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576" windowWidth="17892" windowHeight="8892" activeTab="2"/>
  </bookViews>
  <sheets>
    <sheet name="2" sheetId="1" r:id="rId1"/>
    <sheet name="3" sheetId="2" r:id="rId2"/>
    <sheet name="4" sheetId="3" r:id="rId3"/>
    <sheet name="5" sheetId="4" r:id="rId4"/>
    <sheet name="6" sheetId="5" r:id="rId5"/>
    <sheet name="Лист1" sheetId="6" r:id="rId6"/>
  </sheets>
  <externalReferences>
    <externalReference r:id="rId9"/>
  </externalReferences>
  <definedNames>
    <definedName name="_xlnm._FilterDatabase" localSheetId="0" hidden="1">'2'!$A$5:$T$5</definedName>
    <definedName name="_xlnm._FilterDatabase" localSheetId="1" hidden="1">'3'!$A$5:$V$5</definedName>
    <definedName name="_xlnm._FilterDatabase" localSheetId="2" hidden="1">'4'!$A$5:$V$121</definedName>
    <definedName name="_xlnm._FilterDatabase" localSheetId="3" hidden="1">'5'!$A$5:$N$127</definedName>
    <definedName name="_xlnm._FilterDatabase" localSheetId="4" hidden="1">'6'!$A$5:$N$133</definedName>
    <definedName name="предмет">'[1]предметы'!$A$1:$A$24</definedName>
    <definedName name="район">'[1]предметы'!$E$1:$E$7</definedName>
  </definedNames>
  <calcPr fullCalcOnLoad="1"/>
</workbook>
</file>

<file path=xl/sharedStrings.xml><?xml version="1.0" encoding="utf-8"?>
<sst xmlns="http://schemas.openxmlformats.org/spreadsheetml/2006/main" count="2964" uniqueCount="898">
  <si>
    <t>Протокол муниципального этапа Олимпиады по английскому языку "Умники и умницы"</t>
  </si>
  <si>
    <t>2 классы</t>
  </si>
  <si>
    <t>Место проведения:</t>
  </si>
  <si>
    <t>дата проведения (ДД.ММ.ГГ):</t>
  </si>
  <si>
    <t>председатель жюри (ФИО):</t>
  </si>
  <si>
    <t>ОУ г. Красноярска</t>
  </si>
  <si>
    <t>Скирда Елена Андреевна</t>
  </si>
  <si>
    <t>№</t>
  </si>
  <si>
    <t>Фамилия</t>
  </si>
  <si>
    <t>Имя</t>
  </si>
  <si>
    <t>Отчество</t>
  </si>
  <si>
    <t>Район</t>
  </si>
  <si>
    <t xml:space="preserve">Название ОУ </t>
  </si>
  <si>
    <t>Класс</t>
  </si>
  <si>
    <t>Шифр</t>
  </si>
  <si>
    <t>Listening. Part I</t>
  </si>
  <si>
    <t>Listening. Part II</t>
  </si>
  <si>
    <t>Listening. Part III</t>
  </si>
  <si>
    <t>Listening. Part IV</t>
  </si>
  <si>
    <t>Reading, Part I</t>
  </si>
  <si>
    <t>Reading, Part II</t>
  </si>
  <si>
    <t>Reading, Part III</t>
  </si>
  <si>
    <t xml:space="preserve">Use of English. Part I </t>
  </si>
  <si>
    <t xml:space="preserve">Use of English. Part II </t>
  </si>
  <si>
    <t>кол-во баллов</t>
  </si>
  <si>
    <t>% выполнения</t>
  </si>
  <si>
    <t>Тип диплома</t>
  </si>
  <si>
    <t>7020111</t>
  </si>
  <si>
    <t>3 классы</t>
  </si>
  <si>
    <t xml:space="preserve">Use of English. Part III </t>
  </si>
  <si>
    <t xml:space="preserve">Use of English. Part IV </t>
  </si>
  <si>
    <t>Use of English. Part V</t>
  </si>
  <si>
    <t>4 классы</t>
  </si>
  <si>
    <t>7040044</t>
  </si>
  <si>
    <t>7040114</t>
  </si>
  <si>
    <t>5 классы</t>
  </si>
  <si>
    <t>Listening</t>
  </si>
  <si>
    <t>Reading</t>
  </si>
  <si>
    <t>Use of English</t>
  </si>
  <si>
    <t>7050113</t>
  </si>
  <si>
    <t>6 классы</t>
  </si>
  <si>
    <t>Семенов</t>
  </si>
  <si>
    <t>Вячеслав</t>
  </si>
  <si>
    <t>Дуда</t>
  </si>
  <si>
    <t>Виктория</t>
  </si>
  <si>
    <t>ЖД</t>
  </si>
  <si>
    <t>МБОУ Лицей № 28 г. Красноярск</t>
  </si>
  <si>
    <t>МАОУ Лицей № 7 г. Красноярск</t>
  </si>
  <si>
    <t>Гуляева</t>
  </si>
  <si>
    <t>Елизавета</t>
  </si>
  <si>
    <t>Крахина</t>
  </si>
  <si>
    <t>Агата</t>
  </si>
  <si>
    <t>МАОУ Гимназия № 8 г. Красноярск</t>
  </si>
  <si>
    <t>Лифинцев</t>
  </si>
  <si>
    <t>Григорий</t>
  </si>
  <si>
    <t>МБОУ СШ № 12 г. Красноярск</t>
  </si>
  <si>
    <t>Мельникова</t>
  </si>
  <si>
    <t>Алиса</t>
  </si>
  <si>
    <t>МАОУ СШ № 19 г. Красноярск</t>
  </si>
  <si>
    <t>Федосеев</t>
  </si>
  <si>
    <t>Лев</t>
  </si>
  <si>
    <t>МБОУ Прогимназия № 131 г. Красноярск</t>
  </si>
  <si>
    <t>Шпильберг</t>
  </si>
  <si>
    <t>Мирон</t>
  </si>
  <si>
    <t>МАОУ СШ № 32 г. Красноярск</t>
  </si>
  <si>
    <t>Сабирьянова</t>
  </si>
  <si>
    <t xml:space="preserve">Ваиктория </t>
  </si>
  <si>
    <t>Кировский</t>
  </si>
  <si>
    <t>МБОУ СШ № 63</t>
  </si>
  <si>
    <t>Драчева</t>
  </si>
  <si>
    <t>МАОУ СШ № 81 г. Красноярск</t>
  </si>
  <si>
    <t>Бухарова</t>
  </si>
  <si>
    <t>Александра</t>
  </si>
  <si>
    <t>МБОУ СШ № 135 г. Красноярск</t>
  </si>
  <si>
    <t>Щурова</t>
  </si>
  <si>
    <t>Марина</t>
  </si>
  <si>
    <t>МАОУ Лицей № 6 "Перспектива" г. Красноярск</t>
  </si>
  <si>
    <t xml:space="preserve">Романова  </t>
  </si>
  <si>
    <t>Яна</t>
  </si>
  <si>
    <t>МАОУ Гимназия № 10 г. Красноярск</t>
  </si>
  <si>
    <t>Черноок</t>
  </si>
  <si>
    <t>Роман</t>
  </si>
  <si>
    <t>МАОУ СШ № 55 г. Красноярск</t>
  </si>
  <si>
    <t>Торопова</t>
  </si>
  <si>
    <t>Екатерина</t>
  </si>
  <si>
    <t>МАОУ СШ № 90 г. Красноярск</t>
  </si>
  <si>
    <t xml:space="preserve">Третьякова </t>
  </si>
  <si>
    <t>Алина</t>
  </si>
  <si>
    <t>МАОУ Лицей № 11 г. Красноярск</t>
  </si>
  <si>
    <t>Манцыгина</t>
  </si>
  <si>
    <t>Лилия</t>
  </si>
  <si>
    <t>Ленинский</t>
  </si>
  <si>
    <t>МАОУ Гимназия № 11 г. Красноярск</t>
  </si>
  <si>
    <t>Светцов</t>
  </si>
  <si>
    <t>Егор</t>
  </si>
  <si>
    <t>Тиунова</t>
  </si>
  <si>
    <t>МАОУ СШ № 148 г. Красноярск</t>
  </si>
  <si>
    <t>МБОУ СШ №94 г. Красноярск</t>
  </si>
  <si>
    <t>МАОУ СШ № 89 г. Красноярск</t>
  </si>
  <si>
    <t>Кармышаков</t>
  </si>
  <si>
    <t>Эльдар</t>
  </si>
  <si>
    <t>МБОУ СШ №16</t>
  </si>
  <si>
    <t>Басырова</t>
  </si>
  <si>
    <t>Марьям</t>
  </si>
  <si>
    <t>МАОУ Гимназия № 15  г. Красноярск</t>
  </si>
  <si>
    <t>Бушило</t>
  </si>
  <si>
    <t>Яромир</t>
  </si>
  <si>
    <t>МАОУ Лицей № 3 г. Красноярск</t>
  </si>
  <si>
    <t>МАОУ Лицей № 12</t>
  </si>
  <si>
    <t xml:space="preserve">Хлопков </t>
  </si>
  <si>
    <t>Илья</t>
  </si>
  <si>
    <t>МБОУ СШ № 64 г. Красноярск</t>
  </si>
  <si>
    <t xml:space="preserve">Николаева </t>
  </si>
  <si>
    <t>Злата</t>
  </si>
  <si>
    <t>Тамашенко</t>
  </si>
  <si>
    <t>Михаил</t>
  </si>
  <si>
    <t>МБОУ СШ № 79</t>
  </si>
  <si>
    <t xml:space="preserve">Кузнецов </t>
  </si>
  <si>
    <t>Даниил</t>
  </si>
  <si>
    <t>Октябрьский</t>
  </si>
  <si>
    <t>МБОУ СШ № 3 г. Красноярск</t>
  </si>
  <si>
    <t>Кривобок</t>
  </si>
  <si>
    <t>МБОУ СШ № 36 г. Красноярск</t>
  </si>
  <si>
    <t xml:space="preserve">Солдатов </t>
  </si>
  <si>
    <t>Ярослав</t>
  </si>
  <si>
    <t>МБОУ СШ № 39 г. Красноярск</t>
  </si>
  <si>
    <t>Казанцев</t>
  </si>
  <si>
    <t>Семен</t>
  </si>
  <si>
    <t>МБОУ СШ № 73 г. Красноярск</t>
  </si>
  <si>
    <t>МАОУ СШ №82</t>
  </si>
  <si>
    <t xml:space="preserve">Шамохина </t>
  </si>
  <si>
    <t>Ксения</t>
  </si>
  <si>
    <t xml:space="preserve">Наполова </t>
  </si>
  <si>
    <t xml:space="preserve">Анастасия </t>
  </si>
  <si>
    <t>МБОУ СШ № 133 г. Красноярск</t>
  </si>
  <si>
    <t>Костюнин</t>
  </si>
  <si>
    <t>Захар</t>
  </si>
  <si>
    <t>МАОУ «КУГ № 1 – Универс»</t>
  </si>
  <si>
    <t>Сушкевич</t>
  </si>
  <si>
    <t>Константин</t>
  </si>
  <si>
    <t>МБОУ Гимназия № 3 г. Красноярск</t>
  </si>
  <si>
    <t>Мананников</t>
  </si>
  <si>
    <t>МАОУ Гимназия № 13 "Академ" г. Красноярск</t>
  </si>
  <si>
    <t>Казанцева</t>
  </si>
  <si>
    <t>Софья</t>
  </si>
  <si>
    <t>МАОУ школа-интернат № 1 </t>
  </si>
  <si>
    <t xml:space="preserve">Зыкова </t>
  </si>
  <si>
    <t>Глафира</t>
  </si>
  <si>
    <t>МАОУ Лицей № 1 г. Красноярск</t>
  </si>
  <si>
    <t xml:space="preserve">Горбатова </t>
  </si>
  <si>
    <t>Полина</t>
  </si>
  <si>
    <t>МБОУ Лицей № 8 г. Красноярск</t>
  </si>
  <si>
    <t>Сантьев</t>
  </si>
  <si>
    <t>МБОУ Лицей №10</t>
  </si>
  <si>
    <t>Ермакова</t>
  </si>
  <si>
    <t>София</t>
  </si>
  <si>
    <t>МБОУ СШ № 84</t>
  </si>
  <si>
    <t>Откондоев</t>
  </si>
  <si>
    <t>Свердловский</t>
  </si>
  <si>
    <t>МАОУ Гимназия №5</t>
  </si>
  <si>
    <t>Кривец</t>
  </si>
  <si>
    <t>Юлия</t>
  </si>
  <si>
    <t>МБОУ СШ № 6 г. Красноярск</t>
  </si>
  <si>
    <t xml:space="preserve">Панфилова </t>
  </si>
  <si>
    <t>Артем</t>
  </si>
  <si>
    <t>МАОУ Лицей № 9 "Лидер" г. Красноярск</t>
  </si>
  <si>
    <t>Вещицкий</t>
  </si>
  <si>
    <t>Тимофей</t>
  </si>
  <si>
    <t>МАОУ Гимназия № 14 г. Красноярск</t>
  </si>
  <si>
    <t>Олыкайнен</t>
  </si>
  <si>
    <t xml:space="preserve">МАОУ СШ № 23 г. Красноярск </t>
  </si>
  <si>
    <t>Саргсян</t>
  </si>
  <si>
    <t>Нелли</t>
  </si>
  <si>
    <t>МБОУ СШ № 34 г. Красноярск</t>
  </si>
  <si>
    <t>Попова</t>
  </si>
  <si>
    <t>Аклександра</t>
  </si>
  <si>
    <t>МБОУ СШ № 45 г. Красноярск</t>
  </si>
  <si>
    <t>Попов</t>
  </si>
  <si>
    <t>Владимир</t>
  </si>
  <si>
    <t>Ильюшенко</t>
  </si>
  <si>
    <t>Алексей</t>
  </si>
  <si>
    <t>Величанская</t>
  </si>
  <si>
    <t>Элина</t>
  </si>
  <si>
    <t>МБОУ СШ № 62 г. Красноярск</t>
  </si>
  <si>
    <t>МАОУ СШ № 76 г. Красноярск</t>
  </si>
  <si>
    <t xml:space="preserve">Терентьев </t>
  </si>
  <si>
    <t xml:space="preserve">Кондрат </t>
  </si>
  <si>
    <t>МАОУ СШ №93</t>
  </si>
  <si>
    <t>Лобасова</t>
  </si>
  <si>
    <t xml:space="preserve">София </t>
  </si>
  <si>
    <t>МАОУ СШ № 137 г. Красноярск</t>
  </si>
  <si>
    <t>Советский</t>
  </si>
  <si>
    <t>Кривозузов</t>
  </si>
  <si>
    <t>МАОУ СШ № 85 г. Красноярск</t>
  </si>
  <si>
    <t>Алексеев</t>
  </si>
  <si>
    <t>МБОУ СШ № 98 г. Красноярск</t>
  </si>
  <si>
    <t xml:space="preserve">Новиков </t>
  </si>
  <si>
    <t>Андрей</t>
  </si>
  <si>
    <t>МБОУ СШ № 18 г. Красноярск</t>
  </si>
  <si>
    <t>Бекк</t>
  </si>
  <si>
    <t>Волыхин</t>
  </si>
  <si>
    <t>Владислав</t>
  </si>
  <si>
    <t>Чеботарев</t>
  </si>
  <si>
    <t>Никита</t>
  </si>
  <si>
    <t>МАОУ СШ № 157 г. Красноярск</t>
  </si>
  <si>
    <t>МАОУ СШ № 141 г. Красноярск</t>
  </si>
  <si>
    <t>МАОУ СШ № 7 г. Красноярск</t>
  </si>
  <si>
    <t xml:space="preserve">Колпакова </t>
  </si>
  <si>
    <t>Дарья</t>
  </si>
  <si>
    <t>Карасев</t>
  </si>
  <si>
    <t>Каштанова</t>
  </si>
  <si>
    <t>Широков</t>
  </si>
  <si>
    <t>Аветян</t>
  </si>
  <si>
    <t>Арам</t>
  </si>
  <si>
    <t>Павлов</t>
  </si>
  <si>
    <t>Глеб</t>
  </si>
  <si>
    <t>Сычёв</t>
  </si>
  <si>
    <t>Дмитрий</t>
  </si>
  <si>
    <t>МАОУ СШ № 143 г. Красноярск</t>
  </si>
  <si>
    <t>МАОУ СШ № 24 г. Красноярск</t>
  </si>
  <si>
    <t>МАОУ СШ № 149 г. Красноярск</t>
  </si>
  <si>
    <t>МАОУ СШ № 145 г. Красноярск</t>
  </si>
  <si>
    <t>МБОУ СШ № 5 г. Красноярск</t>
  </si>
  <si>
    <t>МАОУ СШ № 1 г. Красноярск</t>
  </si>
  <si>
    <t>Минлигалин</t>
  </si>
  <si>
    <t>МАОУ СШ № 150 г. Красноярск</t>
  </si>
  <si>
    <t>Соколов</t>
  </si>
  <si>
    <t>МАОУ СШ № 108 г. Красноярск</t>
  </si>
  <si>
    <t>Сабуров</t>
  </si>
  <si>
    <t>Степан</t>
  </si>
  <si>
    <t>МБОУ СШ № 69 г. Красноярск</t>
  </si>
  <si>
    <t>Ларнет</t>
  </si>
  <si>
    <t>Ефим</t>
  </si>
  <si>
    <t>МБОУ СШ № 147 г. Красноярск</t>
  </si>
  <si>
    <t>Шереметова</t>
  </si>
  <si>
    <t xml:space="preserve">Ольга </t>
  </si>
  <si>
    <t>МАОУ СШ № 121 г.Красноярск</t>
  </si>
  <si>
    <t>Власова</t>
  </si>
  <si>
    <t>МБОУ СШ № 91 г. Красноярск</t>
  </si>
  <si>
    <t>Полянская</t>
  </si>
  <si>
    <t>Камилла</t>
  </si>
  <si>
    <t>МАОУ СШ № 115 г. Красноярск</t>
  </si>
  <si>
    <t xml:space="preserve">Сафаров </t>
  </si>
  <si>
    <t>Давид</t>
  </si>
  <si>
    <t xml:space="preserve">Зюлина </t>
  </si>
  <si>
    <t>Анастасия</t>
  </si>
  <si>
    <t>МАОУ СШ № 134 г. Красноярск</t>
  </si>
  <si>
    <t>МАОУ СШ № 152 г. Красноярск</t>
  </si>
  <si>
    <t>Улитина</t>
  </si>
  <si>
    <t>Анна</t>
  </si>
  <si>
    <t>МАОУ СШ № 144 г. Красноярск</t>
  </si>
  <si>
    <t>Архипенко</t>
  </si>
  <si>
    <t>МБОУ СШ № 56 г. Красноярск</t>
  </si>
  <si>
    <t>Сухих</t>
  </si>
  <si>
    <t>МАОУ СШ № 154 г. Красноярск</t>
  </si>
  <si>
    <t>Струценко</t>
  </si>
  <si>
    <t>Арсений</t>
  </si>
  <si>
    <t>МБОУ СШ № 156 г. Красноярск</t>
  </si>
  <si>
    <t>Чеберякова</t>
  </si>
  <si>
    <t>Центральный</t>
  </si>
  <si>
    <t>МАОУ СШ "Комплекс Покровский" г. Красноярск</t>
  </si>
  <si>
    <t>Глазачева</t>
  </si>
  <si>
    <t>Мила</t>
  </si>
  <si>
    <t>МБОУ СОШ № 10 г. Красноярск</t>
  </si>
  <si>
    <t>Каменев</t>
  </si>
  <si>
    <t>Максим</t>
  </si>
  <si>
    <t>МБОУ СШ № 27 г. Красноярск</t>
  </si>
  <si>
    <t>Алексеева</t>
  </si>
  <si>
    <t>Камила</t>
  </si>
  <si>
    <t>МБОУ СШ № 4 г. Красноярск</t>
  </si>
  <si>
    <t>Абрамова</t>
  </si>
  <si>
    <t>МБОУ СШ № 155 г. Красноярск</t>
  </si>
  <si>
    <t>Мочалова</t>
  </si>
  <si>
    <t>МБОУ СШ № 51 г. Красноярск</t>
  </si>
  <si>
    <t>Лапатик</t>
  </si>
  <si>
    <t>Румянцева</t>
  </si>
  <si>
    <t xml:space="preserve">Александра </t>
  </si>
  <si>
    <t>МАОУ Гимназия № 2 г. Красноярск</t>
  </si>
  <si>
    <t>МБОУ Гимназия № 16 г. Красноярск</t>
  </si>
  <si>
    <t>Иванькина</t>
  </si>
  <si>
    <t>Валерия</t>
  </si>
  <si>
    <t>МАОУ СШ №53</t>
  </si>
  <si>
    <t>Кутейникова</t>
  </si>
  <si>
    <t>Вера</t>
  </si>
  <si>
    <t>МАОУ Гимназия № 4 г. Красноярск</t>
  </si>
  <si>
    <t>Петренко</t>
  </si>
  <si>
    <t>МБОУ Гимназия № 7 г. Красноярск</t>
  </si>
  <si>
    <t>Снимаренко</t>
  </si>
  <si>
    <t>МБОУ СШ № 13</t>
  </si>
  <si>
    <t>Субоч</t>
  </si>
  <si>
    <t>Арина</t>
  </si>
  <si>
    <t>СШ 65</t>
  </si>
  <si>
    <t>советский</t>
  </si>
  <si>
    <t>МАОУ СШ № 151 г. Красноярск</t>
  </si>
  <si>
    <t>неявка</t>
  </si>
  <si>
    <t xml:space="preserve">Рыжкова </t>
  </si>
  <si>
    <t>Писарева</t>
  </si>
  <si>
    <t>Чернов</t>
  </si>
  <si>
    <t>Кирилл</t>
  </si>
  <si>
    <t>Глазов</t>
  </si>
  <si>
    <t>Иван</t>
  </si>
  <si>
    <t xml:space="preserve">Кузьмина </t>
  </si>
  <si>
    <t>Максимов</t>
  </si>
  <si>
    <t>Хруль</t>
  </si>
  <si>
    <t>Таисия</t>
  </si>
  <si>
    <t>Герасименко</t>
  </si>
  <si>
    <t>Артур</t>
  </si>
  <si>
    <t>Морозова</t>
  </si>
  <si>
    <t>Лазовская</t>
  </si>
  <si>
    <t>Аделина</t>
  </si>
  <si>
    <t>Бочкарева</t>
  </si>
  <si>
    <t>Елена</t>
  </si>
  <si>
    <t>Красулин</t>
  </si>
  <si>
    <t>Семён</t>
  </si>
  <si>
    <t>Черненок</t>
  </si>
  <si>
    <t>Александр</t>
  </si>
  <si>
    <t>Погуца</t>
  </si>
  <si>
    <t>Косяков</t>
  </si>
  <si>
    <t xml:space="preserve">Максим </t>
  </si>
  <si>
    <t>Путков</t>
  </si>
  <si>
    <t>Попкович</t>
  </si>
  <si>
    <t>Захарченко</t>
  </si>
  <si>
    <t>Гусаков</t>
  </si>
  <si>
    <t>Шавлак</t>
  </si>
  <si>
    <t>Иванова</t>
  </si>
  <si>
    <t xml:space="preserve">Беседина </t>
  </si>
  <si>
    <t xml:space="preserve">Злобина </t>
  </si>
  <si>
    <t>Мужикова</t>
  </si>
  <si>
    <t>Златослава</t>
  </si>
  <si>
    <t xml:space="preserve">Симакина </t>
  </si>
  <si>
    <t>Тод</t>
  </si>
  <si>
    <t>Глущенко</t>
  </si>
  <si>
    <t>Матибраимов</t>
  </si>
  <si>
    <t>Ибрахим</t>
  </si>
  <si>
    <t>Романов</t>
  </si>
  <si>
    <t>Павел</t>
  </si>
  <si>
    <t xml:space="preserve">Логинов </t>
  </si>
  <si>
    <t>Дроздов</t>
  </si>
  <si>
    <t>Никитина</t>
  </si>
  <si>
    <t>Милена</t>
  </si>
  <si>
    <t>Ксейнов</t>
  </si>
  <si>
    <t xml:space="preserve">Карпова </t>
  </si>
  <si>
    <t>Мария</t>
  </si>
  <si>
    <t>Тришкин</t>
  </si>
  <si>
    <t>Жолобов</t>
  </si>
  <si>
    <t>Леонид</t>
  </si>
  <si>
    <t>Талыбова</t>
  </si>
  <si>
    <t>Барышникова</t>
  </si>
  <si>
    <t>Потехина</t>
  </si>
  <si>
    <t>Василина</t>
  </si>
  <si>
    <t>Баев</t>
  </si>
  <si>
    <t>Верхотурова</t>
  </si>
  <si>
    <t>Алена</t>
  </si>
  <si>
    <t>Пушкарева</t>
  </si>
  <si>
    <t>Корман</t>
  </si>
  <si>
    <t>кирилл</t>
  </si>
  <si>
    <t xml:space="preserve">Вострова </t>
  </si>
  <si>
    <t>Алёна</t>
  </si>
  <si>
    <t>Шарапова</t>
  </si>
  <si>
    <t>Анжелика</t>
  </si>
  <si>
    <t>Распопин</t>
  </si>
  <si>
    <t>Потапов</t>
  </si>
  <si>
    <t>Матвей</t>
  </si>
  <si>
    <t xml:space="preserve">Апалько </t>
  </si>
  <si>
    <t xml:space="preserve">Хмарская </t>
  </si>
  <si>
    <t>Евгения</t>
  </si>
  <si>
    <t>Панченко</t>
  </si>
  <si>
    <t xml:space="preserve">Ксения </t>
  </si>
  <si>
    <t>Симаков</t>
  </si>
  <si>
    <t xml:space="preserve">Кудряшова </t>
  </si>
  <si>
    <t>Федор</t>
  </si>
  <si>
    <t xml:space="preserve">Малкова </t>
  </si>
  <si>
    <t>Ульяна</t>
  </si>
  <si>
    <t>Федорович</t>
  </si>
  <si>
    <t xml:space="preserve">Кожура </t>
  </si>
  <si>
    <t>Артём</t>
  </si>
  <si>
    <t>Лариса</t>
  </si>
  <si>
    <t>Кириллюк</t>
  </si>
  <si>
    <t>Прокопенко</t>
  </si>
  <si>
    <t>Варвара</t>
  </si>
  <si>
    <t xml:space="preserve">Михалева </t>
  </si>
  <si>
    <t>Ефремов</t>
  </si>
  <si>
    <t>Джанмамедова</t>
  </si>
  <si>
    <t>Диана</t>
  </si>
  <si>
    <t>Аксенов</t>
  </si>
  <si>
    <t xml:space="preserve">Маилян </t>
  </si>
  <si>
    <t xml:space="preserve">Лия </t>
  </si>
  <si>
    <t>Федорова</t>
  </si>
  <si>
    <t xml:space="preserve">Говорова </t>
  </si>
  <si>
    <t xml:space="preserve">Мария </t>
  </si>
  <si>
    <t xml:space="preserve">Джаватханов </t>
  </si>
  <si>
    <t>Руслан</t>
  </si>
  <si>
    <t>Виктор</t>
  </si>
  <si>
    <t>Ангелина</t>
  </si>
  <si>
    <t>Каратаева</t>
  </si>
  <si>
    <t>Изабелла</t>
  </si>
  <si>
    <t>Алыева</t>
  </si>
  <si>
    <t>Маркогло</t>
  </si>
  <si>
    <t xml:space="preserve">Моисеенко  </t>
  </si>
  <si>
    <t xml:space="preserve">Плохих  </t>
  </si>
  <si>
    <t>Цимбалюк</t>
  </si>
  <si>
    <t>Малашин</t>
  </si>
  <si>
    <t>Закалюжная</t>
  </si>
  <si>
    <t xml:space="preserve">Колиберда </t>
  </si>
  <si>
    <t xml:space="preserve">Егор </t>
  </si>
  <si>
    <t>Сувитчакул</t>
  </si>
  <si>
    <t>Королятина</t>
  </si>
  <si>
    <t>Жихарев</t>
  </si>
  <si>
    <t>Латнюк</t>
  </si>
  <si>
    <t>Маргарита</t>
  </si>
  <si>
    <t>Шахматова</t>
  </si>
  <si>
    <t xml:space="preserve">Глушков </t>
  </si>
  <si>
    <t>Леонтьева</t>
  </si>
  <si>
    <t>Шепталин</t>
  </si>
  <si>
    <t>Когодеев</t>
  </si>
  <si>
    <t>Степаноова</t>
  </si>
  <si>
    <t>Мухаметчина</t>
  </si>
  <si>
    <t>Егоров</t>
  </si>
  <si>
    <t>Ружинская</t>
  </si>
  <si>
    <t xml:space="preserve">Рудаков </t>
  </si>
  <si>
    <t>Лада</t>
  </si>
  <si>
    <t>Богданова</t>
  </si>
  <si>
    <t>Прохоров</t>
  </si>
  <si>
    <t>Зыкова</t>
  </si>
  <si>
    <t xml:space="preserve">Рохлова  </t>
  </si>
  <si>
    <t>Гаджиева</t>
  </si>
  <si>
    <t>Эльвира</t>
  </si>
  <si>
    <t>Еремеев</t>
  </si>
  <si>
    <t>Степанкявичус</t>
  </si>
  <si>
    <t>Зазуля</t>
  </si>
  <si>
    <t>Сабина</t>
  </si>
  <si>
    <t>Смолина</t>
  </si>
  <si>
    <t xml:space="preserve">Елизавета </t>
  </si>
  <si>
    <t>Городнов</t>
  </si>
  <si>
    <t>Черников</t>
  </si>
  <si>
    <t>Шкаберин</t>
  </si>
  <si>
    <t>Акимов</t>
  </si>
  <si>
    <t>Гапонова</t>
  </si>
  <si>
    <t>Байкова</t>
  </si>
  <si>
    <t>Олейник</t>
  </si>
  <si>
    <t>Андрец</t>
  </si>
  <si>
    <t>МАОУ Гимназия № 9 г. Красноярск</t>
  </si>
  <si>
    <t>МБОУ СШ № 86, г. Красноярск</t>
  </si>
  <si>
    <t>МАОУ Гимназия№6</t>
  </si>
  <si>
    <t>МБОУ СШ № 46 г. Красноярск</t>
  </si>
  <si>
    <t xml:space="preserve">Кировский </t>
  </si>
  <si>
    <t>МАОУ СШ №8</t>
  </si>
  <si>
    <t>МБОУ СШ № 44 г. Красноярск</t>
  </si>
  <si>
    <t>МБОУ СШ № 31 г. Красноярск</t>
  </si>
  <si>
    <t>МБОУ СШ № 30 г. Красноярск</t>
  </si>
  <si>
    <t>МБОУ СШ № 72 им. М.Н. Толстихина г. Красноярск</t>
  </si>
  <si>
    <t>МБОУ СШ № 82 г. Красноярск</t>
  </si>
  <si>
    <t>МБОУ СШ № 99 г. Красноярск</t>
  </si>
  <si>
    <t>МАОУ СШ №17</t>
  </si>
  <si>
    <t>МБОУ СШ № 78 г. Красноярск</t>
  </si>
  <si>
    <t>МАОУ СШ № 42</t>
  </si>
  <si>
    <t>МБОУ СШ № 129 г. Красноярск</t>
  </si>
  <si>
    <t>МАОУ СШ № 139 г. Красноярск</t>
  </si>
  <si>
    <t xml:space="preserve">Советский </t>
  </si>
  <si>
    <t>МБОУ Лицей № 2 г. Красноярск</t>
  </si>
  <si>
    <t>центральный</t>
  </si>
  <si>
    <t>МБОУ СШ № 95 г. Красноярск</t>
  </si>
  <si>
    <t>Баранов</t>
  </si>
  <si>
    <t>Медведев</t>
  </si>
  <si>
    <t>Борис</t>
  </si>
  <si>
    <t>Зимин</t>
  </si>
  <si>
    <t>Денис</t>
  </si>
  <si>
    <t>Евдокимов</t>
  </si>
  <si>
    <t>Антон</t>
  </si>
  <si>
    <t>Герчиков</t>
  </si>
  <si>
    <t xml:space="preserve">Виктор </t>
  </si>
  <si>
    <t>Кумачева</t>
  </si>
  <si>
    <t>Перютко</t>
  </si>
  <si>
    <t>Солихов</t>
  </si>
  <si>
    <t>Дунаев</t>
  </si>
  <si>
    <t xml:space="preserve">Конно </t>
  </si>
  <si>
    <t>Просветов</t>
  </si>
  <si>
    <t>Богдан</t>
  </si>
  <si>
    <t>Рытченко</t>
  </si>
  <si>
    <t>Калоша</t>
  </si>
  <si>
    <t>Вероника</t>
  </si>
  <si>
    <t>Стенин</t>
  </si>
  <si>
    <t xml:space="preserve">Степан </t>
  </si>
  <si>
    <t>Апухтина</t>
  </si>
  <si>
    <t xml:space="preserve">Гаевская </t>
  </si>
  <si>
    <t>Пивко</t>
  </si>
  <si>
    <t>Карина</t>
  </si>
  <si>
    <t>Болотова</t>
  </si>
  <si>
    <t>Котова</t>
  </si>
  <si>
    <t>Лешан</t>
  </si>
  <si>
    <t>Кузнецова</t>
  </si>
  <si>
    <t>Шувалов</t>
  </si>
  <si>
    <t>Телепов</t>
  </si>
  <si>
    <t>Логинова</t>
  </si>
  <si>
    <t xml:space="preserve"> Мария</t>
  </si>
  <si>
    <t>Санду</t>
  </si>
  <si>
    <t>Кухоренко</t>
  </si>
  <si>
    <t>Гнездов</t>
  </si>
  <si>
    <t>Штоль</t>
  </si>
  <si>
    <t>Каримова</t>
  </si>
  <si>
    <t xml:space="preserve">Болотов </t>
  </si>
  <si>
    <t>Дудкевич</t>
  </si>
  <si>
    <t>Геннадий</t>
  </si>
  <si>
    <t>Лисовская</t>
  </si>
  <si>
    <t>Остапенко</t>
  </si>
  <si>
    <t>Чурилов</t>
  </si>
  <si>
    <t>Приходько</t>
  </si>
  <si>
    <t>Савва</t>
  </si>
  <si>
    <t>Столповский</t>
  </si>
  <si>
    <t>Стариков</t>
  </si>
  <si>
    <t>Зингель</t>
  </si>
  <si>
    <t>Калитюк</t>
  </si>
  <si>
    <t>Альбина</t>
  </si>
  <si>
    <t>Курзаков</t>
  </si>
  <si>
    <t>Половинкина</t>
  </si>
  <si>
    <t xml:space="preserve">Буряк </t>
  </si>
  <si>
    <t xml:space="preserve">Иван </t>
  </si>
  <si>
    <t>Корягина</t>
  </si>
  <si>
    <t>Афина</t>
  </si>
  <si>
    <t>Антомошкина</t>
  </si>
  <si>
    <t>Резников</t>
  </si>
  <si>
    <t>Лещенко</t>
  </si>
  <si>
    <t>Куракулова</t>
  </si>
  <si>
    <t xml:space="preserve">Шеходанова </t>
  </si>
  <si>
    <t xml:space="preserve">Славкина </t>
  </si>
  <si>
    <t>Пучкарев</t>
  </si>
  <si>
    <t xml:space="preserve">Брусенко </t>
  </si>
  <si>
    <t>Дана</t>
  </si>
  <si>
    <t>Орлов</t>
  </si>
  <si>
    <t xml:space="preserve">Андрей </t>
  </si>
  <si>
    <t>Майер</t>
  </si>
  <si>
    <t>Альберт</t>
  </si>
  <si>
    <t xml:space="preserve">Серединин </t>
  </si>
  <si>
    <t>Долгополова</t>
  </si>
  <si>
    <t>Степанова</t>
  </si>
  <si>
    <t>Шабусова</t>
  </si>
  <si>
    <t>Лисицин</t>
  </si>
  <si>
    <t>Цыгулева</t>
  </si>
  <si>
    <t xml:space="preserve">Самолетова </t>
  </si>
  <si>
    <t>Трухин</t>
  </si>
  <si>
    <t>Силкина</t>
  </si>
  <si>
    <t>Антропьев</t>
  </si>
  <si>
    <t>Афанасьева</t>
  </si>
  <si>
    <t>Михалева</t>
  </si>
  <si>
    <t>Скобелев</t>
  </si>
  <si>
    <t>Данил</t>
  </si>
  <si>
    <t>Зорин</t>
  </si>
  <si>
    <t>Горбачевский</t>
  </si>
  <si>
    <t>Ибришев</t>
  </si>
  <si>
    <t>Свечников</t>
  </si>
  <si>
    <t>Кружанов</t>
  </si>
  <si>
    <t>Смирнова</t>
  </si>
  <si>
    <t xml:space="preserve">Кристина </t>
  </si>
  <si>
    <t>Иткина</t>
  </si>
  <si>
    <t>Канашевич</t>
  </si>
  <si>
    <t xml:space="preserve">Самозванова </t>
  </si>
  <si>
    <t xml:space="preserve">Евтушенко </t>
  </si>
  <si>
    <t>Мисра</t>
  </si>
  <si>
    <t>Амит</t>
  </si>
  <si>
    <t>Махракова</t>
  </si>
  <si>
    <t xml:space="preserve">Полина </t>
  </si>
  <si>
    <t>Скворцов</t>
  </si>
  <si>
    <t>Проскурин</t>
  </si>
  <si>
    <t xml:space="preserve">Иванова </t>
  </si>
  <si>
    <t>Волков</t>
  </si>
  <si>
    <t>Игорь</t>
  </si>
  <si>
    <t>Бекиров</t>
  </si>
  <si>
    <t>Шабарова</t>
  </si>
  <si>
    <t xml:space="preserve">Мазитов </t>
  </si>
  <si>
    <t>Воронина</t>
  </si>
  <si>
    <t>Черных</t>
  </si>
  <si>
    <t xml:space="preserve">Бабкин </t>
  </si>
  <si>
    <t>Айвазян</t>
  </si>
  <si>
    <t>Тигран</t>
  </si>
  <si>
    <t>Грачева</t>
  </si>
  <si>
    <t>Провоторова</t>
  </si>
  <si>
    <t>Илона</t>
  </si>
  <si>
    <t xml:space="preserve">Гидалевич </t>
  </si>
  <si>
    <t>Шпирук</t>
  </si>
  <si>
    <t>Лесных</t>
  </si>
  <si>
    <t>Пахомова</t>
  </si>
  <si>
    <t>Саушкин</t>
  </si>
  <si>
    <t xml:space="preserve">Лапыгин </t>
  </si>
  <si>
    <t xml:space="preserve">Артём </t>
  </si>
  <si>
    <t>Варакин</t>
  </si>
  <si>
    <t>Голятин</t>
  </si>
  <si>
    <t xml:space="preserve">Артем </t>
  </si>
  <si>
    <t>Коваленко</t>
  </si>
  <si>
    <t xml:space="preserve">Кандаков </t>
  </si>
  <si>
    <t>Торопов</t>
  </si>
  <si>
    <t>Моцаренко</t>
  </si>
  <si>
    <t>Асанова</t>
  </si>
  <si>
    <t>Элзада</t>
  </si>
  <si>
    <t>Жоробаев</t>
  </si>
  <si>
    <t>Адилет</t>
  </si>
  <si>
    <t>Сорокин</t>
  </si>
  <si>
    <t>Анатолий</t>
  </si>
  <si>
    <t>Кайданович</t>
  </si>
  <si>
    <t>Бухгалец</t>
  </si>
  <si>
    <t>МБОУ СШ №64 г. Красноярск</t>
  </si>
  <si>
    <t>СШ 50</t>
  </si>
  <si>
    <t>Неявка</t>
  </si>
  <si>
    <t>Лукашин</t>
  </si>
  <si>
    <t>Арбузова</t>
  </si>
  <si>
    <t>Озерская</t>
  </si>
  <si>
    <t>Шаричева</t>
  </si>
  <si>
    <t xml:space="preserve">Use of English. Part V </t>
  </si>
  <si>
    <t>Олег</t>
  </si>
  <si>
    <t>Сумкин</t>
  </si>
  <si>
    <t>Вердиев</t>
  </si>
  <si>
    <t>Фархан</t>
  </si>
  <si>
    <t>Витовский</t>
  </si>
  <si>
    <t>Копыл</t>
  </si>
  <si>
    <t>Болдин</t>
  </si>
  <si>
    <t>Стеблова</t>
  </si>
  <si>
    <t>Чирков</t>
  </si>
  <si>
    <t>Мухамедгалиева</t>
  </si>
  <si>
    <t>Милана</t>
  </si>
  <si>
    <t>Мокин</t>
  </si>
  <si>
    <t>Линге</t>
  </si>
  <si>
    <t>Мезинов</t>
  </si>
  <si>
    <t>Сергей</t>
  </si>
  <si>
    <t>Бородина</t>
  </si>
  <si>
    <t>Камбарова</t>
  </si>
  <si>
    <t>Арай</t>
  </si>
  <si>
    <t>Аликберова</t>
  </si>
  <si>
    <t>Алзу</t>
  </si>
  <si>
    <t>Эссен</t>
  </si>
  <si>
    <t>Бурлаченко</t>
  </si>
  <si>
    <t>Назаркина</t>
  </si>
  <si>
    <t xml:space="preserve">Дермичева </t>
  </si>
  <si>
    <t>Кира</t>
  </si>
  <si>
    <t>Корнейчук</t>
  </si>
  <si>
    <t xml:space="preserve">Горячева </t>
  </si>
  <si>
    <t>Лихверова</t>
  </si>
  <si>
    <t xml:space="preserve">Шауб </t>
  </si>
  <si>
    <t>Кристина</t>
  </si>
  <si>
    <t>Руденко</t>
  </si>
  <si>
    <t>Ливан</t>
  </si>
  <si>
    <t>Москалюк</t>
  </si>
  <si>
    <t>Патракова</t>
  </si>
  <si>
    <t>Малютина</t>
  </si>
  <si>
    <t>Бергер</t>
  </si>
  <si>
    <t>Тихонов</t>
  </si>
  <si>
    <t>Василевская</t>
  </si>
  <si>
    <t>Крапошина</t>
  </si>
  <si>
    <t>Лиза</t>
  </si>
  <si>
    <t>Паяниду</t>
  </si>
  <si>
    <t>Николета</t>
  </si>
  <si>
    <t>Дрожжин</t>
  </si>
  <si>
    <t>Макар</t>
  </si>
  <si>
    <t>Берсегян</t>
  </si>
  <si>
    <t>Сатеник</t>
  </si>
  <si>
    <t>Петрова</t>
  </si>
  <si>
    <t>Сизых</t>
  </si>
  <si>
    <t>Лапутин</t>
  </si>
  <si>
    <t>Влад</t>
  </si>
  <si>
    <t>Белов</t>
  </si>
  <si>
    <t>Хилько</t>
  </si>
  <si>
    <t>Артюкевич</t>
  </si>
  <si>
    <t>Жавнерчик</t>
  </si>
  <si>
    <t>Бахшян</t>
  </si>
  <si>
    <t>Вологжанинова</t>
  </si>
  <si>
    <t>Бовкун</t>
  </si>
  <si>
    <t>Устьянцева</t>
  </si>
  <si>
    <t>Сомиков</t>
  </si>
  <si>
    <t>Виталий</t>
  </si>
  <si>
    <t>Дзюба</t>
  </si>
  <si>
    <t xml:space="preserve">Бабаков </t>
  </si>
  <si>
    <t>Васильева</t>
  </si>
  <si>
    <t>Шелковников</t>
  </si>
  <si>
    <t>Иванцов</t>
  </si>
  <si>
    <t>Зяблицкий</t>
  </si>
  <si>
    <t>Климович</t>
  </si>
  <si>
    <t>Авсиевич</t>
  </si>
  <si>
    <t xml:space="preserve">Баркова </t>
  </si>
  <si>
    <t xml:space="preserve">Клачков </t>
  </si>
  <si>
    <t>Туровец</t>
  </si>
  <si>
    <t>Гасец</t>
  </si>
  <si>
    <t>Мишенина</t>
  </si>
  <si>
    <t>Нахмурова</t>
  </si>
  <si>
    <t>Аксинья</t>
  </si>
  <si>
    <t>Иванов</t>
  </si>
  <si>
    <t>Миндусян</t>
  </si>
  <si>
    <t>Евгений</t>
  </si>
  <si>
    <t>Сидоров</t>
  </si>
  <si>
    <t>Белова</t>
  </si>
  <si>
    <t xml:space="preserve"> Софья</t>
  </si>
  <si>
    <t>Шпорт</t>
  </si>
  <si>
    <t xml:space="preserve">Калинина </t>
  </si>
  <si>
    <t xml:space="preserve">Анна </t>
  </si>
  <si>
    <t>Баженов</t>
  </si>
  <si>
    <t>Кошуба</t>
  </si>
  <si>
    <t>Титов</t>
  </si>
  <si>
    <t>Торубарова</t>
  </si>
  <si>
    <t>Евдокимова</t>
  </si>
  <si>
    <t>Цыкутин</t>
  </si>
  <si>
    <t>Перекотий</t>
  </si>
  <si>
    <t>Влада</t>
  </si>
  <si>
    <t xml:space="preserve">Щербаков </t>
  </si>
  <si>
    <t xml:space="preserve">Дмитрий </t>
  </si>
  <si>
    <t>Александрова</t>
  </si>
  <si>
    <t>Шеяпова</t>
  </si>
  <si>
    <t xml:space="preserve">Врублевский </t>
  </si>
  <si>
    <t xml:space="preserve">Бытев </t>
  </si>
  <si>
    <t>Стасенко</t>
  </si>
  <si>
    <t>Скуратов</t>
  </si>
  <si>
    <t>Бажанова</t>
  </si>
  <si>
    <t>Захарова</t>
  </si>
  <si>
    <t xml:space="preserve">Меркулова </t>
  </si>
  <si>
    <t>Лачинова</t>
  </si>
  <si>
    <t>Конуль</t>
  </si>
  <si>
    <t>Каляганов</t>
  </si>
  <si>
    <t>Новожилов</t>
  </si>
  <si>
    <t>Чернякова</t>
  </si>
  <si>
    <t xml:space="preserve">Севостьянова </t>
  </si>
  <si>
    <t>Манжулей</t>
  </si>
  <si>
    <t>Вагнер</t>
  </si>
  <si>
    <t>Челнокова</t>
  </si>
  <si>
    <t>Махнева</t>
  </si>
  <si>
    <t>Герасимов</t>
  </si>
  <si>
    <t>Церенова</t>
  </si>
  <si>
    <t>Гордеева</t>
  </si>
  <si>
    <t>Хрущёва</t>
  </si>
  <si>
    <t>Безбородова</t>
  </si>
  <si>
    <t>Даниелян</t>
  </si>
  <si>
    <t>Непочатых</t>
  </si>
  <si>
    <t>Акопян</t>
  </si>
  <si>
    <t>Крутиков</t>
  </si>
  <si>
    <t>Коротких</t>
  </si>
  <si>
    <t xml:space="preserve"> Михаил</t>
  </si>
  <si>
    <t>Царинных</t>
  </si>
  <si>
    <t>Кижаева</t>
  </si>
  <si>
    <t>Гурьянов</t>
  </si>
  <si>
    <t>Сысоева</t>
  </si>
  <si>
    <t>Караев</t>
  </si>
  <si>
    <t>Килейникова</t>
  </si>
  <si>
    <t>Макаренко</t>
  </si>
  <si>
    <t>Болсуновская</t>
  </si>
  <si>
    <t xml:space="preserve">Пузиков </t>
  </si>
  <si>
    <t>Алленных</t>
  </si>
  <si>
    <t>Ковязин</t>
  </si>
  <si>
    <t>Кель</t>
  </si>
  <si>
    <t>МБОУ СШ № 70 г. Красноярск</t>
  </si>
  <si>
    <t>КГБОУ  Красноярский КК</t>
  </si>
  <si>
    <t>КГБОУ Красноярская МЖГИ</t>
  </si>
  <si>
    <t>Анохин</t>
  </si>
  <si>
    <t>Шаравин</t>
  </si>
  <si>
    <t>Самаркин</t>
  </si>
  <si>
    <t>Лагутина</t>
  </si>
  <si>
    <t>Мусальников</t>
  </si>
  <si>
    <t>Рукосуева</t>
  </si>
  <si>
    <t>Морева</t>
  </si>
  <si>
    <t>Монахов</t>
  </si>
  <si>
    <t>Винокуров</t>
  </si>
  <si>
    <t>Суровцев</t>
  </si>
  <si>
    <t>Неводничий</t>
  </si>
  <si>
    <t>Лысюк</t>
  </si>
  <si>
    <t>Потылицын</t>
  </si>
  <si>
    <t>Зимина</t>
  </si>
  <si>
    <t>Эмилия</t>
  </si>
  <si>
    <t>Прус</t>
  </si>
  <si>
    <t>Тютькова</t>
  </si>
  <si>
    <t>Стефания</t>
  </si>
  <si>
    <t>Долгинцева</t>
  </si>
  <si>
    <t>Конербаева</t>
  </si>
  <si>
    <t>Самира</t>
  </si>
  <si>
    <t>Климина</t>
  </si>
  <si>
    <t>Зенцова</t>
  </si>
  <si>
    <t>Воевидко</t>
  </si>
  <si>
    <t>Енина</t>
  </si>
  <si>
    <t xml:space="preserve">Жарчук </t>
  </si>
  <si>
    <t xml:space="preserve">Гохфельд </t>
  </si>
  <si>
    <t xml:space="preserve">Валько </t>
  </si>
  <si>
    <t xml:space="preserve">Радина </t>
  </si>
  <si>
    <t>Владислава</t>
  </si>
  <si>
    <t xml:space="preserve">Коротков </t>
  </si>
  <si>
    <t xml:space="preserve">Рогалев </t>
  </si>
  <si>
    <t>Дрозд</t>
  </si>
  <si>
    <t>Сысолина</t>
  </si>
  <si>
    <t>Куклина</t>
  </si>
  <si>
    <t>Исраилян</t>
  </si>
  <si>
    <t>Лазарев</t>
  </si>
  <si>
    <t>Вадим</t>
  </si>
  <si>
    <t>Гимранов</t>
  </si>
  <si>
    <t>Ковалев</t>
  </si>
  <si>
    <t>ЯН</t>
  </si>
  <si>
    <t>Салтанова</t>
  </si>
  <si>
    <t>Сулейманова</t>
  </si>
  <si>
    <t>Потапова</t>
  </si>
  <si>
    <t>Гончаренко</t>
  </si>
  <si>
    <t>Железко</t>
  </si>
  <si>
    <t>Чижикова</t>
  </si>
  <si>
    <t>Кондратович</t>
  </si>
  <si>
    <t xml:space="preserve">Кокорин </t>
  </si>
  <si>
    <t>Верхотуров</t>
  </si>
  <si>
    <t>К</t>
  </si>
  <si>
    <t>Зиновьева</t>
  </si>
  <si>
    <t>Чирикова</t>
  </si>
  <si>
    <t>Бусыгина</t>
  </si>
  <si>
    <t>Толстослуцкая</t>
  </si>
  <si>
    <t>Максимович</t>
  </si>
  <si>
    <t>Моисеева</t>
  </si>
  <si>
    <t>Огольцов</t>
  </si>
  <si>
    <t>Кистин</t>
  </si>
  <si>
    <t>Ильина</t>
  </si>
  <si>
    <t>Фурсов</t>
  </si>
  <si>
    <t>Бекишев</t>
  </si>
  <si>
    <t xml:space="preserve">Бичунская </t>
  </si>
  <si>
    <t>Малова</t>
  </si>
  <si>
    <t>Ибрагимова</t>
  </si>
  <si>
    <t>Крылов</t>
  </si>
  <si>
    <t>Леденёв</t>
  </si>
  <si>
    <t>Елисей</t>
  </si>
  <si>
    <t>Терещенко</t>
  </si>
  <si>
    <t>Лалетин</t>
  </si>
  <si>
    <t>Гаркун</t>
  </si>
  <si>
    <t>Мордвинова</t>
  </si>
  <si>
    <t>Спаткай</t>
  </si>
  <si>
    <t>Полякова</t>
  </si>
  <si>
    <t>Лобанов</t>
  </si>
  <si>
    <t>Шнайдер</t>
  </si>
  <si>
    <t>Шидловская</t>
  </si>
  <si>
    <t xml:space="preserve">Шпаков </t>
  </si>
  <si>
    <t>Зданович</t>
  </si>
  <si>
    <t>Маляренко</t>
  </si>
  <si>
    <t xml:space="preserve">Абрамов </t>
  </si>
  <si>
    <t xml:space="preserve">Хохлов </t>
  </si>
  <si>
    <t>Миллер</t>
  </si>
  <si>
    <t>Кабанова</t>
  </si>
  <si>
    <t>Николаева</t>
  </si>
  <si>
    <t>Обручков</t>
  </si>
  <si>
    <t>Дерменев</t>
  </si>
  <si>
    <t xml:space="preserve">Савелий </t>
  </si>
  <si>
    <t xml:space="preserve">Чернова </t>
  </si>
  <si>
    <t>Кисилев</t>
  </si>
  <si>
    <t>Усов</t>
  </si>
  <si>
    <t>Пущенко</t>
  </si>
  <si>
    <t>Поторчин</t>
  </si>
  <si>
    <t>Автушенко</t>
  </si>
  <si>
    <t>Ефремова</t>
  </si>
  <si>
    <t>Баркова</t>
  </si>
  <si>
    <t xml:space="preserve">Ахметова </t>
  </si>
  <si>
    <t xml:space="preserve">Мороз </t>
  </si>
  <si>
    <t>Машкин</t>
  </si>
  <si>
    <t>Милютин</t>
  </si>
  <si>
    <t>Конева</t>
  </si>
  <si>
    <t xml:space="preserve"> Ксения</t>
  </si>
  <si>
    <t xml:space="preserve">Суетова </t>
  </si>
  <si>
    <t>Чупрова</t>
  </si>
  <si>
    <t>Аблапохина</t>
  </si>
  <si>
    <t>Панкова</t>
  </si>
  <si>
    <t>Юшкова</t>
  </si>
  <si>
    <t>Панихина</t>
  </si>
  <si>
    <t>Протасов</t>
  </si>
  <si>
    <t>Николай</t>
  </si>
  <si>
    <t xml:space="preserve">Носовец </t>
  </si>
  <si>
    <t>Ильиных</t>
  </si>
  <si>
    <t>Степанида</t>
  </si>
  <si>
    <t>Бехтева</t>
  </si>
  <si>
    <t>Валентина</t>
  </si>
  <si>
    <t>Алимов</t>
  </si>
  <si>
    <t>Яковлева</t>
  </si>
  <si>
    <t xml:space="preserve">Вера </t>
  </si>
  <si>
    <t>Войцицкий</t>
  </si>
  <si>
    <t>Яскевич</t>
  </si>
  <si>
    <t>Фёдор</t>
  </si>
  <si>
    <t>Шелест</t>
  </si>
  <si>
    <t>Сильнякова</t>
  </si>
  <si>
    <t>Рыбка</t>
  </si>
  <si>
    <t>Головатенко</t>
  </si>
  <si>
    <t>Арндт</t>
  </si>
  <si>
    <t>Андреева</t>
  </si>
  <si>
    <t>Юрк</t>
  </si>
  <si>
    <t>Еременко</t>
  </si>
  <si>
    <t>Тимур</t>
  </si>
  <si>
    <t xml:space="preserve">Мухутдинова </t>
  </si>
  <si>
    <t xml:space="preserve">Корниенко  </t>
  </si>
  <si>
    <t>Торокулов</t>
  </si>
  <si>
    <t>Аркжон</t>
  </si>
  <si>
    <t>Пусева</t>
  </si>
  <si>
    <t>Сапрыкин</t>
  </si>
  <si>
    <t xml:space="preserve">Кравцова </t>
  </si>
  <si>
    <t>Тимиров</t>
  </si>
  <si>
    <t>Закирова</t>
  </si>
  <si>
    <t>кировский</t>
  </si>
  <si>
    <t>МАОУ СШ № 23 г. Красноярск</t>
  </si>
  <si>
    <t>Тарасов</t>
  </si>
  <si>
    <t>Гуменюк</t>
  </si>
  <si>
    <t>Дорохова</t>
  </si>
  <si>
    <t>МБОУ СШ № 65</t>
  </si>
  <si>
    <t>МБОУ СШ №65</t>
  </si>
  <si>
    <t>Победитель</t>
  </si>
  <si>
    <t>Призер</t>
  </si>
  <si>
    <t>Участник</t>
  </si>
  <si>
    <t>участник</t>
  </si>
  <si>
    <t>призер</t>
  </si>
  <si>
    <t>Енисей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</si>
</sst>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0">
    <font>
      <sz val="10"/>
      <color rgb="FF000000"/>
      <name val="Arimo"/>
      <family val="0"/>
    </font>
    <font>
      <sz val="11"/>
      <color indexed="8"/>
      <name val="Calibri"/>
      <family val="2"/>
    </font>
    <font>
      <sz val="10"/>
      <name val="Arimo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Arim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Calibri"/>
      <family val="2"/>
    </font>
    <font>
      <sz val="10"/>
      <color theme="1"/>
      <name val="Arimo"/>
      <family val="0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2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textRotation="90" wrapText="1"/>
    </xf>
    <xf numFmtId="0" fontId="52" fillId="34" borderId="11" xfId="0" applyFont="1" applyFill="1" applyBorder="1" applyAlignment="1">
      <alignment horizontal="center" vertical="center" textRotation="90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NumberForma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left"/>
    </xf>
    <xf numFmtId="0" fontId="1" fillId="0" borderId="12" xfId="52" applyFill="1" applyBorder="1" applyAlignment="1">
      <alignment horizontal="left"/>
      <protection/>
    </xf>
    <xf numFmtId="0" fontId="0" fillId="0" borderId="0" xfId="0" applyFont="1" applyAlignment="1">
      <alignment/>
    </xf>
    <xf numFmtId="0" fontId="1" fillId="0" borderId="12" xfId="53" applyFill="1" applyBorder="1" applyAlignment="1">
      <alignment horizontal="left"/>
      <protection/>
    </xf>
    <xf numFmtId="0" fontId="55" fillId="0" borderId="12" xfId="0" applyFont="1" applyFill="1" applyBorder="1" applyAlignment="1">
      <alignment horizontal="left"/>
    </xf>
    <xf numFmtId="0" fontId="0" fillId="35" borderId="12" xfId="0" applyFill="1" applyBorder="1" applyAlignment="1">
      <alignment horizontal="left"/>
    </xf>
    <xf numFmtId="0" fontId="0" fillId="35" borderId="12" xfId="0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5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textRotation="90" wrapText="1"/>
    </xf>
    <xf numFmtId="0" fontId="5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56" fillId="0" borderId="12" xfId="0" applyFont="1" applyFill="1" applyBorder="1" applyAlignment="1">
      <alignment horizontal="center"/>
    </xf>
    <xf numFmtId="0" fontId="56" fillId="0" borderId="12" xfId="0" applyFont="1" applyFill="1" applyBorder="1" applyAlignment="1">
      <alignment/>
    </xf>
    <xf numFmtId="0" fontId="57" fillId="0" borderId="12" xfId="0" applyFont="1" applyFill="1" applyBorder="1" applyAlignment="1">
      <alignment horizontal="right"/>
    </xf>
    <xf numFmtId="0" fontId="50" fillId="0" borderId="12" xfId="0" applyFont="1" applyFill="1" applyBorder="1" applyAlignment="1">
      <alignment/>
    </xf>
    <xf numFmtId="0" fontId="50" fillId="0" borderId="12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left" vertical="top"/>
    </xf>
    <xf numFmtId="1" fontId="53" fillId="0" borderId="12" xfId="0" applyNumberFormat="1" applyFont="1" applyFill="1" applyBorder="1" applyAlignment="1">
      <alignment/>
    </xf>
    <xf numFmtId="0" fontId="53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36" borderId="12" xfId="0" applyFont="1" applyFill="1" applyBorder="1" applyAlignment="1">
      <alignment/>
    </xf>
    <xf numFmtId="0" fontId="58" fillId="37" borderId="12" xfId="0" applyFont="1" applyFill="1" applyBorder="1" applyAlignment="1">
      <alignment horizontal="right"/>
    </xf>
    <xf numFmtId="0" fontId="53" fillId="0" borderId="12" xfId="0" applyFont="1" applyBorder="1" applyAlignment="1">
      <alignment/>
    </xf>
    <xf numFmtId="0" fontId="58" fillId="38" borderId="12" xfId="0" applyFont="1" applyFill="1" applyBorder="1" applyAlignment="1">
      <alignment horizontal="right"/>
    </xf>
    <xf numFmtId="0" fontId="50" fillId="0" borderId="12" xfId="0" applyFont="1" applyBorder="1" applyAlignment="1">
      <alignment horizontal="center" vertical="center"/>
    </xf>
    <xf numFmtId="0" fontId="0" fillId="35" borderId="12" xfId="0" applyNumberFormat="1" applyFill="1" applyBorder="1" applyAlignment="1">
      <alignment horizontal="left" vertical="center" wrapText="1"/>
    </xf>
    <xf numFmtId="0" fontId="50" fillId="0" borderId="12" xfId="0" applyFont="1" applyBorder="1" applyAlignment="1">
      <alignment/>
    </xf>
    <xf numFmtId="0" fontId="50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0" fillId="0" borderId="12" xfId="0" applyFont="1" applyFill="1" applyBorder="1" applyAlignment="1">
      <alignment/>
    </xf>
    <xf numFmtId="0" fontId="50" fillId="0" borderId="12" xfId="0" applyFont="1" applyFill="1" applyBorder="1" applyAlignment="1">
      <alignment horizontal="center" vertical="center" wrapText="1"/>
    </xf>
    <xf numFmtId="0" fontId="56" fillId="36" borderId="12" xfId="0" applyNumberFormat="1" applyFont="1" applyFill="1" applyBorder="1" applyAlignment="1">
      <alignment/>
    </xf>
    <xf numFmtId="0" fontId="50" fillId="0" borderId="12" xfId="0" applyFont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8" fillId="0" borderId="12" xfId="0" applyFont="1" applyFill="1" applyBorder="1" applyAlignment="1">
      <alignment horizontal="right"/>
    </xf>
    <xf numFmtId="0" fontId="52" fillId="33" borderId="12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textRotation="90" wrapText="1"/>
    </xf>
    <xf numFmtId="0" fontId="52" fillId="0" borderId="12" xfId="0" applyFont="1" applyFill="1" applyBorder="1" applyAlignment="1">
      <alignment horizontal="center" textRotation="90" wrapText="1"/>
    </xf>
    <xf numFmtId="0" fontId="56" fillId="0" borderId="12" xfId="0" applyFont="1" applyFill="1" applyBorder="1" applyAlignment="1">
      <alignment horizontal="left"/>
    </xf>
    <xf numFmtId="0" fontId="53" fillId="35" borderId="12" xfId="0" applyFont="1" applyFill="1" applyBorder="1" applyAlignment="1">
      <alignment horizontal="center"/>
    </xf>
    <xf numFmtId="0" fontId="50" fillId="35" borderId="12" xfId="0" applyFont="1" applyFill="1" applyBorder="1" applyAlignment="1">
      <alignment horizontal="center"/>
    </xf>
    <xf numFmtId="0" fontId="56" fillId="35" borderId="12" xfId="0" applyFont="1" applyFill="1" applyBorder="1" applyAlignment="1">
      <alignment horizontal="center"/>
    </xf>
    <xf numFmtId="0" fontId="56" fillId="35" borderId="12" xfId="0" applyFont="1" applyFill="1" applyBorder="1" applyAlignment="1">
      <alignment horizontal="left"/>
    </xf>
    <xf numFmtId="0" fontId="50" fillId="35" borderId="12" xfId="0" applyFont="1" applyFill="1" applyBorder="1" applyAlignment="1">
      <alignment horizontal="center" vertical="center"/>
    </xf>
    <xf numFmtId="1" fontId="53" fillId="35" borderId="12" xfId="0" applyNumberFormat="1" applyFont="1" applyFill="1" applyBorder="1" applyAlignment="1">
      <alignment/>
    </xf>
    <xf numFmtId="0" fontId="50" fillId="35" borderId="12" xfId="0" applyFont="1" applyFill="1" applyBorder="1" applyAlignment="1">
      <alignment/>
    </xf>
    <xf numFmtId="1" fontId="53" fillId="0" borderId="12" xfId="0" applyNumberFormat="1" applyFont="1" applyBorder="1" applyAlignment="1">
      <alignment/>
    </xf>
    <xf numFmtId="0" fontId="56" fillId="39" borderId="12" xfId="0" applyFont="1" applyFill="1" applyBorder="1" applyAlignment="1">
      <alignment/>
    </xf>
    <xf numFmtId="0" fontId="50" fillId="35" borderId="12" xfId="0" applyFont="1" applyFill="1" applyBorder="1" applyAlignment="1">
      <alignment/>
    </xf>
    <xf numFmtId="0" fontId="50" fillId="40" borderId="12" xfId="0" applyFont="1" applyFill="1" applyBorder="1" applyAlignment="1">
      <alignment horizontal="center" vertical="center"/>
    </xf>
    <xf numFmtId="0" fontId="52" fillId="13" borderId="12" xfId="0" applyFont="1" applyFill="1" applyBorder="1" applyAlignment="1">
      <alignment horizontal="center" textRotation="90" wrapText="1"/>
    </xf>
    <xf numFmtId="0" fontId="5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4" fontId="5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1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14" fontId="5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-4%20&#1082;&#1083;%20&#1052;&#1069;%20&#1072;&#1085;&#1075;&#1083;%20&#1059;&#1084;%20&#1080;%20&#1059;&#1084;\21_&#1096;&#1101;_&#1072;&#1085;&#1075;&#1083;&#1080;&#1081;&#1089;&#1082;&#1080;&#1081;_2-6_&#1089;&#1074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дметы"/>
      <sheetName val="школы"/>
      <sheetName val="школы списком по районам"/>
      <sheetName val="Лист1"/>
      <sheetName val="Лист заполнения (2)"/>
      <sheetName val="Лист2"/>
      <sheetName val="списки"/>
      <sheetName val="списки шифр"/>
    </sheetNames>
    <sheetDataSet>
      <sheetData sheetId="0">
        <row r="1">
          <cell r="A1" t="str">
            <v>Английский язык</v>
          </cell>
          <cell r="E1" t="str">
            <v>Ленинский</v>
          </cell>
        </row>
        <row r="2">
          <cell r="A2" t="str">
            <v>Астрономия</v>
          </cell>
          <cell r="E2" t="str">
            <v>Октябрьский</v>
          </cell>
        </row>
        <row r="3">
          <cell r="A3" t="str">
            <v>Биология</v>
          </cell>
          <cell r="E3" t="str">
            <v>Свердловский</v>
          </cell>
        </row>
        <row r="4">
          <cell r="A4" t="str">
            <v>География</v>
          </cell>
          <cell r="E4" t="str">
            <v>Центральный</v>
          </cell>
        </row>
        <row r="5">
          <cell r="A5" t="str">
            <v>Информатика (ИКТ)</v>
          </cell>
          <cell r="E5" t="str">
            <v>Советский</v>
          </cell>
        </row>
        <row r="6">
          <cell r="A6" t="str">
            <v>Искусство (МХК)</v>
          </cell>
          <cell r="E6" t="str">
            <v>ЖД</v>
          </cell>
        </row>
        <row r="7">
          <cell r="A7" t="str">
            <v>Испанский язык</v>
          </cell>
          <cell r="E7" t="str">
            <v>Кировский</v>
          </cell>
        </row>
        <row r="8">
          <cell r="A8" t="str">
            <v>История</v>
          </cell>
        </row>
        <row r="9">
          <cell r="A9" t="str">
            <v>Итальянский язык</v>
          </cell>
        </row>
        <row r="10">
          <cell r="A10" t="str">
            <v>Китайский язык</v>
          </cell>
        </row>
        <row r="11">
          <cell r="A11" t="str">
            <v>Литература</v>
          </cell>
        </row>
        <row r="12">
          <cell r="A12" t="str">
            <v>Математика</v>
          </cell>
        </row>
        <row r="13">
          <cell r="A13" t="str">
            <v>Немецкий язык</v>
          </cell>
        </row>
        <row r="14">
          <cell r="A14" t="str">
            <v>Обществознание</v>
          </cell>
        </row>
        <row r="15">
          <cell r="A15" t="str">
            <v>Основы безопасности и жизнедеятельности</v>
          </cell>
        </row>
        <row r="16">
          <cell r="A16" t="str">
            <v>Право</v>
          </cell>
        </row>
        <row r="17">
          <cell r="A17" t="str">
            <v>Русский язык</v>
          </cell>
        </row>
        <row r="18">
          <cell r="A18" t="str">
            <v>Технология</v>
          </cell>
        </row>
        <row r="19">
          <cell r="A19" t="str">
            <v>Физика</v>
          </cell>
        </row>
        <row r="20">
          <cell r="A20" t="str">
            <v>Физическая культура</v>
          </cell>
        </row>
        <row r="21">
          <cell r="A21" t="str">
            <v>Французский язык</v>
          </cell>
        </row>
        <row r="22">
          <cell r="A22" t="str">
            <v>Химия</v>
          </cell>
        </row>
        <row r="23">
          <cell r="A23" t="str">
            <v>Экология</v>
          </cell>
        </row>
        <row r="24">
          <cell r="A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71"/>
  <sheetViews>
    <sheetView zoomScale="90" zoomScaleNormal="90" zoomScalePageLayoutView="0" workbookViewId="0" topLeftCell="A5">
      <selection activeCell="B6" sqref="B6:B19"/>
    </sheetView>
  </sheetViews>
  <sheetFormatPr defaultColWidth="14.421875" defaultRowHeight="15" customHeight="1"/>
  <cols>
    <col min="1" max="1" width="5.00390625" style="0" customWidth="1"/>
    <col min="2" max="2" width="13.28125" style="0" customWidth="1"/>
    <col min="3" max="3" width="11.57421875" style="0" customWidth="1"/>
    <col min="4" max="4" width="15.00390625" style="0" customWidth="1"/>
    <col min="5" max="5" width="13.7109375" style="0" customWidth="1"/>
    <col min="6" max="6" width="30.28125" style="0" customWidth="1"/>
    <col min="7" max="7" width="6.57421875" style="0" customWidth="1"/>
    <col min="8" max="8" width="11.28125" style="0" customWidth="1"/>
    <col min="9" max="12" width="5.00390625" style="0" customWidth="1"/>
    <col min="13" max="13" width="5.57421875" style="0" customWidth="1"/>
    <col min="14" max="15" width="5.00390625" style="0" customWidth="1"/>
    <col min="16" max="17" width="7.00390625" style="0" customWidth="1"/>
    <col min="18" max="18" width="8.57421875" style="0" customWidth="1"/>
    <col min="19" max="19" width="7.7109375" style="0" customWidth="1"/>
    <col min="20" max="21" width="11.7109375" style="0" customWidth="1"/>
    <col min="22" max="26" width="8.00390625" style="0" customWidth="1"/>
  </cols>
  <sheetData>
    <row r="1" spans="1:26" ht="30" customHeight="1">
      <c r="A1" s="94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U1" s="2"/>
      <c r="V1" s="3"/>
      <c r="W1" s="3"/>
      <c r="X1" s="3"/>
      <c r="Y1" s="3"/>
      <c r="Z1" s="3"/>
    </row>
    <row r="2" spans="1:26" ht="30" customHeight="1">
      <c r="A2" s="1"/>
      <c r="B2" s="1"/>
      <c r="C2" s="95"/>
      <c r="D2" s="90"/>
      <c r="E2" s="4"/>
      <c r="F2" s="5" t="s">
        <v>1</v>
      </c>
      <c r="G2" s="5"/>
      <c r="H2" s="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U2" s="2"/>
      <c r="V2" s="3"/>
      <c r="W2" s="3"/>
      <c r="X2" s="3"/>
      <c r="Y2" s="3"/>
      <c r="Z2" s="3"/>
    </row>
    <row r="3" spans="1:26" ht="24" customHeight="1">
      <c r="A3" s="6"/>
      <c r="B3" s="96" t="s">
        <v>2</v>
      </c>
      <c r="C3" s="90"/>
      <c r="E3" s="97" t="s">
        <v>3</v>
      </c>
      <c r="F3" s="90"/>
      <c r="G3" s="7"/>
      <c r="H3" s="98" t="s">
        <v>4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3"/>
      <c r="T3" s="3"/>
      <c r="U3" s="2"/>
      <c r="V3" s="3"/>
      <c r="W3" s="3"/>
      <c r="X3" s="3"/>
      <c r="Y3" s="3"/>
      <c r="Z3" s="3"/>
    </row>
    <row r="4" spans="1:26" ht="43.5" customHeight="1">
      <c r="A4" s="8"/>
      <c r="B4" s="89" t="s">
        <v>5</v>
      </c>
      <c r="C4" s="90"/>
      <c r="D4" s="8"/>
      <c r="E4" s="91">
        <v>44273</v>
      </c>
      <c r="F4" s="92"/>
      <c r="G4" s="38"/>
      <c r="H4" s="93" t="s">
        <v>6</v>
      </c>
      <c r="I4" s="92"/>
      <c r="J4" s="92"/>
      <c r="K4" s="92"/>
      <c r="L4" s="92"/>
      <c r="M4" s="92"/>
      <c r="N4" s="92"/>
      <c r="O4" s="92"/>
      <c r="P4" s="92"/>
      <c r="Q4" s="92"/>
      <c r="R4" s="92"/>
      <c r="S4" s="10"/>
      <c r="T4" s="10"/>
      <c r="U4" s="8"/>
      <c r="V4" s="8"/>
      <c r="W4" s="8"/>
      <c r="X4" s="8"/>
      <c r="Y4" s="8"/>
      <c r="Z4" s="8"/>
    </row>
    <row r="5" spans="1:26" ht="92.25" customHeight="1">
      <c r="A5" s="39" t="s">
        <v>7</v>
      </c>
      <c r="B5" s="40" t="s">
        <v>8</v>
      </c>
      <c r="C5" s="40" t="s">
        <v>9</v>
      </c>
      <c r="D5" s="40" t="s">
        <v>10</v>
      </c>
      <c r="E5" s="40" t="s">
        <v>11</v>
      </c>
      <c r="F5" s="40" t="s">
        <v>12</v>
      </c>
      <c r="G5" s="40" t="s">
        <v>13</v>
      </c>
      <c r="H5" s="40" t="s">
        <v>14</v>
      </c>
      <c r="I5" s="41" t="s">
        <v>15</v>
      </c>
      <c r="J5" s="41" t="s">
        <v>16</v>
      </c>
      <c r="K5" s="41" t="s">
        <v>17</v>
      </c>
      <c r="L5" s="41" t="s">
        <v>18</v>
      </c>
      <c r="M5" s="41" t="s">
        <v>19</v>
      </c>
      <c r="N5" s="41" t="s">
        <v>20</v>
      </c>
      <c r="O5" s="41" t="s">
        <v>21</v>
      </c>
      <c r="P5" s="41" t="s">
        <v>22</v>
      </c>
      <c r="Q5" s="41" t="s">
        <v>23</v>
      </c>
      <c r="R5" s="40" t="s">
        <v>24</v>
      </c>
      <c r="S5" s="40" t="s">
        <v>25</v>
      </c>
      <c r="T5" s="40" t="s">
        <v>26</v>
      </c>
      <c r="U5" s="15"/>
      <c r="V5" s="15"/>
      <c r="W5" s="15"/>
      <c r="X5" s="15"/>
      <c r="Y5" s="15"/>
      <c r="Z5" s="15"/>
    </row>
    <row r="6" spans="1:26" ht="13.5" customHeight="1">
      <c r="A6" s="48">
        <v>1</v>
      </c>
      <c r="B6" s="23" t="s">
        <v>166</v>
      </c>
      <c r="C6" s="23" t="s">
        <v>167</v>
      </c>
      <c r="D6" s="43"/>
      <c r="E6" s="23" t="s">
        <v>158</v>
      </c>
      <c r="F6" s="23" t="s">
        <v>168</v>
      </c>
      <c r="G6" s="44">
        <v>2</v>
      </c>
      <c r="H6" s="45">
        <v>5023041</v>
      </c>
      <c r="I6" s="46">
        <v>5</v>
      </c>
      <c r="J6" s="46">
        <v>5</v>
      </c>
      <c r="K6" s="46">
        <v>5</v>
      </c>
      <c r="L6" s="46">
        <v>5</v>
      </c>
      <c r="M6" s="46">
        <v>5</v>
      </c>
      <c r="N6" s="46">
        <v>5</v>
      </c>
      <c r="O6" s="46">
        <v>5</v>
      </c>
      <c r="P6" s="46">
        <v>5</v>
      </c>
      <c r="Q6" s="46">
        <v>5</v>
      </c>
      <c r="R6" s="42">
        <f aca="true" t="shared" si="0" ref="R6:R37">SUM(I6:Q6)</f>
        <v>45</v>
      </c>
      <c r="S6" s="52">
        <f aca="true" t="shared" si="1" ref="S6:S37">R6/45*100</f>
        <v>100</v>
      </c>
      <c r="T6" s="49" t="s">
        <v>892</v>
      </c>
      <c r="U6" s="15"/>
      <c r="V6" s="15"/>
      <c r="W6" s="15"/>
      <c r="X6" s="15"/>
      <c r="Y6" s="15"/>
      <c r="Z6" s="15"/>
    </row>
    <row r="7" spans="1:26" ht="13.5" customHeight="1">
      <c r="A7" s="48">
        <v>2</v>
      </c>
      <c r="B7" s="23" t="s">
        <v>86</v>
      </c>
      <c r="C7" s="23" t="s">
        <v>87</v>
      </c>
      <c r="D7" s="43"/>
      <c r="E7" s="23" t="s">
        <v>67</v>
      </c>
      <c r="F7" s="23" t="s">
        <v>88</v>
      </c>
      <c r="G7" s="44">
        <v>2</v>
      </c>
      <c r="H7" s="45">
        <v>2023111</v>
      </c>
      <c r="I7" s="46">
        <v>5</v>
      </c>
      <c r="J7" s="46">
        <v>5</v>
      </c>
      <c r="K7" s="46">
        <v>5</v>
      </c>
      <c r="L7" s="46">
        <v>5</v>
      </c>
      <c r="M7" s="46">
        <v>5</v>
      </c>
      <c r="N7" s="46">
        <v>5</v>
      </c>
      <c r="O7" s="46">
        <v>5</v>
      </c>
      <c r="P7" s="46">
        <v>5</v>
      </c>
      <c r="Q7" s="46">
        <v>4</v>
      </c>
      <c r="R7" s="42">
        <f t="shared" si="0"/>
        <v>44</v>
      </c>
      <c r="S7" s="52">
        <f t="shared" si="1"/>
        <v>97.77777777777777</v>
      </c>
      <c r="T7" s="49" t="s">
        <v>893</v>
      </c>
      <c r="U7" s="15"/>
      <c r="V7" s="15"/>
      <c r="W7" s="15"/>
      <c r="X7" s="15"/>
      <c r="Y7" s="15"/>
      <c r="Z7" s="15"/>
    </row>
    <row r="8" spans="1:26" ht="13.5" customHeight="1">
      <c r="A8" s="48">
        <v>3</v>
      </c>
      <c r="B8" s="23" t="s">
        <v>138</v>
      </c>
      <c r="C8" s="23" t="s">
        <v>139</v>
      </c>
      <c r="D8" s="43"/>
      <c r="E8" s="23" t="s">
        <v>119</v>
      </c>
      <c r="F8" s="23" t="s">
        <v>140</v>
      </c>
      <c r="G8" s="44">
        <v>2</v>
      </c>
      <c r="H8" s="45">
        <v>4022031</v>
      </c>
      <c r="I8" s="46">
        <v>4</v>
      </c>
      <c r="J8" s="46">
        <v>5</v>
      </c>
      <c r="K8" s="46">
        <v>5</v>
      </c>
      <c r="L8" s="46">
        <v>5</v>
      </c>
      <c r="M8" s="46">
        <v>5</v>
      </c>
      <c r="N8" s="46">
        <v>5</v>
      </c>
      <c r="O8" s="46">
        <v>5</v>
      </c>
      <c r="P8" s="46">
        <v>5</v>
      </c>
      <c r="Q8" s="46">
        <v>5</v>
      </c>
      <c r="R8" s="42">
        <f t="shared" si="0"/>
        <v>44</v>
      </c>
      <c r="S8" s="52">
        <f t="shared" si="1"/>
        <v>97.77777777777777</v>
      </c>
      <c r="T8" s="49" t="s">
        <v>893</v>
      </c>
      <c r="U8" s="15"/>
      <c r="V8" s="15"/>
      <c r="W8" s="15"/>
      <c r="X8" s="15"/>
      <c r="Y8" s="15"/>
      <c r="Z8" s="15"/>
    </row>
    <row r="9" spans="1:26" ht="13.5" customHeight="1">
      <c r="A9" s="48">
        <v>4</v>
      </c>
      <c r="B9" s="23" t="s">
        <v>196</v>
      </c>
      <c r="C9" s="23" t="s">
        <v>197</v>
      </c>
      <c r="D9" s="43"/>
      <c r="E9" s="23" t="s">
        <v>191</v>
      </c>
      <c r="F9" s="23" t="s">
        <v>198</v>
      </c>
      <c r="G9" s="44">
        <v>2</v>
      </c>
      <c r="H9" s="45">
        <v>6020183</v>
      </c>
      <c r="I9" s="46">
        <v>5</v>
      </c>
      <c r="J9" s="46">
        <v>4</v>
      </c>
      <c r="K9" s="46">
        <v>5</v>
      </c>
      <c r="L9" s="46">
        <v>5</v>
      </c>
      <c r="M9" s="46">
        <v>5</v>
      </c>
      <c r="N9" s="46">
        <v>5</v>
      </c>
      <c r="O9" s="46">
        <v>5</v>
      </c>
      <c r="P9" s="46">
        <v>5</v>
      </c>
      <c r="Q9" s="46">
        <v>5</v>
      </c>
      <c r="R9" s="42">
        <f t="shared" si="0"/>
        <v>44</v>
      </c>
      <c r="S9" s="52">
        <f t="shared" si="1"/>
        <v>97.77777777777777</v>
      </c>
      <c r="T9" s="49" t="s">
        <v>893</v>
      </c>
      <c r="U9" s="16"/>
      <c r="V9" s="16"/>
      <c r="W9" s="16"/>
      <c r="X9" s="16"/>
      <c r="Y9" s="16"/>
      <c r="Z9" s="16"/>
    </row>
    <row r="10" spans="1:26" ht="13.5" customHeight="1">
      <c r="A10" s="48">
        <v>5</v>
      </c>
      <c r="B10" s="23" t="s">
        <v>275</v>
      </c>
      <c r="C10" s="23" t="s">
        <v>276</v>
      </c>
      <c r="D10" s="43"/>
      <c r="E10" s="23" t="s">
        <v>259</v>
      </c>
      <c r="F10" s="23" t="s">
        <v>278</v>
      </c>
      <c r="G10" s="44">
        <v>2</v>
      </c>
      <c r="H10" s="45" t="s">
        <v>27</v>
      </c>
      <c r="I10" s="46">
        <v>2</v>
      </c>
      <c r="J10" s="46">
        <v>5</v>
      </c>
      <c r="K10" s="46">
        <v>5</v>
      </c>
      <c r="L10" s="46">
        <v>5</v>
      </c>
      <c r="M10" s="46">
        <v>5</v>
      </c>
      <c r="N10" s="46">
        <v>5</v>
      </c>
      <c r="O10" s="46">
        <v>5</v>
      </c>
      <c r="P10" s="46">
        <v>5</v>
      </c>
      <c r="Q10" s="46">
        <v>5</v>
      </c>
      <c r="R10" s="42">
        <f t="shared" si="0"/>
        <v>42</v>
      </c>
      <c r="S10" s="52">
        <f t="shared" si="1"/>
        <v>93.33333333333333</v>
      </c>
      <c r="T10" s="49" t="s">
        <v>893</v>
      </c>
      <c r="U10" s="15"/>
      <c r="V10" s="15"/>
      <c r="W10" s="15"/>
      <c r="X10" s="15"/>
      <c r="Y10" s="15"/>
      <c r="Z10" s="15"/>
    </row>
    <row r="11" spans="1:26" ht="13.5" customHeight="1">
      <c r="A11" s="48">
        <v>6</v>
      </c>
      <c r="B11" s="23" t="s">
        <v>239</v>
      </c>
      <c r="C11" s="23" t="s">
        <v>240</v>
      </c>
      <c r="D11" s="43"/>
      <c r="E11" s="23" t="s">
        <v>191</v>
      </c>
      <c r="F11" s="23" t="s">
        <v>241</v>
      </c>
      <c r="G11" s="44">
        <v>2</v>
      </c>
      <c r="H11" s="45">
        <v>6021155</v>
      </c>
      <c r="I11" s="46">
        <v>1</v>
      </c>
      <c r="J11" s="46">
        <v>5</v>
      </c>
      <c r="K11" s="46">
        <v>5</v>
      </c>
      <c r="L11" s="46">
        <v>5</v>
      </c>
      <c r="M11" s="46">
        <v>5</v>
      </c>
      <c r="N11" s="46">
        <v>5</v>
      </c>
      <c r="O11" s="46">
        <v>5</v>
      </c>
      <c r="P11" s="46">
        <v>5</v>
      </c>
      <c r="Q11" s="46">
        <v>5</v>
      </c>
      <c r="R11" s="42">
        <f t="shared" si="0"/>
        <v>41</v>
      </c>
      <c r="S11" s="52">
        <f t="shared" si="1"/>
        <v>91.11111111111111</v>
      </c>
      <c r="T11" s="49" t="s">
        <v>893</v>
      </c>
      <c r="U11" s="15"/>
      <c r="V11" s="15"/>
      <c r="W11" s="15"/>
      <c r="X11" s="15"/>
      <c r="Y11" s="15"/>
      <c r="Z11" s="15"/>
    </row>
    <row r="12" spans="1:26" ht="13.5" customHeight="1">
      <c r="A12" s="48">
        <v>7</v>
      </c>
      <c r="B12" s="23" t="s">
        <v>258</v>
      </c>
      <c r="C12" s="23" t="s">
        <v>87</v>
      </c>
      <c r="D12" s="43"/>
      <c r="E12" s="23" t="s">
        <v>259</v>
      </c>
      <c r="F12" s="23" t="s">
        <v>260</v>
      </c>
      <c r="G12" s="44">
        <v>2</v>
      </c>
      <c r="H12" s="45">
        <v>7021531</v>
      </c>
      <c r="I12" s="46">
        <v>4</v>
      </c>
      <c r="J12" s="46">
        <v>5</v>
      </c>
      <c r="K12" s="46">
        <v>5</v>
      </c>
      <c r="L12" s="46">
        <v>5</v>
      </c>
      <c r="M12" s="46">
        <v>4</v>
      </c>
      <c r="N12" s="46">
        <v>5</v>
      </c>
      <c r="O12" s="46">
        <v>4</v>
      </c>
      <c r="P12" s="46">
        <v>4</v>
      </c>
      <c r="Q12" s="46">
        <v>5</v>
      </c>
      <c r="R12" s="42">
        <f t="shared" si="0"/>
        <v>41</v>
      </c>
      <c r="S12" s="52">
        <f t="shared" si="1"/>
        <v>91.11111111111111</v>
      </c>
      <c r="T12" s="49" t="s">
        <v>893</v>
      </c>
      <c r="U12" s="15"/>
      <c r="V12" s="15"/>
      <c r="W12" s="15"/>
      <c r="X12" s="15"/>
      <c r="Y12" s="15"/>
      <c r="Z12" s="15"/>
    </row>
    <row r="13" spans="1:26" ht="13.5" customHeight="1">
      <c r="A13" s="48">
        <v>8</v>
      </c>
      <c r="B13" s="23" t="s">
        <v>255</v>
      </c>
      <c r="C13" s="23" t="s">
        <v>256</v>
      </c>
      <c r="D13" s="43"/>
      <c r="E13" s="23" t="s">
        <v>191</v>
      </c>
      <c r="F13" s="23" t="s">
        <v>257</v>
      </c>
      <c r="G13" s="44">
        <v>2</v>
      </c>
      <c r="H13" s="45">
        <v>6021562</v>
      </c>
      <c r="I13" s="46">
        <v>2</v>
      </c>
      <c r="J13" s="46">
        <v>5</v>
      </c>
      <c r="K13" s="46">
        <v>5</v>
      </c>
      <c r="L13" s="46">
        <v>5</v>
      </c>
      <c r="M13" s="46">
        <v>5</v>
      </c>
      <c r="N13" s="46">
        <v>4</v>
      </c>
      <c r="O13" s="46">
        <v>5</v>
      </c>
      <c r="P13" s="46">
        <v>4</v>
      </c>
      <c r="Q13" s="46">
        <v>5</v>
      </c>
      <c r="R13" s="42">
        <f t="shared" si="0"/>
        <v>40</v>
      </c>
      <c r="S13" s="52">
        <f t="shared" si="1"/>
        <v>88.88888888888889</v>
      </c>
      <c r="T13" s="49" t="s">
        <v>893</v>
      </c>
      <c r="U13" s="15"/>
      <c r="V13" s="15"/>
      <c r="W13" s="15"/>
      <c r="X13" s="15"/>
      <c r="Y13" s="15"/>
      <c r="Z13" s="15"/>
    </row>
    <row r="14" spans="1:26" ht="13.5" customHeight="1">
      <c r="A14" s="48">
        <v>9</v>
      </c>
      <c r="B14" s="23" t="s">
        <v>270</v>
      </c>
      <c r="C14" s="23" t="s">
        <v>49</v>
      </c>
      <c r="D14" s="43"/>
      <c r="E14" s="23" t="s">
        <v>259</v>
      </c>
      <c r="F14" s="23" t="s">
        <v>271</v>
      </c>
      <c r="G14" s="44">
        <v>2</v>
      </c>
      <c r="H14" s="45">
        <v>7021551</v>
      </c>
      <c r="I14" s="46">
        <v>2</v>
      </c>
      <c r="J14" s="46">
        <v>4</v>
      </c>
      <c r="K14" s="46">
        <v>5</v>
      </c>
      <c r="L14" s="46">
        <v>5</v>
      </c>
      <c r="M14" s="46">
        <v>5</v>
      </c>
      <c r="N14" s="46">
        <v>5</v>
      </c>
      <c r="O14" s="46">
        <v>4</v>
      </c>
      <c r="P14" s="46">
        <v>4</v>
      </c>
      <c r="Q14" s="46">
        <v>5</v>
      </c>
      <c r="R14" s="42">
        <f t="shared" si="0"/>
        <v>39</v>
      </c>
      <c r="S14" s="52">
        <f t="shared" si="1"/>
        <v>86.66666666666667</v>
      </c>
      <c r="T14" s="49" t="s">
        <v>893</v>
      </c>
      <c r="U14" s="15"/>
      <c r="V14" s="15"/>
      <c r="W14" s="15"/>
      <c r="X14" s="15"/>
      <c r="Y14" s="15"/>
      <c r="Z14" s="15"/>
    </row>
    <row r="15" spans="1:26" ht="13.5" customHeight="1">
      <c r="A15" s="48">
        <v>10</v>
      </c>
      <c r="B15" s="23" t="s">
        <v>41</v>
      </c>
      <c r="C15" s="23" t="s">
        <v>42</v>
      </c>
      <c r="D15" s="43"/>
      <c r="E15" s="23" t="s">
        <v>45</v>
      </c>
      <c r="F15" s="23" t="s">
        <v>46</v>
      </c>
      <c r="G15" s="44">
        <v>2</v>
      </c>
      <c r="H15" s="45">
        <v>1023281</v>
      </c>
      <c r="I15" s="46">
        <v>2</v>
      </c>
      <c r="J15" s="46">
        <v>5</v>
      </c>
      <c r="K15" s="46">
        <v>5</v>
      </c>
      <c r="L15" s="46">
        <v>5</v>
      </c>
      <c r="M15" s="46">
        <v>5</v>
      </c>
      <c r="N15" s="46">
        <v>5</v>
      </c>
      <c r="O15" s="46">
        <v>5</v>
      </c>
      <c r="P15" s="46">
        <v>3</v>
      </c>
      <c r="Q15" s="46">
        <v>3</v>
      </c>
      <c r="R15" s="42">
        <f t="shared" si="0"/>
        <v>38</v>
      </c>
      <c r="S15" s="52">
        <f t="shared" si="1"/>
        <v>84.44444444444444</v>
      </c>
      <c r="T15" s="49" t="s">
        <v>893</v>
      </c>
      <c r="U15" s="16"/>
      <c r="V15" s="16"/>
      <c r="W15" s="16"/>
      <c r="X15" s="16"/>
      <c r="Y15" s="16"/>
      <c r="Z15" s="16"/>
    </row>
    <row r="16" spans="1:26" ht="13.5" customHeight="1">
      <c r="A16" s="48">
        <v>11</v>
      </c>
      <c r="B16" s="23" t="s">
        <v>89</v>
      </c>
      <c r="C16" s="23" t="s">
        <v>90</v>
      </c>
      <c r="D16" s="43"/>
      <c r="E16" s="23" t="s">
        <v>91</v>
      </c>
      <c r="F16" s="23" t="s">
        <v>92</v>
      </c>
      <c r="G16" s="44">
        <v>2</v>
      </c>
      <c r="H16" s="45">
        <v>3022111</v>
      </c>
      <c r="I16" s="46">
        <v>3</v>
      </c>
      <c r="J16" s="46">
        <v>5</v>
      </c>
      <c r="K16" s="46">
        <v>5</v>
      </c>
      <c r="L16" s="46">
        <v>5</v>
      </c>
      <c r="M16" s="46">
        <v>5</v>
      </c>
      <c r="N16" s="46">
        <v>4</v>
      </c>
      <c r="O16" s="46">
        <v>4</v>
      </c>
      <c r="P16" s="46">
        <v>4</v>
      </c>
      <c r="Q16" s="46">
        <v>2</v>
      </c>
      <c r="R16" s="42">
        <f t="shared" si="0"/>
        <v>37</v>
      </c>
      <c r="S16" s="52">
        <f t="shared" si="1"/>
        <v>82.22222222222221</v>
      </c>
      <c r="T16" s="49" t="s">
        <v>893</v>
      </c>
      <c r="U16" s="15"/>
      <c r="V16" s="15"/>
      <c r="W16" s="15"/>
      <c r="X16" s="15"/>
      <c r="Y16" s="15"/>
      <c r="Z16" s="15"/>
    </row>
    <row r="17" spans="1:26" ht="13.5" customHeight="1">
      <c r="A17" s="48">
        <v>12</v>
      </c>
      <c r="B17" s="23" t="s">
        <v>207</v>
      </c>
      <c r="C17" s="23" t="s">
        <v>208</v>
      </c>
      <c r="D17" s="43"/>
      <c r="E17" s="23" t="s">
        <v>191</v>
      </c>
      <c r="F17" s="23" t="s">
        <v>206</v>
      </c>
      <c r="G17" s="44">
        <v>2</v>
      </c>
      <c r="H17" s="45">
        <v>6020075</v>
      </c>
      <c r="I17" s="46">
        <v>2</v>
      </c>
      <c r="J17" s="46">
        <v>5</v>
      </c>
      <c r="K17" s="46">
        <v>5</v>
      </c>
      <c r="L17" s="46">
        <v>4</v>
      </c>
      <c r="M17" s="46">
        <v>5</v>
      </c>
      <c r="N17" s="46">
        <v>3</v>
      </c>
      <c r="O17" s="46">
        <v>5</v>
      </c>
      <c r="P17" s="46">
        <v>3</v>
      </c>
      <c r="Q17" s="46">
        <v>5</v>
      </c>
      <c r="R17" s="42">
        <f t="shared" si="0"/>
        <v>37</v>
      </c>
      <c r="S17" s="52">
        <f t="shared" si="1"/>
        <v>82.22222222222221</v>
      </c>
      <c r="T17" s="49" t="s">
        <v>893</v>
      </c>
      <c r="U17" s="15"/>
      <c r="V17" s="15"/>
      <c r="W17" s="15"/>
      <c r="X17" s="15"/>
      <c r="Y17" s="15"/>
      <c r="Z17" s="15"/>
    </row>
    <row r="18" spans="1:26" ht="13.5" customHeight="1">
      <c r="A18" s="48">
        <v>13</v>
      </c>
      <c r="B18" s="23" t="s">
        <v>212</v>
      </c>
      <c r="C18" s="23" t="s">
        <v>213</v>
      </c>
      <c r="D18" s="43"/>
      <c r="E18" s="23" t="s">
        <v>191</v>
      </c>
      <c r="F18" s="23" t="s">
        <v>221</v>
      </c>
      <c r="G18" s="44">
        <v>2</v>
      </c>
      <c r="H18" s="45">
        <v>6021453</v>
      </c>
      <c r="I18" s="46">
        <v>2</v>
      </c>
      <c r="J18" s="46">
        <v>5</v>
      </c>
      <c r="K18" s="46">
        <v>5</v>
      </c>
      <c r="L18" s="46">
        <v>5</v>
      </c>
      <c r="M18" s="46">
        <v>5</v>
      </c>
      <c r="N18" s="46">
        <v>5</v>
      </c>
      <c r="O18" s="46">
        <v>5</v>
      </c>
      <c r="P18" s="46">
        <v>0</v>
      </c>
      <c r="Q18" s="46">
        <v>5</v>
      </c>
      <c r="R18" s="42">
        <f t="shared" si="0"/>
        <v>37</v>
      </c>
      <c r="S18" s="52">
        <f t="shared" si="1"/>
        <v>82.22222222222221</v>
      </c>
      <c r="T18" s="49" t="s">
        <v>893</v>
      </c>
      <c r="U18" s="15"/>
      <c r="V18" s="15"/>
      <c r="W18" s="15"/>
      <c r="X18" s="15"/>
      <c r="Y18" s="15"/>
      <c r="Z18" s="15"/>
    </row>
    <row r="19" spans="1:26" ht="13.5" customHeight="1">
      <c r="A19" s="48">
        <v>14</v>
      </c>
      <c r="B19" s="23" t="s">
        <v>224</v>
      </c>
      <c r="C19" s="23" t="s">
        <v>164</v>
      </c>
      <c r="D19" s="43"/>
      <c r="E19" s="23" t="s">
        <v>191</v>
      </c>
      <c r="F19" s="23" t="s">
        <v>225</v>
      </c>
      <c r="G19" s="44">
        <v>2</v>
      </c>
      <c r="H19" s="45">
        <v>6021503</v>
      </c>
      <c r="I19" s="46">
        <v>5</v>
      </c>
      <c r="J19" s="46">
        <v>4</v>
      </c>
      <c r="K19" s="46">
        <v>5</v>
      </c>
      <c r="L19" s="46">
        <v>5</v>
      </c>
      <c r="M19" s="46">
        <v>4</v>
      </c>
      <c r="N19" s="46">
        <v>4</v>
      </c>
      <c r="O19" s="46">
        <v>5</v>
      </c>
      <c r="P19" s="46">
        <v>0</v>
      </c>
      <c r="Q19" s="46">
        <v>5</v>
      </c>
      <c r="R19" s="42">
        <f t="shared" si="0"/>
        <v>37</v>
      </c>
      <c r="S19" s="52">
        <f t="shared" si="1"/>
        <v>82.22222222222221</v>
      </c>
      <c r="T19" s="49" t="s">
        <v>893</v>
      </c>
      <c r="U19" s="15"/>
      <c r="V19" s="15"/>
      <c r="W19" s="15"/>
      <c r="X19" s="15"/>
      <c r="Y19" s="15"/>
      <c r="Z19" s="15"/>
    </row>
    <row r="20" spans="1:26" ht="13.5" customHeight="1">
      <c r="A20" s="48">
        <v>15</v>
      </c>
      <c r="B20" s="23" t="s">
        <v>62</v>
      </c>
      <c r="C20" s="23" t="s">
        <v>63</v>
      </c>
      <c r="D20" s="43"/>
      <c r="E20" s="23" t="s">
        <v>45</v>
      </c>
      <c r="F20" s="23" t="s">
        <v>64</v>
      </c>
      <c r="G20" s="44">
        <v>2</v>
      </c>
      <c r="H20" s="45">
        <v>1020321</v>
      </c>
      <c r="I20" s="46">
        <v>2</v>
      </c>
      <c r="J20" s="46">
        <v>5</v>
      </c>
      <c r="K20" s="46">
        <v>5</v>
      </c>
      <c r="L20" s="46">
        <v>5</v>
      </c>
      <c r="M20" s="46">
        <v>4</v>
      </c>
      <c r="N20" s="46">
        <v>5</v>
      </c>
      <c r="O20" s="46">
        <v>5</v>
      </c>
      <c r="P20" s="46">
        <v>0</v>
      </c>
      <c r="Q20" s="46">
        <v>5</v>
      </c>
      <c r="R20" s="42">
        <f t="shared" si="0"/>
        <v>36</v>
      </c>
      <c r="S20" s="52">
        <f t="shared" si="1"/>
        <v>80</v>
      </c>
      <c r="T20" s="49" t="s">
        <v>894</v>
      </c>
      <c r="U20" s="15"/>
      <c r="V20" s="15"/>
      <c r="W20" s="15"/>
      <c r="X20" s="15"/>
      <c r="Y20" s="15"/>
      <c r="Z20" s="15"/>
    </row>
    <row r="21" spans="1:26" ht="13.5" customHeight="1">
      <c r="A21" s="48">
        <v>16</v>
      </c>
      <c r="B21" s="23" t="s">
        <v>132</v>
      </c>
      <c r="C21" s="23" t="s">
        <v>133</v>
      </c>
      <c r="D21" s="43"/>
      <c r="E21" s="23" t="s">
        <v>119</v>
      </c>
      <c r="F21" s="23" t="s">
        <v>134</v>
      </c>
      <c r="G21" s="44">
        <v>2</v>
      </c>
      <c r="H21" s="45">
        <v>4021334</v>
      </c>
      <c r="I21" s="46">
        <v>0</v>
      </c>
      <c r="J21" s="46">
        <v>4</v>
      </c>
      <c r="K21" s="46">
        <v>5</v>
      </c>
      <c r="L21" s="46">
        <v>5</v>
      </c>
      <c r="M21" s="46">
        <v>5</v>
      </c>
      <c r="N21" s="46">
        <v>5</v>
      </c>
      <c r="O21" s="46">
        <v>4</v>
      </c>
      <c r="P21" s="46">
        <v>3</v>
      </c>
      <c r="Q21" s="46">
        <v>5</v>
      </c>
      <c r="R21" s="42">
        <f t="shared" si="0"/>
        <v>36</v>
      </c>
      <c r="S21" s="52">
        <f t="shared" si="1"/>
        <v>80</v>
      </c>
      <c r="T21" s="49" t="s">
        <v>894</v>
      </c>
      <c r="U21" s="15"/>
      <c r="V21" s="15"/>
      <c r="W21" s="15"/>
      <c r="X21" s="15"/>
      <c r="Y21" s="15"/>
      <c r="Z21" s="15"/>
    </row>
    <row r="22" spans="1:26" ht="12.75" customHeight="1">
      <c r="A22" s="48">
        <v>17</v>
      </c>
      <c r="B22" s="23" t="s">
        <v>177</v>
      </c>
      <c r="C22" s="23" t="s">
        <v>178</v>
      </c>
      <c r="D22" s="43"/>
      <c r="E22" s="23" t="s">
        <v>158</v>
      </c>
      <c r="F22" s="23" t="s">
        <v>183</v>
      </c>
      <c r="G22" s="44">
        <v>2</v>
      </c>
      <c r="H22" s="45">
        <v>5020623</v>
      </c>
      <c r="I22" s="46">
        <v>1</v>
      </c>
      <c r="J22" s="46">
        <v>5</v>
      </c>
      <c r="K22" s="46">
        <v>3</v>
      </c>
      <c r="L22" s="46">
        <v>5</v>
      </c>
      <c r="M22" s="46">
        <v>5</v>
      </c>
      <c r="N22" s="46">
        <v>5</v>
      </c>
      <c r="O22" s="46">
        <v>3</v>
      </c>
      <c r="P22" s="46">
        <v>5</v>
      </c>
      <c r="Q22" s="46">
        <v>4</v>
      </c>
      <c r="R22" s="42">
        <f t="shared" si="0"/>
        <v>36</v>
      </c>
      <c r="S22" s="52">
        <f t="shared" si="1"/>
        <v>80</v>
      </c>
      <c r="T22" s="49" t="s">
        <v>894</v>
      </c>
      <c r="U22" s="3"/>
      <c r="V22" s="3"/>
      <c r="W22" s="3"/>
      <c r="X22" s="3"/>
      <c r="Y22" s="3"/>
      <c r="Z22" s="3"/>
    </row>
    <row r="23" spans="1:26" ht="12.75" customHeight="1">
      <c r="A23" s="48">
        <v>18</v>
      </c>
      <c r="B23" s="23" t="s">
        <v>135</v>
      </c>
      <c r="C23" s="23" t="s">
        <v>136</v>
      </c>
      <c r="D23" s="43"/>
      <c r="E23" s="23" t="s">
        <v>119</v>
      </c>
      <c r="F23" s="23" t="s">
        <v>137</v>
      </c>
      <c r="G23" s="44">
        <v>2</v>
      </c>
      <c r="H23" s="45">
        <v>4022011</v>
      </c>
      <c r="I23" s="46">
        <v>3</v>
      </c>
      <c r="J23" s="46">
        <v>5</v>
      </c>
      <c r="K23" s="46">
        <v>5</v>
      </c>
      <c r="L23" s="46">
        <v>5</v>
      </c>
      <c r="M23" s="46">
        <v>5</v>
      </c>
      <c r="N23" s="46">
        <v>4</v>
      </c>
      <c r="O23" s="46">
        <v>3</v>
      </c>
      <c r="P23" s="46">
        <v>0</v>
      </c>
      <c r="Q23" s="46">
        <v>5</v>
      </c>
      <c r="R23" s="42">
        <f t="shared" si="0"/>
        <v>35</v>
      </c>
      <c r="S23" s="52">
        <f t="shared" si="1"/>
        <v>77.77777777777779</v>
      </c>
      <c r="T23" s="49" t="s">
        <v>894</v>
      </c>
      <c r="U23" s="3"/>
      <c r="V23" s="3"/>
      <c r="W23" s="3"/>
      <c r="X23" s="3"/>
      <c r="Y23" s="3"/>
      <c r="Z23" s="3"/>
    </row>
    <row r="24" spans="1:26" ht="12.75" customHeight="1">
      <c r="A24" s="48">
        <v>19</v>
      </c>
      <c r="B24" s="23" t="s">
        <v>141</v>
      </c>
      <c r="C24" s="23" t="s">
        <v>63</v>
      </c>
      <c r="D24" s="43"/>
      <c r="E24" s="23" t="s">
        <v>119</v>
      </c>
      <c r="F24" s="23" t="s">
        <v>142</v>
      </c>
      <c r="G24" s="44">
        <v>2</v>
      </c>
      <c r="H24" s="45">
        <v>4022131</v>
      </c>
      <c r="I24" s="46">
        <v>3</v>
      </c>
      <c r="J24" s="46">
        <v>5</v>
      </c>
      <c r="K24" s="46">
        <v>5</v>
      </c>
      <c r="L24" s="46">
        <v>5</v>
      </c>
      <c r="M24" s="46">
        <v>5</v>
      </c>
      <c r="N24" s="46">
        <v>3</v>
      </c>
      <c r="O24" s="46">
        <v>5</v>
      </c>
      <c r="P24" s="46">
        <v>2</v>
      </c>
      <c r="Q24" s="46">
        <v>2</v>
      </c>
      <c r="R24" s="42">
        <f t="shared" si="0"/>
        <v>35</v>
      </c>
      <c r="S24" s="52">
        <f t="shared" si="1"/>
        <v>77.77777777777779</v>
      </c>
      <c r="T24" s="49" t="s">
        <v>894</v>
      </c>
      <c r="U24" s="3"/>
      <c r="V24" s="3"/>
      <c r="W24" s="3"/>
      <c r="X24" s="3"/>
      <c r="Y24" s="3"/>
      <c r="Z24" s="3"/>
    </row>
    <row r="25" spans="1:26" ht="12.75" customHeight="1">
      <c r="A25" s="48">
        <v>20</v>
      </c>
      <c r="B25" s="23" t="s">
        <v>244</v>
      </c>
      <c r="C25" s="23" t="s">
        <v>245</v>
      </c>
      <c r="D25" s="43"/>
      <c r="E25" s="23" t="s">
        <v>191</v>
      </c>
      <c r="F25" s="23" t="s">
        <v>247</v>
      </c>
      <c r="G25" s="44">
        <v>2</v>
      </c>
      <c r="H25" s="45">
        <v>6021521</v>
      </c>
      <c r="I25" s="46">
        <v>2</v>
      </c>
      <c r="J25" s="46">
        <v>5</v>
      </c>
      <c r="K25" s="46">
        <v>5</v>
      </c>
      <c r="L25" s="46">
        <v>5</v>
      </c>
      <c r="M25" s="46">
        <v>5</v>
      </c>
      <c r="N25" s="46">
        <v>4</v>
      </c>
      <c r="O25" s="46">
        <v>4</v>
      </c>
      <c r="P25" s="46">
        <v>0</v>
      </c>
      <c r="Q25" s="46">
        <v>5</v>
      </c>
      <c r="R25" s="42">
        <f t="shared" si="0"/>
        <v>35</v>
      </c>
      <c r="S25" s="52">
        <f t="shared" si="1"/>
        <v>77.77777777777779</v>
      </c>
      <c r="T25" s="49" t="s">
        <v>894</v>
      </c>
      <c r="U25" s="3"/>
      <c r="V25" s="3"/>
      <c r="W25" s="3"/>
      <c r="X25" s="3"/>
      <c r="Y25" s="3"/>
      <c r="Z25" s="3"/>
    </row>
    <row r="26" spans="1:26" ht="12.75" customHeight="1">
      <c r="A26" s="48">
        <v>21</v>
      </c>
      <c r="B26" s="23" t="s">
        <v>174</v>
      </c>
      <c r="C26" s="23" t="s">
        <v>175</v>
      </c>
      <c r="D26" s="43"/>
      <c r="E26" s="23" t="s">
        <v>158</v>
      </c>
      <c r="F26" s="23" t="s">
        <v>176</v>
      </c>
      <c r="G26" s="44">
        <v>2</v>
      </c>
      <c r="H26" s="45">
        <v>5020453</v>
      </c>
      <c r="I26" s="46">
        <v>1</v>
      </c>
      <c r="J26" s="46">
        <v>5</v>
      </c>
      <c r="K26" s="46">
        <v>5</v>
      </c>
      <c r="L26" s="46">
        <v>3</v>
      </c>
      <c r="M26" s="46">
        <v>5</v>
      </c>
      <c r="N26" s="46">
        <v>5</v>
      </c>
      <c r="O26" s="46">
        <v>5</v>
      </c>
      <c r="P26" s="46">
        <v>0</v>
      </c>
      <c r="Q26" s="46">
        <v>5</v>
      </c>
      <c r="R26" s="42">
        <f t="shared" si="0"/>
        <v>34</v>
      </c>
      <c r="S26" s="52">
        <f t="shared" si="1"/>
        <v>75.55555555555556</v>
      </c>
      <c r="T26" s="49" t="s">
        <v>894</v>
      </c>
      <c r="U26" s="3"/>
      <c r="V26" s="3"/>
      <c r="W26" s="3"/>
      <c r="X26" s="3"/>
      <c r="Y26" s="3"/>
      <c r="Z26" s="3"/>
    </row>
    <row r="27" spans="1:26" ht="12.75" customHeight="1">
      <c r="A27" s="48">
        <v>22</v>
      </c>
      <c r="B27" s="23" t="s">
        <v>199</v>
      </c>
      <c r="C27" s="23" t="s">
        <v>178</v>
      </c>
      <c r="D27" s="43"/>
      <c r="E27" s="23" t="s">
        <v>191</v>
      </c>
      <c r="F27" s="23" t="s">
        <v>204</v>
      </c>
      <c r="G27" s="44">
        <v>2</v>
      </c>
      <c r="H27" s="45">
        <v>6021571</v>
      </c>
      <c r="I27" s="46">
        <v>4</v>
      </c>
      <c r="J27" s="46">
        <v>5</v>
      </c>
      <c r="K27" s="46">
        <v>4</v>
      </c>
      <c r="L27" s="46">
        <v>5</v>
      </c>
      <c r="M27" s="46">
        <v>5</v>
      </c>
      <c r="N27" s="46">
        <v>4</v>
      </c>
      <c r="O27" s="46">
        <v>5</v>
      </c>
      <c r="P27" s="46">
        <v>0</v>
      </c>
      <c r="Q27" s="46">
        <v>2</v>
      </c>
      <c r="R27" s="42">
        <f t="shared" si="0"/>
        <v>34</v>
      </c>
      <c r="S27" s="52">
        <f t="shared" si="1"/>
        <v>75.55555555555556</v>
      </c>
      <c r="T27" s="49" t="s">
        <v>894</v>
      </c>
      <c r="U27" s="3"/>
      <c r="V27" s="3"/>
      <c r="W27" s="3"/>
      <c r="X27" s="3"/>
      <c r="Y27" s="3"/>
      <c r="Z27" s="3"/>
    </row>
    <row r="28" spans="1:26" ht="12.75" customHeight="1">
      <c r="A28" s="48">
        <v>23</v>
      </c>
      <c r="B28" s="23" t="s">
        <v>200</v>
      </c>
      <c r="C28" s="23" t="s">
        <v>201</v>
      </c>
      <c r="D28" s="43"/>
      <c r="E28" s="23" t="s">
        <v>191</v>
      </c>
      <c r="F28" s="23" t="s">
        <v>205</v>
      </c>
      <c r="G28" s="44">
        <v>2</v>
      </c>
      <c r="H28" s="45">
        <v>6021414</v>
      </c>
      <c r="I28" s="46">
        <v>1</v>
      </c>
      <c r="J28" s="46">
        <v>5</v>
      </c>
      <c r="K28" s="46">
        <v>5</v>
      </c>
      <c r="L28" s="46">
        <v>5</v>
      </c>
      <c r="M28" s="46">
        <v>5</v>
      </c>
      <c r="N28" s="46">
        <v>4</v>
      </c>
      <c r="O28" s="46">
        <v>4</v>
      </c>
      <c r="P28" s="46">
        <v>0</v>
      </c>
      <c r="Q28" s="46">
        <v>5</v>
      </c>
      <c r="R28" s="42">
        <f t="shared" si="0"/>
        <v>34</v>
      </c>
      <c r="S28" s="52">
        <f t="shared" si="1"/>
        <v>75.55555555555556</v>
      </c>
      <c r="T28" s="49" t="s">
        <v>894</v>
      </c>
      <c r="U28" s="3"/>
      <c r="V28" s="3"/>
      <c r="W28" s="3"/>
      <c r="X28" s="3"/>
      <c r="Y28" s="3"/>
      <c r="Z28" s="3"/>
    </row>
    <row r="29" spans="1:26" ht="12.75" customHeight="1">
      <c r="A29" s="48">
        <v>24</v>
      </c>
      <c r="B29" s="23" t="s">
        <v>95</v>
      </c>
      <c r="C29" s="23" t="s">
        <v>87</v>
      </c>
      <c r="D29" s="43"/>
      <c r="E29" s="23" t="s">
        <v>91</v>
      </c>
      <c r="F29" s="23" t="s">
        <v>97</v>
      </c>
      <c r="G29" s="44">
        <v>2</v>
      </c>
      <c r="H29" s="45">
        <v>3020941</v>
      </c>
      <c r="I29" s="46">
        <v>2</v>
      </c>
      <c r="J29" s="46">
        <v>4</v>
      </c>
      <c r="K29" s="46">
        <v>4</v>
      </c>
      <c r="L29" s="46">
        <v>5</v>
      </c>
      <c r="M29" s="46">
        <v>5</v>
      </c>
      <c r="N29" s="46">
        <v>3</v>
      </c>
      <c r="O29" s="46">
        <v>4</v>
      </c>
      <c r="P29" s="46">
        <v>0</v>
      </c>
      <c r="Q29" s="46">
        <v>5</v>
      </c>
      <c r="R29" s="42">
        <f t="shared" si="0"/>
        <v>32</v>
      </c>
      <c r="S29" s="52">
        <f t="shared" si="1"/>
        <v>71.11111111111111</v>
      </c>
      <c r="T29" s="49" t="s">
        <v>894</v>
      </c>
      <c r="U29" s="3"/>
      <c r="V29" s="3"/>
      <c r="W29" s="3"/>
      <c r="X29" s="3"/>
      <c r="Y29" s="3"/>
      <c r="Z29" s="3"/>
    </row>
    <row r="30" spans="1:26" ht="12.75" customHeight="1">
      <c r="A30" s="48">
        <v>25</v>
      </c>
      <c r="B30" s="23" t="s">
        <v>248</v>
      </c>
      <c r="C30" s="23" t="s">
        <v>249</v>
      </c>
      <c r="D30" s="43"/>
      <c r="E30" s="23" t="s">
        <v>191</v>
      </c>
      <c r="F30" s="23" t="s">
        <v>250</v>
      </c>
      <c r="G30" s="44">
        <v>2</v>
      </c>
      <c r="H30" s="45">
        <v>6021443</v>
      </c>
      <c r="I30" s="46">
        <v>0</v>
      </c>
      <c r="J30" s="46">
        <v>5</v>
      </c>
      <c r="K30" s="46">
        <v>5</v>
      </c>
      <c r="L30" s="46">
        <v>5</v>
      </c>
      <c r="M30" s="46">
        <v>5</v>
      </c>
      <c r="N30" s="46">
        <v>1</v>
      </c>
      <c r="O30" s="46">
        <v>5</v>
      </c>
      <c r="P30" s="46">
        <v>2</v>
      </c>
      <c r="Q30" s="46">
        <v>4</v>
      </c>
      <c r="R30" s="42">
        <f t="shared" si="0"/>
        <v>32</v>
      </c>
      <c r="S30" s="52">
        <f t="shared" si="1"/>
        <v>71.11111111111111</v>
      </c>
      <c r="T30" s="49" t="s">
        <v>894</v>
      </c>
      <c r="U30" s="3"/>
      <c r="V30" s="3"/>
      <c r="W30" s="3"/>
      <c r="X30" s="3"/>
      <c r="Y30" s="3"/>
      <c r="Z30" s="3"/>
    </row>
    <row r="31" spans="1:26" ht="12.75" customHeight="1">
      <c r="A31" s="48">
        <v>26</v>
      </c>
      <c r="B31" s="23" t="s">
        <v>264</v>
      </c>
      <c r="C31" s="23" t="s">
        <v>265</v>
      </c>
      <c r="D31" s="43"/>
      <c r="E31" s="23" t="s">
        <v>259</v>
      </c>
      <c r="F31" s="23" t="s">
        <v>266</v>
      </c>
      <c r="G31" s="44">
        <v>2</v>
      </c>
      <c r="H31" s="45">
        <v>7020272</v>
      </c>
      <c r="I31" s="46">
        <v>2</v>
      </c>
      <c r="J31" s="46">
        <v>3</v>
      </c>
      <c r="K31" s="46">
        <v>3</v>
      </c>
      <c r="L31" s="46">
        <v>5</v>
      </c>
      <c r="M31" s="46">
        <v>5</v>
      </c>
      <c r="N31" s="46">
        <v>3</v>
      </c>
      <c r="O31" s="46">
        <v>4</v>
      </c>
      <c r="P31" s="46">
        <v>3</v>
      </c>
      <c r="Q31" s="46">
        <v>4</v>
      </c>
      <c r="R31" s="42">
        <f t="shared" si="0"/>
        <v>32</v>
      </c>
      <c r="S31" s="52">
        <f t="shared" si="1"/>
        <v>71.11111111111111</v>
      </c>
      <c r="T31" s="49" t="s">
        <v>894</v>
      </c>
      <c r="U31" s="3"/>
      <c r="V31" s="3"/>
      <c r="W31" s="3"/>
      <c r="X31" s="3"/>
      <c r="Y31" s="3"/>
      <c r="Z31" s="3"/>
    </row>
    <row r="32" spans="1:26" ht="12.75" customHeight="1">
      <c r="A32" s="48">
        <v>27</v>
      </c>
      <c r="B32" s="23" t="s">
        <v>289</v>
      </c>
      <c r="C32" s="23" t="s">
        <v>290</v>
      </c>
      <c r="D32" s="43"/>
      <c r="E32" s="23" t="s">
        <v>91</v>
      </c>
      <c r="F32" s="23" t="s">
        <v>891</v>
      </c>
      <c r="G32" s="44">
        <v>2</v>
      </c>
      <c r="H32" s="45">
        <v>3020655</v>
      </c>
      <c r="I32" s="46">
        <v>1</v>
      </c>
      <c r="J32" s="46">
        <v>3</v>
      </c>
      <c r="K32" s="46">
        <v>4</v>
      </c>
      <c r="L32" s="46">
        <v>4</v>
      </c>
      <c r="M32" s="46">
        <v>5</v>
      </c>
      <c r="N32" s="46">
        <v>3</v>
      </c>
      <c r="O32" s="46">
        <v>5</v>
      </c>
      <c r="P32" s="46">
        <v>5</v>
      </c>
      <c r="Q32" s="46">
        <v>2</v>
      </c>
      <c r="R32" s="42">
        <f t="shared" si="0"/>
        <v>32</v>
      </c>
      <c r="S32" s="52">
        <f t="shared" si="1"/>
        <v>71.11111111111111</v>
      </c>
      <c r="T32" s="49" t="s">
        <v>894</v>
      </c>
      <c r="U32" s="3"/>
      <c r="V32" s="3"/>
      <c r="W32" s="3"/>
      <c r="X32" s="3"/>
      <c r="Y32" s="3"/>
      <c r="Z32" s="3"/>
    </row>
    <row r="33" spans="1:26" ht="12.75" customHeight="1">
      <c r="A33" s="48">
        <v>28</v>
      </c>
      <c r="B33" s="23" t="s">
        <v>50</v>
      </c>
      <c r="C33" s="23" t="s">
        <v>51</v>
      </c>
      <c r="D33" s="43"/>
      <c r="E33" s="23" t="s">
        <v>45</v>
      </c>
      <c r="F33" s="23" t="s">
        <v>52</v>
      </c>
      <c r="G33" s="44">
        <v>2</v>
      </c>
      <c r="H33" s="45">
        <v>1022082</v>
      </c>
      <c r="I33" s="46">
        <v>1</v>
      </c>
      <c r="J33" s="46">
        <v>4</v>
      </c>
      <c r="K33" s="46">
        <v>5</v>
      </c>
      <c r="L33" s="46">
        <v>5</v>
      </c>
      <c r="M33" s="46">
        <v>5</v>
      </c>
      <c r="N33" s="46">
        <v>1</v>
      </c>
      <c r="O33" s="46">
        <v>4</v>
      </c>
      <c r="P33" s="46">
        <v>4</v>
      </c>
      <c r="Q33" s="46">
        <v>2</v>
      </c>
      <c r="R33" s="42">
        <f t="shared" si="0"/>
        <v>31</v>
      </c>
      <c r="S33" s="52">
        <f t="shared" si="1"/>
        <v>68.88888888888889</v>
      </c>
      <c r="T33" s="49" t="s">
        <v>894</v>
      </c>
      <c r="U33" s="3"/>
      <c r="V33" s="3"/>
      <c r="W33" s="3"/>
      <c r="X33" s="3"/>
      <c r="Y33" s="3"/>
      <c r="Z33" s="3"/>
    </row>
    <row r="34" spans="1:26" ht="12.75" customHeight="1">
      <c r="A34" s="48">
        <v>29</v>
      </c>
      <c r="B34" s="23" t="s">
        <v>237</v>
      </c>
      <c r="C34" s="23" t="s">
        <v>215</v>
      </c>
      <c r="D34" s="43"/>
      <c r="E34" s="23" t="s">
        <v>191</v>
      </c>
      <c r="F34" s="23" t="s">
        <v>238</v>
      </c>
      <c r="G34" s="44">
        <v>2</v>
      </c>
      <c r="H34" s="45">
        <v>6020911</v>
      </c>
      <c r="I34" s="46">
        <v>1</v>
      </c>
      <c r="J34" s="46">
        <v>4</v>
      </c>
      <c r="K34" s="46">
        <v>3</v>
      </c>
      <c r="L34" s="46">
        <v>5</v>
      </c>
      <c r="M34" s="46">
        <v>5</v>
      </c>
      <c r="N34" s="46">
        <v>4</v>
      </c>
      <c r="O34" s="46">
        <v>2</v>
      </c>
      <c r="P34" s="46">
        <v>3</v>
      </c>
      <c r="Q34" s="46">
        <v>4</v>
      </c>
      <c r="R34" s="42">
        <f t="shared" si="0"/>
        <v>31</v>
      </c>
      <c r="S34" s="52">
        <f t="shared" si="1"/>
        <v>68.88888888888889</v>
      </c>
      <c r="T34" s="49" t="s">
        <v>894</v>
      </c>
      <c r="U34" s="3"/>
      <c r="V34" s="3"/>
      <c r="W34" s="3"/>
      <c r="X34" s="3"/>
      <c r="Y34" s="3"/>
      <c r="Z34" s="3"/>
    </row>
    <row r="35" spans="1:26" ht="12.75" customHeight="1">
      <c r="A35" s="48">
        <v>30</v>
      </c>
      <c r="B35" s="23" t="s">
        <v>117</v>
      </c>
      <c r="C35" s="23" t="s">
        <v>118</v>
      </c>
      <c r="D35" s="43"/>
      <c r="E35" s="23" t="s">
        <v>119</v>
      </c>
      <c r="F35" s="23" t="s">
        <v>120</v>
      </c>
      <c r="G35" s="44">
        <v>2</v>
      </c>
      <c r="H35" s="45">
        <v>4020031</v>
      </c>
      <c r="I35" s="46">
        <v>2</v>
      </c>
      <c r="J35" s="46">
        <v>2</v>
      </c>
      <c r="K35" s="46">
        <v>4</v>
      </c>
      <c r="L35" s="46">
        <v>5</v>
      </c>
      <c r="M35" s="46">
        <v>5</v>
      </c>
      <c r="N35" s="46">
        <v>5</v>
      </c>
      <c r="O35" s="46">
        <v>4</v>
      </c>
      <c r="P35" s="46">
        <v>1</v>
      </c>
      <c r="Q35" s="46">
        <v>2</v>
      </c>
      <c r="R35" s="42">
        <f t="shared" si="0"/>
        <v>30</v>
      </c>
      <c r="S35" s="52">
        <f t="shared" si="1"/>
        <v>66.66666666666666</v>
      </c>
      <c r="T35" s="49" t="s">
        <v>894</v>
      </c>
      <c r="U35" s="3"/>
      <c r="V35" s="3"/>
      <c r="W35" s="3"/>
      <c r="X35" s="3"/>
      <c r="Y35" s="3"/>
      <c r="Z35" s="3"/>
    </row>
    <row r="36" spans="1:26" ht="12.75" customHeight="1">
      <c r="A36" s="48">
        <v>31</v>
      </c>
      <c r="B36" s="23" t="s">
        <v>163</v>
      </c>
      <c r="C36" s="23" t="s">
        <v>164</v>
      </c>
      <c r="D36" s="43"/>
      <c r="E36" s="23" t="s">
        <v>158</v>
      </c>
      <c r="F36" s="23" t="s">
        <v>165</v>
      </c>
      <c r="G36" s="44">
        <v>2</v>
      </c>
      <c r="H36" s="45">
        <v>5023091</v>
      </c>
      <c r="I36" s="46">
        <v>3</v>
      </c>
      <c r="J36" s="46">
        <v>4</v>
      </c>
      <c r="K36" s="46">
        <v>5</v>
      </c>
      <c r="L36" s="46">
        <v>5</v>
      </c>
      <c r="M36" s="46">
        <v>5</v>
      </c>
      <c r="N36" s="46">
        <v>0</v>
      </c>
      <c r="O36" s="46">
        <v>5</v>
      </c>
      <c r="P36" s="46">
        <v>0</v>
      </c>
      <c r="Q36" s="46">
        <v>3</v>
      </c>
      <c r="R36" s="42">
        <f t="shared" si="0"/>
        <v>30</v>
      </c>
      <c r="S36" s="52">
        <f t="shared" si="1"/>
        <v>66.66666666666666</v>
      </c>
      <c r="T36" s="49" t="s">
        <v>894</v>
      </c>
      <c r="U36" s="3"/>
      <c r="V36" s="3"/>
      <c r="W36" s="3"/>
      <c r="X36" s="3"/>
      <c r="Y36" s="3"/>
      <c r="Z36" s="3"/>
    </row>
    <row r="37" spans="1:26" ht="12.75" customHeight="1">
      <c r="A37" s="48">
        <v>32</v>
      </c>
      <c r="B37" s="23" t="s">
        <v>228</v>
      </c>
      <c r="C37" s="23" t="s">
        <v>229</v>
      </c>
      <c r="D37" s="43"/>
      <c r="E37" s="23" t="s">
        <v>191</v>
      </c>
      <c r="F37" s="23" t="s">
        <v>230</v>
      </c>
      <c r="G37" s="44">
        <v>2</v>
      </c>
      <c r="H37" s="45">
        <v>6020691</v>
      </c>
      <c r="I37" s="46">
        <v>2</v>
      </c>
      <c r="J37" s="46">
        <v>4</v>
      </c>
      <c r="K37" s="46">
        <v>4</v>
      </c>
      <c r="L37" s="46">
        <v>3</v>
      </c>
      <c r="M37" s="46">
        <v>3</v>
      </c>
      <c r="N37" s="46">
        <v>5</v>
      </c>
      <c r="O37" s="46">
        <v>2</v>
      </c>
      <c r="P37" s="46">
        <v>2</v>
      </c>
      <c r="Q37" s="46">
        <v>5</v>
      </c>
      <c r="R37" s="42">
        <f t="shared" si="0"/>
        <v>30</v>
      </c>
      <c r="S37" s="52">
        <f t="shared" si="1"/>
        <v>66.66666666666666</v>
      </c>
      <c r="T37" s="49" t="s">
        <v>894</v>
      </c>
      <c r="U37" s="3"/>
      <c r="V37" s="3"/>
      <c r="W37" s="3"/>
      <c r="X37" s="3"/>
      <c r="Y37" s="3"/>
      <c r="Z37" s="3"/>
    </row>
    <row r="38" spans="1:26" ht="12.75" customHeight="1">
      <c r="A38" s="48">
        <v>33</v>
      </c>
      <c r="B38" s="23" t="s">
        <v>253</v>
      </c>
      <c r="C38" s="23" t="s">
        <v>215</v>
      </c>
      <c r="D38" s="43"/>
      <c r="E38" s="23" t="s">
        <v>191</v>
      </c>
      <c r="F38" s="23" t="s">
        <v>254</v>
      </c>
      <c r="G38" s="44">
        <v>2</v>
      </c>
      <c r="H38" s="45">
        <v>6021544</v>
      </c>
      <c r="I38" s="46">
        <v>3</v>
      </c>
      <c r="J38" s="46">
        <v>4</v>
      </c>
      <c r="K38" s="46">
        <v>5</v>
      </c>
      <c r="L38" s="46">
        <v>4</v>
      </c>
      <c r="M38" s="46">
        <v>5</v>
      </c>
      <c r="N38" s="46">
        <v>1</v>
      </c>
      <c r="O38" s="46">
        <v>4</v>
      </c>
      <c r="P38" s="46">
        <v>2</v>
      </c>
      <c r="Q38" s="46">
        <v>2</v>
      </c>
      <c r="R38" s="42">
        <f aca="true" t="shared" si="2" ref="R38:R69">SUM(I38:Q38)</f>
        <v>30</v>
      </c>
      <c r="S38" s="52">
        <f aca="true" t="shared" si="3" ref="S38:S69">R38/45*100</f>
        <v>66.66666666666666</v>
      </c>
      <c r="T38" s="49" t="s">
        <v>894</v>
      </c>
      <c r="U38" s="3"/>
      <c r="V38" s="3"/>
      <c r="W38" s="3"/>
      <c r="X38" s="3"/>
      <c r="Y38" s="3"/>
      <c r="Z38" s="3"/>
    </row>
    <row r="39" spans="1:26" ht="12.75" customHeight="1">
      <c r="A39" s="48">
        <v>34</v>
      </c>
      <c r="B39" s="23" t="s">
        <v>69</v>
      </c>
      <c r="C39" s="23" t="s">
        <v>49</v>
      </c>
      <c r="D39" s="43"/>
      <c r="E39" s="23" t="s">
        <v>67</v>
      </c>
      <c r="F39" s="23" t="s">
        <v>70</v>
      </c>
      <c r="G39" s="44">
        <v>2</v>
      </c>
      <c r="H39" s="45">
        <v>2020811</v>
      </c>
      <c r="I39" s="46">
        <v>2</v>
      </c>
      <c r="J39" s="46">
        <v>3</v>
      </c>
      <c r="K39" s="46">
        <v>5</v>
      </c>
      <c r="L39" s="46">
        <v>5</v>
      </c>
      <c r="M39" s="46">
        <v>5</v>
      </c>
      <c r="N39" s="46">
        <v>3</v>
      </c>
      <c r="O39" s="46">
        <v>5</v>
      </c>
      <c r="P39" s="46">
        <v>0</v>
      </c>
      <c r="Q39" s="46">
        <v>1</v>
      </c>
      <c r="R39" s="42">
        <f t="shared" si="2"/>
        <v>29</v>
      </c>
      <c r="S39" s="52">
        <f t="shared" si="3"/>
        <v>64.44444444444444</v>
      </c>
      <c r="T39" s="49" t="s">
        <v>894</v>
      </c>
      <c r="U39" s="3"/>
      <c r="V39" s="3"/>
      <c r="W39" s="3"/>
      <c r="X39" s="3"/>
      <c r="Y39" s="3"/>
      <c r="Z39" s="3"/>
    </row>
    <row r="40" spans="1:26" ht="12.75" customHeight="1">
      <c r="A40" s="48">
        <v>35</v>
      </c>
      <c r="B40" s="23" t="s">
        <v>80</v>
      </c>
      <c r="C40" s="23" t="s">
        <v>81</v>
      </c>
      <c r="D40" s="43"/>
      <c r="E40" s="23" t="s">
        <v>67</v>
      </c>
      <c r="F40" s="23" t="s">
        <v>82</v>
      </c>
      <c r="G40" s="44">
        <v>2</v>
      </c>
      <c r="H40" s="45">
        <v>2020551</v>
      </c>
      <c r="I40" s="46">
        <v>4</v>
      </c>
      <c r="J40" s="46">
        <v>3</v>
      </c>
      <c r="K40" s="46">
        <v>5</v>
      </c>
      <c r="L40" s="46">
        <v>5</v>
      </c>
      <c r="M40" s="46">
        <v>5</v>
      </c>
      <c r="N40" s="46">
        <v>3</v>
      </c>
      <c r="O40" s="46">
        <v>2</v>
      </c>
      <c r="P40" s="46">
        <v>0</v>
      </c>
      <c r="Q40" s="46">
        <v>2</v>
      </c>
      <c r="R40" s="42">
        <f t="shared" si="2"/>
        <v>29</v>
      </c>
      <c r="S40" s="52">
        <f t="shared" si="3"/>
        <v>64.44444444444444</v>
      </c>
      <c r="T40" s="49" t="s">
        <v>894</v>
      </c>
      <c r="U40" s="3"/>
      <c r="V40" s="3"/>
      <c r="W40" s="3"/>
      <c r="X40" s="3"/>
      <c r="Y40" s="3"/>
      <c r="Z40" s="3"/>
    </row>
    <row r="41" spans="1:26" ht="12.75" customHeight="1">
      <c r="A41" s="48">
        <v>36</v>
      </c>
      <c r="B41" s="23" t="s">
        <v>105</v>
      </c>
      <c r="C41" s="23" t="s">
        <v>106</v>
      </c>
      <c r="D41" s="43"/>
      <c r="E41" s="23" t="s">
        <v>91</v>
      </c>
      <c r="F41" s="23" t="s">
        <v>107</v>
      </c>
      <c r="G41" s="44">
        <v>2</v>
      </c>
      <c r="H41" s="45">
        <v>3023032</v>
      </c>
      <c r="I41" s="46">
        <v>0</v>
      </c>
      <c r="J41" s="46">
        <v>3</v>
      </c>
      <c r="K41" s="46">
        <v>5</v>
      </c>
      <c r="L41" s="46">
        <v>5</v>
      </c>
      <c r="M41" s="46">
        <v>5</v>
      </c>
      <c r="N41" s="46">
        <v>4</v>
      </c>
      <c r="O41" s="46">
        <v>3</v>
      </c>
      <c r="P41" s="46">
        <v>0</v>
      </c>
      <c r="Q41" s="46">
        <v>4</v>
      </c>
      <c r="R41" s="42">
        <f t="shared" si="2"/>
        <v>29</v>
      </c>
      <c r="S41" s="52">
        <f t="shared" si="3"/>
        <v>64.44444444444444</v>
      </c>
      <c r="T41" s="49" t="s">
        <v>894</v>
      </c>
      <c r="U41" s="3"/>
      <c r="V41" s="3"/>
      <c r="W41" s="3"/>
      <c r="X41" s="3"/>
      <c r="Y41" s="3"/>
      <c r="Z41" s="3"/>
    </row>
    <row r="42" spans="1:26" ht="12.75" customHeight="1">
      <c r="A42" s="48">
        <v>37</v>
      </c>
      <c r="B42" s="23" t="s">
        <v>160</v>
      </c>
      <c r="C42" s="23" t="s">
        <v>161</v>
      </c>
      <c r="D42" s="43"/>
      <c r="E42" s="23" t="s">
        <v>158</v>
      </c>
      <c r="F42" s="23" t="s">
        <v>162</v>
      </c>
      <c r="G42" s="44">
        <v>2</v>
      </c>
      <c r="H42" s="45">
        <v>5020061</v>
      </c>
      <c r="I42" s="46">
        <v>1</v>
      </c>
      <c r="J42" s="46">
        <v>3</v>
      </c>
      <c r="K42" s="46">
        <v>5</v>
      </c>
      <c r="L42" s="46">
        <v>5</v>
      </c>
      <c r="M42" s="46">
        <v>5</v>
      </c>
      <c r="N42" s="46">
        <v>2</v>
      </c>
      <c r="O42" s="46">
        <v>5</v>
      </c>
      <c r="P42" s="46">
        <v>0</v>
      </c>
      <c r="Q42" s="46">
        <v>3</v>
      </c>
      <c r="R42" s="42">
        <f t="shared" si="2"/>
        <v>29</v>
      </c>
      <c r="S42" s="52">
        <f t="shared" si="3"/>
        <v>64.44444444444444</v>
      </c>
      <c r="T42" s="49" t="s">
        <v>894</v>
      </c>
      <c r="U42" s="3"/>
      <c r="V42" s="3"/>
      <c r="W42" s="3"/>
      <c r="X42" s="3"/>
      <c r="Y42" s="3"/>
      <c r="Z42" s="3"/>
    </row>
    <row r="43" spans="1:26" ht="12.75" customHeight="1">
      <c r="A43" s="48">
        <v>38</v>
      </c>
      <c r="B43" s="23" t="s">
        <v>179</v>
      </c>
      <c r="C43" s="23" t="s">
        <v>180</v>
      </c>
      <c r="D43" s="43"/>
      <c r="E43" s="23" t="s">
        <v>158</v>
      </c>
      <c r="F43" s="23" t="s">
        <v>184</v>
      </c>
      <c r="G43" s="44">
        <v>2</v>
      </c>
      <c r="H43" s="45">
        <v>5020761</v>
      </c>
      <c r="I43" s="46">
        <v>2</v>
      </c>
      <c r="J43" s="46">
        <v>4</v>
      </c>
      <c r="K43" s="46">
        <v>4</v>
      </c>
      <c r="L43" s="46">
        <v>5</v>
      </c>
      <c r="M43" s="46">
        <v>2</v>
      </c>
      <c r="N43" s="46">
        <v>3</v>
      </c>
      <c r="O43" s="46">
        <v>4</v>
      </c>
      <c r="P43" s="46">
        <v>1</v>
      </c>
      <c r="Q43" s="46">
        <v>4</v>
      </c>
      <c r="R43" s="42">
        <f t="shared" si="2"/>
        <v>29</v>
      </c>
      <c r="S43" s="52">
        <f t="shared" si="3"/>
        <v>64.44444444444444</v>
      </c>
      <c r="T43" s="49" t="s">
        <v>894</v>
      </c>
      <c r="U43" s="3"/>
      <c r="V43" s="3"/>
      <c r="W43" s="3"/>
      <c r="X43" s="3"/>
      <c r="Y43" s="3"/>
      <c r="Z43" s="3"/>
    </row>
    <row r="44" spans="1:26" ht="12.75" customHeight="1">
      <c r="A44" s="48">
        <v>39</v>
      </c>
      <c r="B44" s="23" t="s">
        <v>188</v>
      </c>
      <c r="C44" s="23" t="s">
        <v>189</v>
      </c>
      <c r="D44" s="43"/>
      <c r="E44" s="23" t="s">
        <v>158</v>
      </c>
      <c r="F44" s="23" t="s">
        <v>190</v>
      </c>
      <c r="G44" s="44">
        <v>2</v>
      </c>
      <c r="H44" s="45">
        <v>5021373</v>
      </c>
      <c r="I44" s="46">
        <v>1</v>
      </c>
      <c r="J44" s="46">
        <v>5</v>
      </c>
      <c r="K44" s="46">
        <v>5</v>
      </c>
      <c r="L44" s="46">
        <v>5</v>
      </c>
      <c r="M44" s="46">
        <v>5</v>
      </c>
      <c r="N44" s="46">
        <v>4</v>
      </c>
      <c r="O44" s="46">
        <v>3</v>
      </c>
      <c r="P44" s="46">
        <v>1</v>
      </c>
      <c r="Q44" s="46">
        <v>0</v>
      </c>
      <c r="R44" s="42">
        <f t="shared" si="2"/>
        <v>29</v>
      </c>
      <c r="S44" s="52">
        <f t="shared" si="3"/>
        <v>64.44444444444444</v>
      </c>
      <c r="T44" s="49" t="s">
        <v>894</v>
      </c>
      <c r="U44" s="3"/>
      <c r="V44" s="3"/>
      <c r="W44" s="3"/>
      <c r="X44" s="3"/>
      <c r="Y44" s="3"/>
      <c r="Z44" s="3"/>
    </row>
    <row r="45" spans="1:26" ht="12.75" customHeight="1">
      <c r="A45" s="48">
        <v>40</v>
      </c>
      <c r="B45" s="23" t="s">
        <v>226</v>
      </c>
      <c r="C45" s="23" t="s">
        <v>197</v>
      </c>
      <c r="D45" s="43"/>
      <c r="E45" s="23" t="s">
        <v>191</v>
      </c>
      <c r="F45" s="23" t="s">
        <v>227</v>
      </c>
      <c r="G45" s="44">
        <v>2</v>
      </c>
      <c r="H45" s="45">
        <v>6021082</v>
      </c>
      <c r="I45" s="46">
        <v>0</v>
      </c>
      <c r="J45" s="46">
        <v>4</v>
      </c>
      <c r="K45" s="46">
        <v>4</v>
      </c>
      <c r="L45" s="46">
        <v>5</v>
      </c>
      <c r="M45" s="46">
        <v>5</v>
      </c>
      <c r="N45" s="46">
        <v>2</v>
      </c>
      <c r="O45" s="46">
        <v>3</v>
      </c>
      <c r="P45" s="46">
        <v>4</v>
      </c>
      <c r="Q45" s="46">
        <v>2</v>
      </c>
      <c r="R45" s="42">
        <f t="shared" si="2"/>
        <v>29</v>
      </c>
      <c r="S45" s="52">
        <f t="shared" si="3"/>
        <v>64.44444444444444</v>
      </c>
      <c r="T45" s="49" t="s">
        <v>894</v>
      </c>
      <c r="U45" s="3"/>
      <c r="V45" s="3"/>
      <c r="W45" s="3"/>
      <c r="X45" s="3"/>
      <c r="Y45" s="3"/>
      <c r="Z45" s="3"/>
    </row>
    <row r="46" spans="1:26" ht="12.75" customHeight="1">
      <c r="A46" s="48">
        <v>41</v>
      </c>
      <c r="B46" s="23" t="s">
        <v>282</v>
      </c>
      <c r="C46" s="23" t="s">
        <v>283</v>
      </c>
      <c r="D46" s="43"/>
      <c r="E46" s="23" t="s">
        <v>67</v>
      </c>
      <c r="F46" s="23" t="s">
        <v>284</v>
      </c>
      <c r="G46" s="44">
        <v>2</v>
      </c>
      <c r="H46" s="45">
        <v>2022044</v>
      </c>
      <c r="I46" s="46">
        <v>4</v>
      </c>
      <c r="J46" s="46">
        <v>5</v>
      </c>
      <c r="K46" s="46">
        <v>5</v>
      </c>
      <c r="L46" s="46">
        <v>5</v>
      </c>
      <c r="M46" s="46">
        <v>4</v>
      </c>
      <c r="N46" s="46">
        <v>1</v>
      </c>
      <c r="O46" s="46">
        <v>2</v>
      </c>
      <c r="P46" s="46">
        <v>0</v>
      </c>
      <c r="Q46" s="46">
        <v>3</v>
      </c>
      <c r="R46" s="42">
        <f t="shared" si="2"/>
        <v>29</v>
      </c>
      <c r="S46" s="52">
        <f t="shared" si="3"/>
        <v>64.44444444444444</v>
      </c>
      <c r="T46" s="49" t="s">
        <v>894</v>
      </c>
      <c r="U46" s="3"/>
      <c r="V46" s="3"/>
      <c r="W46" s="3"/>
      <c r="X46" s="3"/>
      <c r="Y46" s="3"/>
      <c r="Z46" s="3"/>
    </row>
    <row r="47" spans="1:26" ht="12.75" customHeight="1">
      <c r="A47" s="48">
        <v>42</v>
      </c>
      <c r="B47" s="23" t="s">
        <v>202</v>
      </c>
      <c r="C47" s="23" t="s">
        <v>203</v>
      </c>
      <c r="D47" s="43"/>
      <c r="E47" s="23" t="s">
        <v>191</v>
      </c>
      <c r="F47" s="23" t="s">
        <v>206</v>
      </c>
      <c r="G47" s="44">
        <v>2</v>
      </c>
      <c r="H47" s="45">
        <v>6020072</v>
      </c>
      <c r="I47" s="46">
        <v>3</v>
      </c>
      <c r="J47" s="46">
        <v>3</v>
      </c>
      <c r="K47" s="46">
        <v>5</v>
      </c>
      <c r="L47" s="46">
        <v>4</v>
      </c>
      <c r="M47" s="46">
        <v>5</v>
      </c>
      <c r="N47" s="46">
        <v>2</v>
      </c>
      <c r="O47" s="46">
        <v>3</v>
      </c>
      <c r="P47" s="46">
        <v>0</v>
      </c>
      <c r="Q47" s="46">
        <v>3</v>
      </c>
      <c r="R47" s="42">
        <f t="shared" si="2"/>
        <v>28</v>
      </c>
      <c r="S47" s="52">
        <f t="shared" si="3"/>
        <v>62.22222222222222</v>
      </c>
      <c r="T47" s="49" t="s">
        <v>894</v>
      </c>
      <c r="U47" s="3"/>
      <c r="V47" s="3"/>
      <c r="W47" s="3"/>
      <c r="X47" s="3"/>
      <c r="Y47" s="3"/>
      <c r="Z47" s="3"/>
    </row>
    <row r="48" spans="1:26" ht="12.75" customHeight="1">
      <c r="A48" s="48">
        <v>43</v>
      </c>
      <c r="B48" s="23" t="s">
        <v>210</v>
      </c>
      <c r="C48" s="23" t="s">
        <v>150</v>
      </c>
      <c r="D48" s="43"/>
      <c r="E48" s="23" t="s">
        <v>191</v>
      </c>
      <c r="F48" s="23" t="s">
        <v>219</v>
      </c>
      <c r="G48" s="44">
        <v>2</v>
      </c>
      <c r="H48" s="45">
        <v>6020244</v>
      </c>
      <c r="I48" s="46">
        <v>2</v>
      </c>
      <c r="J48" s="46">
        <v>4</v>
      </c>
      <c r="K48" s="46">
        <v>3</v>
      </c>
      <c r="L48" s="46">
        <v>5</v>
      </c>
      <c r="M48" s="46">
        <v>5</v>
      </c>
      <c r="N48" s="46">
        <v>1</v>
      </c>
      <c r="O48" s="46">
        <v>4</v>
      </c>
      <c r="P48" s="46">
        <v>0</v>
      </c>
      <c r="Q48" s="46">
        <v>4</v>
      </c>
      <c r="R48" s="42">
        <f t="shared" si="2"/>
        <v>28</v>
      </c>
      <c r="S48" s="52">
        <f t="shared" si="3"/>
        <v>62.22222222222222</v>
      </c>
      <c r="T48" s="49" t="s">
        <v>894</v>
      </c>
      <c r="U48" s="3"/>
      <c r="V48" s="3"/>
      <c r="W48" s="3"/>
      <c r="X48" s="3"/>
      <c r="Y48" s="3"/>
      <c r="Z48" s="3"/>
    </row>
    <row r="49" spans="1:26" ht="12.75" customHeight="1">
      <c r="A49" s="48">
        <v>44</v>
      </c>
      <c r="B49" s="23" t="s">
        <v>77</v>
      </c>
      <c r="C49" s="23" t="s">
        <v>78</v>
      </c>
      <c r="D49" s="43"/>
      <c r="E49" s="23" t="s">
        <v>67</v>
      </c>
      <c r="F49" s="23" t="s">
        <v>79</v>
      </c>
      <c r="G49" s="44">
        <v>2</v>
      </c>
      <c r="H49" s="45">
        <v>2022101</v>
      </c>
      <c r="I49" s="46">
        <v>1</v>
      </c>
      <c r="J49" s="46">
        <v>5</v>
      </c>
      <c r="K49" s="46">
        <v>5</v>
      </c>
      <c r="L49" s="46">
        <v>5</v>
      </c>
      <c r="M49" s="46">
        <v>5</v>
      </c>
      <c r="N49" s="46">
        <v>2</v>
      </c>
      <c r="O49" s="46">
        <v>4</v>
      </c>
      <c r="P49" s="46">
        <v>0</v>
      </c>
      <c r="Q49" s="46">
        <v>0</v>
      </c>
      <c r="R49" s="42">
        <f t="shared" si="2"/>
        <v>27</v>
      </c>
      <c r="S49" s="52">
        <f t="shared" si="3"/>
        <v>60</v>
      </c>
      <c r="T49" s="49" t="s">
        <v>894</v>
      </c>
      <c r="U49" s="3"/>
      <c r="V49" s="3"/>
      <c r="W49" s="3"/>
      <c r="X49" s="3"/>
      <c r="Y49" s="3"/>
      <c r="Z49" s="3"/>
    </row>
    <row r="50" spans="1:26" ht="12.75" customHeight="1">
      <c r="A50" s="48">
        <v>45</v>
      </c>
      <c r="B50" s="23" t="s">
        <v>83</v>
      </c>
      <c r="C50" s="23" t="s">
        <v>84</v>
      </c>
      <c r="D50" s="43"/>
      <c r="E50" s="23" t="s">
        <v>67</v>
      </c>
      <c r="F50" s="23" t="s">
        <v>85</v>
      </c>
      <c r="G50" s="44">
        <v>2</v>
      </c>
      <c r="H50" s="45">
        <v>2020901</v>
      </c>
      <c r="I50" s="46">
        <v>0</v>
      </c>
      <c r="J50" s="46">
        <v>4</v>
      </c>
      <c r="K50" s="46">
        <v>5</v>
      </c>
      <c r="L50" s="46">
        <v>5</v>
      </c>
      <c r="M50" s="46">
        <v>3</v>
      </c>
      <c r="N50" s="46">
        <v>3</v>
      </c>
      <c r="O50" s="46">
        <v>4</v>
      </c>
      <c r="P50" s="46">
        <v>0</v>
      </c>
      <c r="Q50" s="46">
        <v>3</v>
      </c>
      <c r="R50" s="42">
        <f t="shared" si="2"/>
        <v>27</v>
      </c>
      <c r="S50" s="52">
        <f t="shared" si="3"/>
        <v>60</v>
      </c>
      <c r="T50" s="49" t="s">
        <v>894</v>
      </c>
      <c r="U50" s="3"/>
      <c r="V50" s="3"/>
      <c r="W50" s="3"/>
      <c r="X50" s="3"/>
      <c r="Y50" s="3"/>
      <c r="Z50" s="3"/>
    </row>
    <row r="51" spans="1:26" ht="12.75" customHeight="1">
      <c r="A51" s="48">
        <v>46</v>
      </c>
      <c r="B51" s="23" t="s">
        <v>154</v>
      </c>
      <c r="C51" s="23" t="s">
        <v>155</v>
      </c>
      <c r="D51" s="43"/>
      <c r="E51" s="23" t="s">
        <v>119</v>
      </c>
      <c r="F51" s="23" t="s">
        <v>156</v>
      </c>
      <c r="G51" s="44">
        <v>2</v>
      </c>
      <c r="H51" s="45">
        <v>4020841</v>
      </c>
      <c r="I51" s="46">
        <v>0</v>
      </c>
      <c r="J51" s="46">
        <v>5</v>
      </c>
      <c r="K51" s="46">
        <v>5</v>
      </c>
      <c r="L51" s="46">
        <v>5</v>
      </c>
      <c r="M51" s="46">
        <v>4</v>
      </c>
      <c r="N51" s="46">
        <v>2</v>
      </c>
      <c r="O51" s="46">
        <v>2</v>
      </c>
      <c r="P51" s="46">
        <v>0</v>
      </c>
      <c r="Q51" s="46">
        <v>4</v>
      </c>
      <c r="R51" s="42">
        <f t="shared" si="2"/>
        <v>27</v>
      </c>
      <c r="S51" s="52">
        <f t="shared" si="3"/>
        <v>60</v>
      </c>
      <c r="T51" s="49" t="s">
        <v>894</v>
      </c>
      <c r="U51" s="3"/>
      <c r="V51" s="3"/>
      <c r="W51" s="3"/>
      <c r="X51" s="3"/>
      <c r="Y51" s="3"/>
      <c r="Z51" s="3"/>
    </row>
    <row r="52" spans="1:26" ht="12.75" customHeight="1">
      <c r="A52" s="48">
        <v>47</v>
      </c>
      <c r="B52" s="23" t="s">
        <v>169</v>
      </c>
      <c r="C52" s="23" t="s">
        <v>60</v>
      </c>
      <c r="D52" s="43"/>
      <c r="E52" s="23" t="s">
        <v>158</v>
      </c>
      <c r="F52" s="23" t="s">
        <v>170</v>
      </c>
      <c r="G52" s="44">
        <v>2</v>
      </c>
      <c r="H52" s="45">
        <v>5020231</v>
      </c>
      <c r="I52" s="46">
        <v>0</v>
      </c>
      <c r="J52" s="46">
        <v>4</v>
      </c>
      <c r="K52" s="46">
        <v>3</v>
      </c>
      <c r="L52" s="46">
        <v>5</v>
      </c>
      <c r="M52" s="46">
        <v>4</v>
      </c>
      <c r="N52" s="46">
        <v>4</v>
      </c>
      <c r="O52" s="46">
        <v>1</v>
      </c>
      <c r="P52" s="46">
        <v>2</v>
      </c>
      <c r="Q52" s="46">
        <v>4</v>
      </c>
      <c r="R52" s="42">
        <f t="shared" si="2"/>
        <v>27</v>
      </c>
      <c r="S52" s="52">
        <f t="shared" si="3"/>
        <v>60</v>
      </c>
      <c r="T52" s="49" t="s">
        <v>894</v>
      </c>
      <c r="U52" s="3"/>
      <c r="V52" s="3"/>
      <c r="W52" s="3"/>
      <c r="X52" s="3"/>
      <c r="Y52" s="3"/>
      <c r="Z52" s="3"/>
    </row>
    <row r="53" spans="1:26" ht="12.75" customHeight="1">
      <c r="A53" s="48">
        <v>48</v>
      </c>
      <c r="B53" s="23" t="s">
        <v>214</v>
      </c>
      <c r="C53" s="23" t="s">
        <v>215</v>
      </c>
      <c r="D53" s="43"/>
      <c r="E53" s="23" t="s">
        <v>191</v>
      </c>
      <c r="F53" s="23" t="s">
        <v>222</v>
      </c>
      <c r="G53" s="44">
        <v>2</v>
      </c>
      <c r="H53" s="45">
        <v>6020051</v>
      </c>
      <c r="I53" s="46">
        <v>2</v>
      </c>
      <c r="J53" s="46">
        <v>0</v>
      </c>
      <c r="K53" s="46">
        <v>5</v>
      </c>
      <c r="L53" s="46">
        <v>4</v>
      </c>
      <c r="M53" s="46">
        <v>5</v>
      </c>
      <c r="N53" s="46">
        <v>2</v>
      </c>
      <c r="O53" s="46">
        <v>5</v>
      </c>
      <c r="P53" s="46">
        <v>0</v>
      </c>
      <c r="Q53" s="46">
        <v>4</v>
      </c>
      <c r="R53" s="42">
        <f t="shared" si="2"/>
        <v>27</v>
      </c>
      <c r="S53" s="52">
        <f t="shared" si="3"/>
        <v>60</v>
      </c>
      <c r="T53" s="49" t="s">
        <v>894</v>
      </c>
      <c r="U53" s="3"/>
      <c r="V53" s="3"/>
      <c r="W53" s="3"/>
      <c r="X53" s="3"/>
      <c r="Y53" s="3"/>
      <c r="Z53" s="3"/>
    </row>
    <row r="54" spans="1:26" ht="12.75" customHeight="1">
      <c r="A54" s="48">
        <v>49</v>
      </c>
      <c r="B54" s="23" t="s">
        <v>242</v>
      </c>
      <c r="C54" s="23" t="s">
        <v>243</v>
      </c>
      <c r="D54" s="43"/>
      <c r="E54" s="23" t="s">
        <v>191</v>
      </c>
      <c r="F54" s="23" t="s">
        <v>246</v>
      </c>
      <c r="G54" s="44">
        <v>2</v>
      </c>
      <c r="H54" s="45">
        <v>6021345</v>
      </c>
      <c r="I54" s="46">
        <v>2</v>
      </c>
      <c r="J54" s="46">
        <v>3</v>
      </c>
      <c r="K54" s="46">
        <v>5</v>
      </c>
      <c r="L54" s="46">
        <v>5</v>
      </c>
      <c r="M54" s="46">
        <v>5</v>
      </c>
      <c r="N54" s="46">
        <v>3</v>
      </c>
      <c r="O54" s="46">
        <v>2</v>
      </c>
      <c r="P54" s="46">
        <v>0</v>
      </c>
      <c r="Q54" s="46">
        <v>2</v>
      </c>
      <c r="R54" s="42">
        <f t="shared" si="2"/>
        <v>27</v>
      </c>
      <c r="S54" s="52">
        <f t="shared" si="3"/>
        <v>60</v>
      </c>
      <c r="T54" s="49" t="s">
        <v>894</v>
      </c>
      <c r="U54" s="3"/>
      <c r="V54" s="3"/>
      <c r="W54" s="3"/>
      <c r="X54" s="3"/>
      <c r="Y54" s="3"/>
      <c r="Z54" s="3"/>
    </row>
    <row r="55" spans="1:26" ht="12.75" customHeight="1">
      <c r="A55" s="48">
        <v>50</v>
      </c>
      <c r="B55" s="23" t="s">
        <v>297</v>
      </c>
      <c r="C55" s="23" t="s">
        <v>298</v>
      </c>
      <c r="D55" s="43"/>
      <c r="E55" s="23" t="s">
        <v>292</v>
      </c>
      <c r="F55" s="23" t="s">
        <v>293</v>
      </c>
      <c r="G55" s="44">
        <v>2</v>
      </c>
      <c r="H55" s="45">
        <v>6021511</v>
      </c>
      <c r="I55" s="46">
        <v>2</v>
      </c>
      <c r="J55" s="46">
        <v>1</v>
      </c>
      <c r="K55" s="46">
        <v>3</v>
      </c>
      <c r="L55" s="46">
        <v>5</v>
      </c>
      <c r="M55" s="46">
        <v>5</v>
      </c>
      <c r="N55" s="46">
        <v>4</v>
      </c>
      <c r="O55" s="46">
        <v>4</v>
      </c>
      <c r="P55" s="46">
        <v>3</v>
      </c>
      <c r="Q55" s="46">
        <v>0</v>
      </c>
      <c r="R55" s="42">
        <f t="shared" si="2"/>
        <v>27</v>
      </c>
      <c r="S55" s="52">
        <f t="shared" si="3"/>
        <v>60</v>
      </c>
      <c r="T55" s="49" t="s">
        <v>894</v>
      </c>
      <c r="U55" s="3"/>
      <c r="V55" s="3"/>
      <c r="W55" s="3"/>
      <c r="X55" s="3"/>
      <c r="Y55" s="3"/>
      <c r="Z55" s="3"/>
    </row>
    <row r="56" spans="1:26" ht="12.75" customHeight="1">
      <c r="A56" s="48">
        <v>51</v>
      </c>
      <c r="B56" s="23" t="s">
        <v>146</v>
      </c>
      <c r="C56" s="23" t="s">
        <v>147</v>
      </c>
      <c r="D56" s="43"/>
      <c r="E56" s="23" t="s">
        <v>119</v>
      </c>
      <c r="F56" s="23" t="s">
        <v>148</v>
      </c>
      <c r="G56" s="44">
        <v>2</v>
      </c>
      <c r="H56" s="45">
        <v>4023012</v>
      </c>
      <c r="I56" s="46">
        <v>0</v>
      </c>
      <c r="J56" s="46">
        <v>1</v>
      </c>
      <c r="K56" s="46">
        <v>2</v>
      </c>
      <c r="L56" s="46">
        <v>5</v>
      </c>
      <c r="M56" s="46">
        <v>5</v>
      </c>
      <c r="N56" s="46">
        <v>1</v>
      </c>
      <c r="O56" s="46">
        <v>5</v>
      </c>
      <c r="P56" s="46">
        <v>3</v>
      </c>
      <c r="Q56" s="46">
        <v>4</v>
      </c>
      <c r="R56" s="42">
        <f t="shared" si="2"/>
        <v>26</v>
      </c>
      <c r="S56" s="52">
        <f t="shared" si="3"/>
        <v>57.77777777777777</v>
      </c>
      <c r="T56" s="49" t="s">
        <v>894</v>
      </c>
      <c r="U56" s="3"/>
      <c r="V56" s="3"/>
      <c r="W56" s="3"/>
      <c r="X56" s="3"/>
      <c r="Y56" s="3"/>
      <c r="Z56" s="3"/>
    </row>
    <row r="57" spans="1:26" ht="12.75" customHeight="1">
      <c r="A57" s="48">
        <v>52</v>
      </c>
      <c r="B57" s="23" t="s">
        <v>157</v>
      </c>
      <c r="C57" s="23"/>
      <c r="D57" s="43"/>
      <c r="E57" s="23" t="s">
        <v>158</v>
      </c>
      <c r="F57" s="23" t="s">
        <v>159</v>
      </c>
      <c r="G57" s="44">
        <v>2</v>
      </c>
      <c r="H57" s="45">
        <v>5022051</v>
      </c>
      <c r="I57" s="46">
        <v>1</v>
      </c>
      <c r="J57" s="46">
        <v>2</v>
      </c>
      <c r="K57" s="46">
        <v>2</v>
      </c>
      <c r="L57" s="46">
        <v>5</v>
      </c>
      <c r="M57" s="46">
        <v>5</v>
      </c>
      <c r="N57" s="46">
        <v>3</v>
      </c>
      <c r="O57" s="46">
        <v>3</v>
      </c>
      <c r="P57" s="46">
        <v>2</v>
      </c>
      <c r="Q57" s="46">
        <v>3</v>
      </c>
      <c r="R57" s="42">
        <f t="shared" si="2"/>
        <v>26</v>
      </c>
      <c r="S57" s="52">
        <f t="shared" si="3"/>
        <v>57.77777777777777</v>
      </c>
      <c r="T57" s="49" t="s">
        <v>894</v>
      </c>
      <c r="U57" s="3"/>
      <c r="V57" s="3"/>
      <c r="W57" s="3"/>
      <c r="X57" s="3"/>
      <c r="Y57" s="3"/>
      <c r="Z57" s="3"/>
    </row>
    <row r="58" spans="1:26" ht="12.75" customHeight="1">
      <c r="A58" s="48">
        <v>53</v>
      </c>
      <c r="B58" s="23" t="s">
        <v>209</v>
      </c>
      <c r="C58" s="23" t="s">
        <v>118</v>
      </c>
      <c r="D58" s="43"/>
      <c r="E58" s="23" t="s">
        <v>191</v>
      </c>
      <c r="F58" s="23" t="s">
        <v>218</v>
      </c>
      <c r="G58" s="44">
        <v>2</v>
      </c>
      <c r="H58" s="45">
        <v>6021432</v>
      </c>
      <c r="I58" s="46">
        <v>1</v>
      </c>
      <c r="J58" s="46">
        <v>2</v>
      </c>
      <c r="K58" s="46">
        <v>4</v>
      </c>
      <c r="L58" s="46">
        <v>5</v>
      </c>
      <c r="M58" s="46">
        <v>5</v>
      </c>
      <c r="N58" s="46">
        <v>2</v>
      </c>
      <c r="O58" s="46">
        <v>4</v>
      </c>
      <c r="P58" s="46">
        <v>0</v>
      </c>
      <c r="Q58" s="46">
        <v>3</v>
      </c>
      <c r="R58" s="42">
        <f t="shared" si="2"/>
        <v>26</v>
      </c>
      <c r="S58" s="52">
        <f t="shared" si="3"/>
        <v>57.77777777777777</v>
      </c>
      <c r="T58" s="49" t="s">
        <v>894</v>
      </c>
      <c r="U58" s="3"/>
      <c r="V58" s="3"/>
      <c r="W58" s="3"/>
      <c r="X58" s="3"/>
      <c r="Y58" s="3"/>
      <c r="Z58" s="3"/>
    </row>
    <row r="59" spans="1:26" ht="12.75" customHeight="1">
      <c r="A59" s="48">
        <v>54</v>
      </c>
      <c r="B59" s="23" t="s">
        <v>261</v>
      </c>
      <c r="C59" s="23" t="s">
        <v>262</v>
      </c>
      <c r="D59" s="43"/>
      <c r="E59" s="23" t="s">
        <v>259</v>
      </c>
      <c r="F59" s="23" t="s">
        <v>263</v>
      </c>
      <c r="G59" s="44">
        <v>2</v>
      </c>
      <c r="H59" s="45">
        <v>7020101</v>
      </c>
      <c r="I59" s="46">
        <v>1</v>
      </c>
      <c r="J59" s="46">
        <v>5</v>
      </c>
      <c r="K59" s="46">
        <v>5</v>
      </c>
      <c r="L59" s="46">
        <v>5</v>
      </c>
      <c r="M59" s="46">
        <v>5</v>
      </c>
      <c r="N59" s="46">
        <v>3</v>
      </c>
      <c r="O59" s="46">
        <v>2</v>
      </c>
      <c r="P59" s="46">
        <v>0</v>
      </c>
      <c r="Q59" s="46">
        <v>0</v>
      </c>
      <c r="R59" s="42">
        <f t="shared" si="2"/>
        <v>26</v>
      </c>
      <c r="S59" s="52">
        <f t="shared" si="3"/>
        <v>57.77777777777777</v>
      </c>
      <c r="T59" s="49" t="s">
        <v>894</v>
      </c>
      <c r="U59" s="3"/>
      <c r="V59" s="3"/>
      <c r="W59" s="3"/>
      <c r="X59" s="3"/>
      <c r="Y59" s="3"/>
      <c r="Z59" s="3"/>
    </row>
    <row r="60" spans="1:26" ht="12.75" customHeight="1">
      <c r="A60" s="48">
        <v>55</v>
      </c>
      <c r="B60" s="23" t="s">
        <v>274</v>
      </c>
      <c r="C60" s="23" t="s">
        <v>178</v>
      </c>
      <c r="D60" s="43"/>
      <c r="E60" s="23" t="s">
        <v>259</v>
      </c>
      <c r="F60" s="23" t="s">
        <v>277</v>
      </c>
      <c r="G60" s="44">
        <v>2</v>
      </c>
      <c r="H60" s="45">
        <v>7022023</v>
      </c>
      <c r="I60" s="46">
        <v>0</v>
      </c>
      <c r="J60" s="46">
        <v>1</v>
      </c>
      <c r="K60" s="46">
        <v>4</v>
      </c>
      <c r="L60" s="46">
        <v>5</v>
      </c>
      <c r="M60" s="46">
        <v>5</v>
      </c>
      <c r="N60" s="46">
        <v>2</v>
      </c>
      <c r="O60" s="46">
        <v>4</v>
      </c>
      <c r="P60" s="46">
        <v>0</v>
      </c>
      <c r="Q60" s="46">
        <v>5</v>
      </c>
      <c r="R60" s="42">
        <f t="shared" si="2"/>
        <v>26</v>
      </c>
      <c r="S60" s="52">
        <f t="shared" si="3"/>
        <v>57.77777777777777</v>
      </c>
      <c r="T60" s="49" t="s">
        <v>894</v>
      </c>
      <c r="U60" s="3"/>
      <c r="V60" s="3"/>
      <c r="W60" s="3"/>
      <c r="X60" s="3"/>
      <c r="Y60" s="3"/>
      <c r="Z60" s="3"/>
    </row>
    <row r="61" spans="1:26" ht="12.75" customHeight="1">
      <c r="A61" s="48">
        <v>56</v>
      </c>
      <c r="B61" s="23" t="s">
        <v>181</v>
      </c>
      <c r="C61" s="23" t="s">
        <v>182</v>
      </c>
      <c r="D61" s="43"/>
      <c r="E61" s="23" t="s">
        <v>158</v>
      </c>
      <c r="F61" s="23" t="s">
        <v>184</v>
      </c>
      <c r="G61" s="44">
        <v>2</v>
      </c>
      <c r="H61" s="45">
        <v>5020762</v>
      </c>
      <c r="I61" s="46">
        <v>0</v>
      </c>
      <c r="J61" s="46">
        <v>0</v>
      </c>
      <c r="K61" s="46">
        <v>5</v>
      </c>
      <c r="L61" s="46">
        <v>5</v>
      </c>
      <c r="M61" s="46">
        <v>5</v>
      </c>
      <c r="N61" s="46">
        <v>3</v>
      </c>
      <c r="O61" s="46">
        <v>3</v>
      </c>
      <c r="P61" s="46">
        <v>2</v>
      </c>
      <c r="Q61" s="46">
        <v>2</v>
      </c>
      <c r="R61" s="42">
        <f t="shared" si="2"/>
        <v>25</v>
      </c>
      <c r="S61" s="52">
        <f t="shared" si="3"/>
        <v>55.55555555555556</v>
      </c>
      <c r="T61" s="49" t="s">
        <v>894</v>
      </c>
      <c r="U61" s="3"/>
      <c r="V61" s="3"/>
      <c r="W61" s="3"/>
      <c r="X61" s="3"/>
      <c r="Y61" s="3"/>
      <c r="Z61" s="3"/>
    </row>
    <row r="62" spans="1:26" ht="12.75" customHeight="1">
      <c r="A62" s="48">
        <v>57</v>
      </c>
      <c r="B62" s="23" t="s">
        <v>234</v>
      </c>
      <c r="C62" s="23" t="s">
        <v>235</v>
      </c>
      <c r="D62" s="43"/>
      <c r="E62" s="23" t="s">
        <v>191</v>
      </c>
      <c r="F62" s="23" t="s">
        <v>236</v>
      </c>
      <c r="G62" s="44">
        <v>2</v>
      </c>
      <c r="H62" s="45">
        <v>6021216</v>
      </c>
      <c r="I62" s="46">
        <v>0</v>
      </c>
      <c r="J62" s="46">
        <v>5</v>
      </c>
      <c r="K62" s="46">
        <v>4</v>
      </c>
      <c r="L62" s="46">
        <v>5</v>
      </c>
      <c r="M62" s="46">
        <v>3</v>
      </c>
      <c r="N62" s="46">
        <v>2</v>
      </c>
      <c r="O62" s="46">
        <v>2</v>
      </c>
      <c r="P62" s="46">
        <v>3</v>
      </c>
      <c r="Q62" s="46">
        <v>1</v>
      </c>
      <c r="R62" s="42">
        <f t="shared" si="2"/>
        <v>25</v>
      </c>
      <c r="S62" s="52">
        <f t="shared" si="3"/>
        <v>55.55555555555556</v>
      </c>
      <c r="T62" s="49" t="s">
        <v>894</v>
      </c>
      <c r="U62" s="3"/>
      <c r="V62" s="3"/>
      <c r="W62" s="3"/>
      <c r="X62" s="3"/>
      <c r="Y62" s="3"/>
      <c r="Z62" s="3"/>
    </row>
    <row r="63" spans="1:26" ht="12.75" customHeight="1">
      <c r="A63" s="48">
        <v>58</v>
      </c>
      <c r="B63" s="23" t="s">
        <v>74</v>
      </c>
      <c r="C63" s="23" t="s">
        <v>75</v>
      </c>
      <c r="D63" s="43"/>
      <c r="E63" s="23" t="s">
        <v>67</v>
      </c>
      <c r="F63" s="23" t="s">
        <v>76</v>
      </c>
      <c r="G63" s="44">
        <v>2</v>
      </c>
      <c r="H63" s="45">
        <v>2023061</v>
      </c>
      <c r="I63" s="46">
        <v>0</v>
      </c>
      <c r="J63" s="46">
        <v>4</v>
      </c>
      <c r="K63" s="46">
        <v>4</v>
      </c>
      <c r="L63" s="46">
        <v>5</v>
      </c>
      <c r="M63" s="46">
        <v>5</v>
      </c>
      <c r="N63" s="46">
        <v>3</v>
      </c>
      <c r="O63" s="46">
        <v>2</v>
      </c>
      <c r="P63" s="46">
        <v>0</v>
      </c>
      <c r="Q63" s="46">
        <v>1</v>
      </c>
      <c r="R63" s="42">
        <f t="shared" si="2"/>
        <v>24</v>
      </c>
      <c r="S63" s="52">
        <f t="shared" si="3"/>
        <v>53.333333333333336</v>
      </c>
      <c r="T63" s="49" t="s">
        <v>894</v>
      </c>
      <c r="U63" s="3"/>
      <c r="V63" s="3"/>
      <c r="W63" s="3"/>
      <c r="X63" s="3"/>
      <c r="Y63" s="3"/>
      <c r="Z63" s="3"/>
    </row>
    <row r="64" spans="1:26" ht="12.75" customHeight="1">
      <c r="A64" s="48">
        <v>59</v>
      </c>
      <c r="B64" s="23" t="s">
        <v>231</v>
      </c>
      <c r="C64" s="23" t="s">
        <v>232</v>
      </c>
      <c r="D64" s="43"/>
      <c r="E64" s="23" t="s">
        <v>191</v>
      </c>
      <c r="F64" s="23" t="s">
        <v>233</v>
      </c>
      <c r="G64" s="44">
        <v>2</v>
      </c>
      <c r="H64" s="45">
        <v>6021471</v>
      </c>
      <c r="I64" s="46">
        <v>0</v>
      </c>
      <c r="J64" s="46">
        <v>3</v>
      </c>
      <c r="K64" s="46">
        <v>3</v>
      </c>
      <c r="L64" s="46">
        <v>4</v>
      </c>
      <c r="M64" s="46">
        <v>2</v>
      </c>
      <c r="N64" s="46">
        <v>1</v>
      </c>
      <c r="O64" s="46">
        <v>5</v>
      </c>
      <c r="P64" s="46">
        <v>2</v>
      </c>
      <c r="Q64" s="46">
        <v>4</v>
      </c>
      <c r="R64" s="42">
        <f t="shared" si="2"/>
        <v>24</v>
      </c>
      <c r="S64" s="52">
        <f t="shared" si="3"/>
        <v>53.333333333333336</v>
      </c>
      <c r="T64" s="49" t="s">
        <v>894</v>
      </c>
      <c r="U64" s="3"/>
      <c r="V64" s="3"/>
      <c r="W64" s="3"/>
      <c r="X64" s="3"/>
      <c r="Y64" s="3"/>
      <c r="Z64" s="3"/>
    </row>
    <row r="65" spans="1:26" ht="12.75" customHeight="1">
      <c r="A65" s="48">
        <v>60</v>
      </c>
      <c r="B65" s="23" t="s">
        <v>53</v>
      </c>
      <c r="C65" s="23" t="s">
        <v>54</v>
      </c>
      <c r="D65" s="43"/>
      <c r="E65" s="23" t="s">
        <v>45</v>
      </c>
      <c r="F65" s="23" t="s">
        <v>55</v>
      </c>
      <c r="G65" s="44">
        <v>2</v>
      </c>
      <c r="H65" s="45">
        <v>1020123</v>
      </c>
      <c r="I65" s="46">
        <v>1</v>
      </c>
      <c r="J65" s="46">
        <v>0</v>
      </c>
      <c r="K65" s="46">
        <v>3</v>
      </c>
      <c r="L65" s="46">
        <v>5</v>
      </c>
      <c r="M65" s="46">
        <v>3</v>
      </c>
      <c r="N65" s="46">
        <v>1</v>
      </c>
      <c r="O65" s="46">
        <v>4</v>
      </c>
      <c r="P65" s="46">
        <v>3</v>
      </c>
      <c r="Q65" s="46">
        <v>3</v>
      </c>
      <c r="R65" s="42">
        <f t="shared" si="2"/>
        <v>23</v>
      </c>
      <c r="S65" s="52">
        <f t="shared" si="3"/>
        <v>51.11111111111111</v>
      </c>
      <c r="T65" s="49" t="s">
        <v>894</v>
      </c>
      <c r="U65" s="3"/>
      <c r="V65" s="3"/>
      <c r="W65" s="3"/>
      <c r="X65" s="3"/>
      <c r="Y65" s="3"/>
      <c r="Z65" s="3"/>
    </row>
    <row r="66" spans="1:26" ht="12.75" customHeight="1">
      <c r="A66" s="48">
        <v>61</v>
      </c>
      <c r="B66" s="23" t="s">
        <v>109</v>
      </c>
      <c r="C66" s="23" t="s">
        <v>110</v>
      </c>
      <c r="D66" s="43"/>
      <c r="E66" s="23" t="s">
        <v>91</v>
      </c>
      <c r="F66" s="23" t="s">
        <v>111</v>
      </c>
      <c r="G66" s="44">
        <v>2</v>
      </c>
      <c r="H66" s="45">
        <v>3020643</v>
      </c>
      <c r="I66" s="46">
        <v>1</v>
      </c>
      <c r="J66" s="46">
        <v>4</v>
      </c>
      <c r="K66" s="46">
        <v>4</v>
      </c>
      <c r="L66" s="46">
        <v>4</v>
      </c>
      <c r="M66" s="46">
        <v>2</v>
      </c>
      <c r="N66" s="46">
        <v>4</v>
      </c>
      <c r="O66" s="46">
        <v>4</v>
      </c>
      <c r="P66" s="46">
        <v>0</v>
      </c>
      <c r="Q66" s="46">
        <v>0</v>
      </c>
      <c r="R66" s="42">
        <f t="shared" si="2"/>
        <v>23</v>
      </c>
      <c r="S66" s="52">
        <f t="shared" si="3"/>
        <v>51.11111111111111</v>
      </c>
      <c r="T66" s="49" t="s">
        <v>894</v>
      </c>
      <c r="U66" s="3"/>
      <c r="V66" s="3"/>
      <c r="W66" s="3"/>
      <c r="X66" s="3"/>
      <c r="Y66" s="3"/>
      <c r="Z66" s="3"/>
    </row>
    <row r="67" spans="1:26" ht="12.75" customHeight="1">
      <c r="A67" s="48">
        <v>62</v>
      </c>
      <c r="B67" s="23" t="s">
        <v>152</v>
      </c>
      <c r="C67" s="23" t="s">
        <v>115</v>
      </c>
      <c r="D67" s="43"/>
      <c r="E67" s="23" t="s">
        <v>119</v>
      </c>
      <c r="F67" s="23" t="s">
        <v>153</v>
      </c>
      <c r="G67" s="44">
        <v>2</v>
      </c>
      <c r="H67" s="45">
        <v>4023102</v>
      </c>
      <c r="I67" s="46">
        <v>0</v>
      </c>
      <c r="J67" s="46">
        <v>0</v>
      </c>
      <c r="K67" s="46">
        <v>5</v>
      </c>
      <c r="L67" s="46">
        <v>5</v>
      </c>
      <c r="M67" s="46">
        <v>4</v>
      </c>
      <c r="N67" s="46">
        <v>2</v>
      </c>
      <c r="O67" s="46">
        <v>2</v>
      </c>
      <c r="P67" s="46">
        <v>0</v>
      </c>
      <c r="Q67" s="46">
        <v>5</v>
      </c>
      <c r="R67" s="42">
        <f t="shared" si="2"/>
        <v>23</v>
      </c>
      <c r="S67" s="52">
        <f t="shared" si="3"/>
        <v>51.11111111111111</v>
      </c>
      <c r="T67" s="49" t="s">
        <v>894</v>
      </c>
      <c r="U67" s="3"/>
      <c r="V67" s="3"/>
      <c r="W67" s="3"/>
      <c r="X67" s="3"/>
      <c r="Y67" s="3"/>
      <c r="Z67" s="3"/>
    </row>
    <row r="68" spans="1:26" ht="12.75" customHeight="1">
      <c r="A68" s="48">
        <v>63</v>
      </c>
      <c r="B68" s="23" t="s">
        <v>267</v>
      </c>
      <c r="C68" s="23" t="s">
        <v>268</v>
      </c>
      <c r="D68" s="43"/>
      <c r="E68" s="23" t="s">
        <v>259</v>
      </c>
      <c r="F68" s="23" t="s">
        <v>269</v>
      </c>
      <c r="G68" s="44">
        <v>2</v>
      </c>
      <c r="H68" s="45">
        <v>7020041</v>
      </c>
      <c r="I68" s="46">
        <v>0</v>
      </c>
      <c r="J68" s="46">
        <v>0</v>
      </c>
      <c r="K68" s="46">
        <v>3</v>
      </c>
      <c r="L68" s="46">
        <v>5</v>
      </c>
      <c r="M68" s="46">
        <v>3</v>
      </c>
      <c r="N68" s="46">
        <v>2</v>
      </c>
      <c r="O68" s="46">
        <v>1</v>
      </c>
      <c r="P68" s="46">
        <v>4</v>
      </c>
      <c r="Q68" s="46">
        <v>5</v>
      </c>
      <c r="R68" s="42">
        <f t="shared" si="2"/>
        <v>23</v>
      </c>
      <c r="S68" s="52">
        <f t="shared" si="3"/>
        <v>51.11111111111111</v>
      </c>
      <c r="T68" s="49" t="s">
        <v>894</v>
      </c>
      <c r="U68" s="3"/>
      <c r="V68" s="3"/>
      <c r="W68" s="3"/>
      <c r="X68" s="3"/>
      <c r="Y68" s="3"/>
      <c r="Z68" s="3"/>
    </row>
    <row r="69" spans="1:26" s="36" customFormat="1" ht="12.75" customHeight="1">
      <c r="A69" s="48">
        <v>64</v>
      </c>
      <c r="B69" s="23" t="s">
        <v>59</v>
      </c>
      <c r="C69" s="23" t="s">
        <v>60</v>
      </c>
      <c r="D69" s="43"/>
      <c r="E69" s="23" t="s">
        <v>45</v>
      </c>
      <c r="F69" s="23" t="s">
        <v>61</v>
      </c>
      <c r="G69" s="44">
        <v>2</v>
      </c>
      <c r="H69" s="45">
        <v>1021311</v>
      </c>
      <c r="I69" s="46">
        <v>2</v>
      </c>
      <c r="J69" s="46">
        <v>2</v>
      </c>
      <c r="K69" s="46">
        <v>1</v>
      </c>
      <c r="L69" s="46">
        <v>4</v>
      </c>
      <c r="M69" s="46">
        <v>5</v>
      </c>
      <c r="N69" s="46">
        <v>2</v>
      </c>
      <c r="O69" s="46">
        <v>4</v>
      </c>
      <c r="P69" s="46">
        <v>1</v>
      </c>
      <c r="Q69" s="46">
        <v>1</v>
      </c>
      <c r="R69" s="42">
        <f t="shared" si="2"/>
        <v>22</v>
      </c>
      <c r="S69" s="52">
        <f t="shared" si="3"/>
        <v>48.888888888888886</v>
      </c>
      <c r="T69" s="49" t="s">
        <v>894</v>
      </c>
      <c r="U69" s="37"/>
      <c r="V69" s="37"/>
      <c r="W69" s="37"/>
      <c r="X69" s="37"/>
      <c r="Y69" s="37"/>
      <c r="Z69" s="37"/>
    </row>
    <row r="70" spans="1:26" ht="12.75" customHeight="1">
      <c r="A70" s="48">
        <v>65</v>
      </c>
      <c r="B70" s="23" t="s">
        <v>65</v>
      </c>
      <c r="C70" s="23" t="s">
        <v>66</v>
      </c>
      <c r="D70" s="43"/>
      <c r="E70" s="23" t="s">
        <v>67</v>
      </c>
      <c r="F70" s="23" t="s">
        <v>68</v>
      </c>
      <c r="G70" s="44">
        <v>2</v>
      </c>
      <c r="H70" s="45">
        <v>2020631</v>
      </c>
      <c r="I70" s="46">
        <v>0</v>
      </c>
      <c r="J70" s="46">
        <v>3</v>
      </c>
      <c r="K70" s="46">
        <v>4</v>
      </c>
      <c r="L70" s="46">
        <v>5</v>
      </c>
      <c r="M70" s="46">
        <v>5</v>
      </c>
      <c r="N70" s="46">
        <v>2</v>
      </c>
      <c r="O70" s="46">
        <v>2</v>
      </c>
      <c r="P70" s="46">
        <v>0</v>
      </c>
      <c r="Q70" s="46">
        <v>1</v>
      </c>
      <c r="R70" s="42">
        <f aca="true" t="shared" si="4" ref="R70:R98">SUM(I70:Q70)</f>
        <v>22</v>
      </c>
      <c r="S70" s="52">
        <f aca="true" t="shared" si="5" ref="S70:S98">R70/45*100</f>
        <v>48.888888888888886</v>
      </c>
      <c r="T70" s="49" t="s">
        <v>894</v>
      </c>
      <c r="U70" s="3"/>
      <c r="V70" s="3"/>
      <c r="W70" s="3"/>
      <c r="X70" s="3"/>
      <c r="Y70" s="3"/>
      <c r="Z70" s="3"/>
    </row>
    <row r="71" spans="1:26" ht="12.75" customHeight="1">
      <c r="A71" s="48">
        <v>66</v>
      </c>
      <c r="B71" s="23" t="s">
        <v>121</v>
      </c>
      <c r="C71" s="23" t="s">
        <v>49</v>
      </c>
      <c r="D71" s="43"/>
      <c r="E71" s="23" t="s">
        <v>119</v>
      </c>
      <c r="F71" s="23" t="s">
        <v>122</v>
      </c>
      <c r="G71" s="44">
        <v>2</v>
      </c>
      <c r="H71" s="45">
        <v>4020361</v>
      </c>
      <c r="I71" s="46">
        <v>0</v>
      </c>
      <c r="J71" s="46">
        <v>3</v>
      </c>
      <c r="K71" s="46">
        <v>5</v>
      </c>
      <c r="L71" s="46">
        <v>5</v>
      </c>
      <c r="M71" s="46">
        <v>4</v>
      </c>
      <c r="N71" s="46">
        <v>2</v>
      </c>
      <c r="O71" s="46">
        <v>1</v>
      </c>
      <c r="P71" s="46">
        <v>0</v>
      </c>
      <c r="Q71" s="46">
        <v>2</v>
      </c>
      <c r="R71" s="42">
        <f t="shared" si="4"/>
        <v>22</v>
      </c>
      <c r="S71" s="52">
        <f t="shared" si="5"/>
        <v>48.888888888888886</v>
      </c>
      <c r="T71" s="49" t="s">
        <v>894</v>
      </c>
      <c r="U71" s="3"/>
      <c r="V71" s="3"/>
      <c r="W71" s="3"/>
      <c r="X71" s="3"/>
      <c r="Y71" s="3"/>
      <c r="Z71" s="3"/>
    </row>
    <row r="72" spans="1:26" ht="12.75" customHeight="1">
      <c r="A72" s="48">
        <v>67</v>
      </c>
      <c r="B72" s="23" t="s">
        <v>251</v>
      </c>
      <c r="C72" s="23" t="s">
        <v>178</v>
      </c>
      <c r="D72" s="43"/>
      <c r="E72" s="23" t="s">
        <v>191</v>
      </c>
      <c r="F72" s="23" t="s">
        <v>252</v>
      </c>
      <c r="G72" s="44">
        <v>2</v>
      </c>
      <c r="H72" s="45">
        <v>6020563</v>
      </c>
      <c r="I72" s="46">
        <v>0</v>
      </c>
      <c r="J72" s="46">
        <v>0</v>
      </c>
      <c r="K72" s="46">
        <v>4</v>
      </c>
      <c r="L72" s="46">
        <v>4</v>
      </c>
      <c r="M72" s="46">
        <v>5</v>
      </c>
      <c r="N72" s="46">
        <v>4</v>
      </c>
      <c r="O72" s="46">
        <v>3</v>
      </c>
      <c r="P72" s="46">
        <v>0</v>
      </c>
      <c r="Q72" s="46">
        <v>2</v>
      </c>
      <c r="R72" s="42">
        <f t="shared" si="4"/>
        <v>22</v>
      </c>
      <c r="S72" s="52">
        <f t="shared" si="5"/>
        <v>48.888888888888886</v>
      </c>
      <c r="T72" s="49" t="s">
        <v>894</v>
      </c>
      <c r="U72" s="3"/>
      <c r="V72" s="3"/>
      <c r="W72" s="3"/>
      <c r="X72" s="3"/>
      <c r="Y72" s="3"/>
      <c r="Z72" s="3"/>
    </row>
    <row r="73" spans="1:26" ht="12.75" customHeight="1">
      <c r="A73" s="48">
        <v>68</v>
      </c>
      <c r="B73" s="23" t="s">
        <v>272</v>
      </c>
      <c r="C73" s="23" t="s">
        <v>208</v>
      </c>
      <c r="D73" s="43"/>
      <c r="E73" s="23" t="s">
        <v>259</v>
      </c>
      <c r="F73" s="23" t="s">
        <v>273</v>
      </c>
      <c r="G73" s="44">
        <v>2</v>
      </c>
      <c r="H73" s="45">
        <v>7020511</v>
      </c>
      <c r="I73" s="46">
        <v>0</v>
      </c>
      <c r="J73" s="46">
        <v>2</v>
      </c>
      <c r="K73" s="46">
        <v>3</v>
      </c>
      <c r="L73" s="46">
        <v>5</v>
      </c>
      <c r="M73" s="46">
        <v>4</v>
      </c>
      <c r="N73" s="46">
        <v>2</v>
      </c>
      <c r="O73" s="46">
        <v>3</v>
      </c>
      <c r="P73" s="46">
        <v>0</v>
      </c>
      <c r="Q73" s="46">
        <v>3</v>
      </c>
      <c r="R73" s="42">
        <f t="shared" si="4"/>
        <v>22</v>
      </c>
      <c r="S73" s="52">
        <f t="shared" si="5"/>
        <v>48.888888888888886</v>
      </c>
      <c r="T73" s="49" t="s">
        <v>894</v>
      </c>
      <c r="U73" s="3"/>
      <c r="V73" s="3"/>
      <c r="W73" s="3"/>
      <c r="X73" s="3"/>
      <c r="Y73" s="3"/>
      <c r="Z73" s="3"/>
    </row>
    <row r="74" spans="1:26" ht="12.75" customHeight="1">
      <c r="A74" s="48">
        <v>69</v>
      </c>
      <c r="B74" s="23" t="s">
        <v>56</v>
      </c>
      <c r="C74" s="23" t="s">
        <v>57</v>
      </c>
      <c r="D74" s="43"/>
      <c r="E74" s="23" t="s">
        <v>45</v>
      </c>
      <c r="F74" s="23" t="s">
        <v>58</v>
      </c>
      <c r="G74" s="44">
        <v>2</v>
      </c>
      <c r="H74" s="45">
        <v>1020191</v>
      </c>
      <c r="I74" s="46">
        <v>0</v>
      </c>
      <c r="J74" s="46">
        <v>3</v>
      </c>
      <c r="K74" s="46">
        <v>4</v>
      </c>
      <c r="L74" s="46">
        <v>5</v>
      </c>
      <c r="M74" s="46">
        <v>3</v>
      </c>
      <c r="N74" s="46">
        <v>2</v>
      </c>
      <c r="O74" s="46">
        <v>2</v>
      </c>
      <c r="P74" s="46">
        <v>0</v>
      </c>
      <c r="Q74" s="46">
        <v>2</v>
      </c>
      <c r="R74" s="42">
        <f t="shared" si="4"/>
        <v>21</v>
      </c>
      <c r="S74" s="52">
        <f t="shared" si="5"/>
        <v>46.666666666666664</v>
      </c>
      <c r="T74" s="49" t="s">
        <v>894</v>
      </c>
      <c r="U74" s="3"/>
      <c r="V74" s="3"/>
      <c r="W74" s="3"/>
      <c r="X74" s="3"/>
      <c r="Y74" s="3"/>
      <c r="Z74" s="3"/>
    </row>
    <row r="75" spans="1:26" ht="12.75" customHeight="1">
      <c r="A75" s="48">
        <v>70</v>
      </c>
      <c r="B75" s="23" t="s">
        <v>295</v>
      </c>
      <c r="C75" s="23" t="s">
        <v>94</v>
      </c>
      <c r="D75" s="43"/>
      <c r="E75" s="23" t="s">
        <v>91</v>
      </c>
      <c r="F75" s="23" t="s">
        <v>98</v>
      </c>
      <c r="G75" s="44">
        <v>2</v>
      </c>
      <c r="H75" s="45">
        <v>3020892</v>
      </c>
      <c r="I75" s="46">
        <v>1</v>
      </c>
      <c r="J75" s="46">
        <v>3</v>
      </c>
      <c r="K75" s="46">
        <v>3</v>
      </c>
      <c r="L75" s="46">
        <v>5</v>
      </c>
      <c r="M75" s="46">
        <v>5</v>
      </c>
      <c r="N75" s="46">
        <v>0</v>
      </c>
      <c r="O75" s="46">
        <v>4</v>
      </c>
      <c r="P75" s="46">
        <v>0</v>
      </c>
      <c r="Q75" s="46">
        <v>0</v>
      </c>
      <c r="R75" s="42">
        <f t="shared" si="4"/>
        <v>21</v>
      </c>
      <c r="S75" s="52">
        <f t="shared" si="5"/>
        <v>46.666666666666664</v>
      </c>
      <c r="T75" s="49" t="s">
        <v>894</v>
      </c>
      <c r="U75" s="3"/>
      <c r="V75" s="3"/>
      <c r="W75" s="3"/>
      <c r="X75" s="3"/>
      <c r="Y75" s="3"/>
      <c r="Z75" s="3"/>
    </row>
    <row r="76" spans="1:26" ht="12.75" customHeight="1">
      <c r="A76" s="48">
        <v>71</v>
      </c>
      <c r="B76" s="23" t="s">
        <v>194</v>
      </c>
      <c r="C76" s="23" t="s">
        <v>127</v>
      </c>
      <c r="D76" s="43"/>
      <c r="E76" s="23" t="s">
        <v>191</v>
      </c>
      <c r="F76" s="23" t="s">
        <v>195</v>
      </c>
      <c r="G76" s="44">
        <v>2</v>
      </c>
      <c r="H76" s="45">
        <v>6020981</v>
      </c>
      <c r="I76" s="46">
        <v>0</v>
      </c>
      <c r="J76" s="46">
        <v>3</v>
      </c>
      <c r="K76" s="46">
        <v>3</v>
      </c>
      <c r="L76" s="46">
        <v>5</v>
      </c>
      <c r="M76" s="46">
        <v>4</v>
      </c>
      <c r="N76" s="46">
        <v>2</v>
      </c>
      <c r="O76" s="46">
        <v>1</v>
      </c>
      <c r="P76" s="46">
        <v>2</v>
      </c>
      <c r="Q76" s="46">
        <v>1</v>
      </c>
      <c r="R76" s="42">
        <f t="shared" si="4"/>
        <v>21</v>
      </c>
      <c r="S76" s="52">
        <f t="shared" si="5"/>
        <v>46.666666666666664</v>
      </c>
      <c r="T76" s="49" t="s">
        <v>894</v>
      </c>
      <c r="U76" s="3"/>
      <c r="V76" s="3"/>
      <c r="W76" s="3"/>
      <c r="X76" s="3"/>
      <c r="Y76" s="3"/>
      <c r="Z76" s="3"/>
    </row>
    <row r="77" spans="1:26" ht="12.75" customHeight="1">
      <c r="A77" s="48">
        <v>72</v>
      </c>
      <c r="B77" s="23" t="s">
        <v>102</v>
      </c>
      <c r="C77" s="23" t="s">
        <v>103</v>
      </c>
      <c r="D77" s="43"/>
      <c r="E77" s="23" t="s">
        <v>91</v>
      </c>
      <c r="F77" s="23" t="s">
        <v>104</v>
      </c>
      <c r="G77" s="44">
        <v>2</v>
      </c>
      <c r="H77" s="45">
        <v>3021461</v>
      </c>
      <c r="I77" s="46">
        <v>0</v>
      </c>
      <c r="J77" s="46">
        <v>1</v>
      </c>
      <c r="K77" s="46">
        <v>5</v>
      </c>
      <c r="L77" s="46">
        <v>5</v>
      </c>
      <c r="M77" s="46">
        <v>4</v>
      </c>
      <c r="N77" s="46">
        <v>2</v>
      </c>
      <c r="O77" s="46">
        <v>2</v>
      </c>
      <c r="P77" s="46">
        <v>0</v>
      </c>
      <c r="Q77" s="46">
        <v>1</v>
      </c>
      <c r="R77" s="42">
        <f t="shared" si="4"/>
        <v>20</v>
      </c>
      <c r="S77" s="52">
        <f t="shared" si="5"/>
        <v>44.44444444444444</v>
      </c>
      <c r="T77" s="49" t="s">
        <v>894</v>
      </c>
      <c r="U77" s="3"/>
      <c r="V77" s="3"/>
      <c r="W77" s="3"/>
      <c r="X77" s="3"/>
      <c r="Y77" s="3"/>
      <c r="Z77" s="3"/>
    </row>
    <row r="78" spans="1:26" ht="12.75" customHeight="1">
      <c r="A78" s="48">
        <v>73</v>
      </c>
      <c r="B78" s="23" t="s">
        <v>296</v>
      </c>
      <c r="C78" s="23" t="s">
        <v>131</v>
      </c>
      <c r="D78" s="43"/>
      <c r="E78" s="23" t="s">
        <v>91</v>
      </c>
      <c r="F78" s="23" t="s">
        <v>108</v>
      </c>
      <c r="G78" s="44">
        <v>2</v>
      </c>
      <c r="H78" s="45">
        <v>3023122</v>
      </c>
      <c r="I78" s="46">
        <v>0</v>
      </c>
      <c r="J78" s="46">
        <v>3</v>
      </c>
      <c r="K78" s="46">
        <v>5</v>
      </c>
      <c r="L78" s="46">
        <v>5</v>
      </c>
      <c r="M78" s="46">
        <v>5</v>
      </c>
      <c r="N78" s="46">
        <v>0</v>
      </c>
      <c r="O78" s="46">
        <v>0</v>
      </c>
      <c r="P78" s="46">
        <v>0</v>
      </c>
      <c r="Q78" s="46">
        <v>2</v>
      </c>
      <c r="R78" s="42">
        <f t="shared" si="4"/>
        <v>20</v>
      </c>
      <c r="S78" s="52">
        <f t="shared" si="5"/>
        <v>44.44444444444444</v>
      </c>
      <c r="T78" s="49" t="s">
        <v>894</v>
      </c>
      <c r="U78" s="3"/>
      <c r="V78" s="3"/>
      <c r="W78" s="3"/>
      <c r="X78" s="3"/>
      <c r="Y78" s="3"/>
      <c r="Z78" s="3"/>
    </row>
    <row r="79" spans="1:26" ht="12.75" customHeight="1">
      <c r="A79" s="48">
        <v>74</v>
      </c>
      <c r="B79" s="23" t="s">
        <v>112</v>
      </c>
      <c r="C79" s="23" t="s">
        <v>113</v>
      </c>
      <c r="D79" s="43"/>
      <c r="E79" s="23" t="s">
        <v>91</v>
      </c>
      <c r="F79" s="23" t="s">
        <v>116</v>
      </c>
      <c r="G79" s="44">
        <v>2</v>
      </c>
      <c r="H79" s="45">
        <v>3020791</v>
      </c>
      <c r="I79" s="46">
        <v>0</v>
      </c>
      <c r="J79" s="46">
        <v>5</v>
      </c>
      <c r="K79" s="46">
        <v>3</v>
      </c>
      <c r="L79" s="46">
        <v>5</v>
      </c>
      <c r="M79" s="46">
        <v>5</v>
      </c>
      <c r="N79" s="46">
        <v>0</v>
      </c>
      <c r="O79" s="46">
        <v>0</v>
      </c>
      <c r="P79" s="46">
        <v>2</v>
      </c>
      <c r="Q79" s="46">
        <v>0</v>
      </c>
      <c r="R79" s="42">
        <f t="shared" si="4"/>
        <v>20</v>
      </c>
      <c r="S79" s="52">
        <f t="shared" si="5"/>
        <v>44.44444444444444</v>
      </c>
      <c r="T79" s="49" t="s">
        <v>894</v>
      </c>
      <c r="U79" s="3"/>
      <c r="V79" s="3"/>
      <c r="W79" s="3"/>
      <c r="X79" s="3"/>
      <c r="Y79" s="3"/>
      <c r="Z79" s="3"/>
    </row>
    <row r="80" spans="1:26" ht="12.75" customHeight="1">
      <c r="A80" s="48">
        <v>75</v>
      </c>
      <c r="B80" s="23" t="s">
        <v>130</v>
      </c>
      <c r="C80" s="23" t="s">
        <v>131</v>
      </c>
      <c r="D80" s="43"/>
      <c r="E80" s="23" t="s">
        <v>119</v>
      </c>
      <c r="F80" s="23" t="s">
        <v>129</v>
      </c>
      <c r="G80" s="44">
        <v>2</v>
      </c>
      <c r="H80" s="45">
        <v>4020822</v>
      </c>
      <c r="I80" s="46">
        <v>0</v>
      </c>
      <c r="J80" s="46">
        <v>5</v>
      </c>
      <c r="K80" s="46">
        <v>5</v>
      </c>
      <c r="L80" s="46">
        <v>5</v>
      </c>
      <c r="M80" s="46">
        <v>3</v>
      </c>
      <c r="N80" s="46">
        <v>0</v>
      </c>
      <c r="O80" s="46">
        <v>1</v>
      </c>
      <c r="P80" s="46">
        <v>0</v>
      </c>
      <c r="Q80" s="46">
        <v>1</v>
      </c>
      <c r="R80" s="42">
        <f t="shared" si="4"/>
        <v>20</v>
      </c>
      <c r="S80" s="52">
        <f t="shared" si="5"/>
        <v>44.44444444444444</v>
      </c>
      <c r="T80" s="49" t="s">
        <v>894</v>
      </c>
      <c r="U80" s="3"/>
      <c r="V80" s="3"/>
      <c r="W80" s="3"/>
      <c r="X80" s="3"/>
      <c r="Y80" s="3"/>
      <c r="Z80" s="3"/>
    </row>
    <row r="81" spans="1:26" ht="12.75" customHeight="1">
      <c r="A81" s="48">
        <v>76</v>
      </c>
      <c r="B81" s="23" t="s">
        <v>123</v>
      </c>
      <c r="C81" s="23" t="s">
        <v>124</v>
      </c>
      <c r="D81" s="43"/>
      <c r="E81" s="23" t="s">
        <v>119</v>
      </c>
      <c r="F81" s="23" t="s">
        <v>125</v>
      </c>
      <c r="G81" s="44">
        <v>2</v>
      </c>
      <c r="H81" s="45">
        <v>4020392</v>
      </c>
      <c r="I81" s="46">
        <v>0</v>
      </c>
      <c r="J81" s="46">
        <v>2</v>
      </c>
      <c r="K81" s="46">
        <v>1</v>
      </c>
      <c r="L81" s="46">
        <v>5</v>
      </c>
      <c r="M81" s="46">
        <v>4</v>
      </c>
      <c r="N81" s="46">
        <v>3</v>
      </c>
      <c r="O81" s="46">
        <v>2</v>
      </c>
      <c r="P81" s="46">
        <v>1</v>
      </c>
      <c r="Q81" s="46">
        <v>1</v>
      </c>
      <c r="R81" s="42">
        <f t="shared" si="4"/>
        <v>19</v>
      </c>
      <c r="S81" s="52">
        <f t="shared" si="5"/>
        <v>42.22222222222222</v>
      </c>
      <c r="T81" s="49" t="s">
        <v>894</v>
      </c>
      <c r="U81" s="3"/>
      <c r="V81" s="3"/>
      <c r="W81" s="3"/>
      <c r="X81" s="3"/>
      <c r="Y81" s="3"/>
      <c r="Z81" s="3"/>
    </row>
    <row r="82" spans="1:26" ht="12.75" customHeight="1">
      <c r="A82" s="48">
        <v>77</v>
      </c>
      <c r="B82" s="23" t="s">
        <v>149</v>
      </c>
      <c r="C82" s="23" t="s">
        <v>150</v>
      </c>
      <c r="D82" s="43"/>
      <c r="E82" s="23" t="s">
        <v>119</v>
      </c>
      <c r="F82" s="23" t="s">
        <v>151</v>
      </c>
      <c r="G82" s="44">
        <v>2</v>
      </c>
      <c r="H82" s="45">
        <v>4023081</v>
      </c>
      <c r="I82" s="46">
        <v>0</v>
      </c>
      <c r="J82" s="46">
        <v>2</v>
      </c>
      <c r="K82" s="46">
        <v>4</v>
      </c>
      <c r="L82" s="46">
        <v>5</v>
      </c>
      <c r="M82" s="46">
        <v>3</v>
      </c>
      <c r="N82" s="46">
        <v>1</v>
      </c>
      <c r="O82" s="46">
        <v>2</v>
      </c>
      <c r="P82" s="46">
        <v>0</v>
      </c>
      <c r="Q82" s="46">
        <v>2</v>
      </c>
      <c r="R82" s="42">
        <f t="shared" si="4"/>
        <v>19</v>
      </c>
      <c r="S82" s="52">
        <f t="shared" si="5"/>
        <v>42.22222222222222</v>
      </c>
      <c r="T82" s="49" t="s">
        <v>894</v>
      </c>
      <c r="U82" s="3"/>
      <c r="V82" s="3"/>
      <c r="W82" s="3"/>
      <c r="X82" s="3"/>
      <c r="Y82" s="3"/>
      <c r="Z82" s="3"/>
    </row>
    <row r="83" spans="1:26" ht="12.75" customHeight="1">
      <c r="A83" s="48">
        <v>78</v>
      </c>
      <c r="B83" s="23" t="s">
        <v>192</v>
      </c>
      <c r="C83" s="23" t="s">
        <v>115</v>
      </c>
      <c r="D83" s="43"/>
      <c r="E83" s="23" t="s">
        <v>191</v>
      </c>
      <c r="F83" s="23" t="s">
        <v>193</v>
      </c>
      <c r="G83" s="44">
        <v>2</v>
      </c>
      <c r="H83" s="45">
        <v>6020851</v>
      </c>
      <c r="I83" s="46">
        <v>0</v>
      </c>
      <c r="J83" s="46">
        <v>3</v>
      </c>
      <c r="K83" s="46">
        <v>3</v>
      </c>
      <c r="L83" s="46">
        <v>5</v>
      </c>
      <c r="M83" s="46">
        <v>5</v>
      </c>
      <c r="N83" s="46">
        <v>0</v>
      </c>
      <c r="O83" s="46">
        <v>0</v>
      </c>
      <c r="P83" s="46">
        <v>0</v>
      </c>
      <c r="Q83" s="46">
        <v>3</v>
      </c>
      <c r="R83" s="42">
        <f t="shared" si="4"/>
        <v>19</v>
      </c>
      <c r="S83" s="52">
        <f t="shared" si="5"/>
        <v>42.22222222222222</v>
      </c>
      <c r="T83" s="49" t="s">
        <v>894</v>
      </c>
      <c r="U83" s="3"/>
      <c r="V83" s="3"/>
      <c r="W83" s="3"/>
      <c r="X83" s="3"/>
      <c r="Y83" s="3"/>
      <c r="Z83" s="3"/>
    </row>
    <row r="84" spans="1:26" ht="12.75" customHeight="1">
      <c r="A84" s="48">
        <v>79</v>
      </c>
      <c r="B84" s="23" t="s">
        <v>279</v>
      </c>
      <c r="C84" s="23" t="s">
        <v>280</v>
      </c>
      <c r="D84" s="43"/>
      <c r="E84" s="23" t="s">
        <v>91</v>
      </c>
      <c r="F84" s="23" t="s">
        <v>281</v>
      </c>
      <c r="G84" s="44">
        <v>2</v>
      </c>
      <c r="H84" s="45">
        <v>3020533</v>
      </c>
      <c r="I84" s="46">
        <v>0</v>
      </c>
      <c r="J84" s="46">
        <v>4</v>
      </c>
      <c r="K84" s="46">
        <v>0</v>
      </c>
      <c r="L84" s="46">
        <v>5</v>
      </c>
      <c r="M84" s="46">
        <v>5</v>
      </c>
      <c r="N84" s="46">
        <v>1</v>
      </c>
      <c r="O84" s="46">
        <v>3</v>
      </c>
      <c r="P84" s="46">
        <v>0</v>
      </c>
      <c r="Q84" s="46">
        <v>1</v>
      </c>
      <c r="R84" s="42">
        <f t="shared" si="4"/>
        <v>19</v>
      </c>
      <c r="S84" s="52">
        <f t="shared" si="5"/>
        <v>42.22222222222222</v>
      </c>
      <c r="T84" s="49" t="s">
        <v>894</v>
      </c>
      <c r="U84" s="3"/>
      <c r="V84" s="3"/>
      <c r="W84" s="3"/>
      <c r="X84" s="3"/>
      <c r="Y84" s="3"/>
      <c r="Z84" s="3"/>
    </row>
    <row r="85" spans="1:26" ht="12.75" customHeight="1">
      <c r="A85" s="48">
        <v>80</v>
      </c>
      <c r="B85" s="23" t="s">
        <v>171</v>
      </c>
      <c r="C85" s="23" t="s">
        <v>172</v>
      </c>
      <c r="D85" s="43"/>
      <c r="E85" s="23" t="s">
        <v>158</v>
      </c>
      <c r="F85" s="23" t="s">
        <v>173</v>
      </c>
      <c r="G85" s="44">
        <v>2</v>
      </c>
      <c r="H85" s="45">
        <v>5020341</v>
      </c>
      <c r="I85" s="46">
        <v>0</v>
      </c>
      <c r="J85" s="46">
        <v>1</v>
      </c>
      <c r="K85" s="46">
        <v>3</v>
      </c>
      <c r="L85" s="46">
        <v>3</v>
      </c>
      <c r="M85" s="46">
        <v>1</v>
      </c>
      <c r="N85" s="46">
        <v>3</v>
      </c>
      <c r="O85" s="46">
        <v>3</v>
      </c>
      <c r="P85" s="46">
        <v>3</v>
      </c>
      <c r="Q85" s="46">
        <v>1</v>
      </c>
      <c r="R85" s="42">
        <f t="shared" si="4"/>
        <v>18</v>
      </c>
      <c r="S85" s="52">
        <f t="shared" si="5"/>
        <v>40</v>
      </c>
      <c r="T85" s="49" t="s">
        <v>894</v>
      </c>
      <c r="U85" s="3"/>
      <c r="V85" s="3"/>
      <c r="W85" s="3"/>
      <c r="X85" s="3"/>
      <c r="Y85" s="3"/>
      <c r="Z85" s="3"/>
    </row>
    <row r="86" spans="1:26" ht="12.75" customHeight="1">
      <c r="A86" s="48">
        <v>81</v>
      </c>
      <c r="B86" s="23" t="s">
        <v>48</v>
      </c>
      <c r="C86" s="23" t="s">
        <v>49</v>
      </c>
      <c r="D86" s="43"/>
      <c r="E86" s="23" t="s">
        <v>45</v>
      </c>
      <c r="F86" s="23" t="s">
        <v>52</v>
      </c>
      <c r="G86" s="44">
        <v>2</v>
      </c>
      <c r="H86" s="45">
        <v>1022081</v>
      </c>
      <c r="I86" s="46">
        <v>1</v>
      </c>
      <c r="J86" s="46">
        <v>0</v>
      </c>
      <c r="K86" s="46">
        <v>4</v>
      </c>
      <c r="L86" s="46">
        <v>5</v>
      </c>
      <c r="M86" s="46">
        <v>4</v>
      </c>
      <c r="N86" s="46">
        <v>0</v>
      </c>
      <c r="O86" s="46">
        <v>1</v>
      </c>
      <c r="P86" s="46">
        <v>1</v>
      </c>
      <c r="Q86" s="46">
        <v>1</v>
      </c>
      <c r="R86" s="42">
        <f t="shared" si="4"/>
        <v>17</v>
      </c>
      <c r="S86" s="52">
        <f t="shared" si="5"/>
        <v>37.77777777777778</v>
      </c>
      <c r="T86" s="49" t="s">
        <v>894</v>
      </c>
      <c r="U86" s="3"/>
      <c r="V86" s="3"/>
      <c r="W86" s="3"/>
      <c r="X86" s="3"/>
      <c r="Y86" s="3"/>
      <c r="Z86" s="3"/>
    </row>
    <row r="87" spans="1:26" ht="12.75" customHeight="1">
      <c r="A87" s="48">
        <v>82</v>
      </c>
      <c r="B87" s="23" t="s">
        <v>43</v>
      </c>
      <c r="C87" s="23" t="s">
        <v>44</v>
      </c>
      <c r="D87" s="43"/>
      <c r="E87" s="23" t="s">
        <v>45</v>
      </c>
      <c r="F87" s="23" t="s">
        <v>47</v>
      </c>
      <c r="G87" s="44">
        <v>2</v>
      </c>
      <c r="H87" s="45">
        <v>1023071</v>
      </c>
      <c r="I87" s="46">
        <v>0</v>
      </c>
      <c r="J87" s="46">
        <v>0</v>
      </c>
      <c r="K87" s="46">
        <v>1</v>
      </c>
      <c r="L87" s="46">
        <v>5</v>
      </c>
      <c r="M87" s="46">
        <v>4</v>
      </c>
      <c r="N87" s="46">
        <v>1</v>
      </c>
      <c r="O87" s="46">
        <v>2</v>
      </c>
      <c r="P87" s="46">
        <v>1</v>
      </c>
      <c r="Q87" s="46">
        <v>1</v>
      </c>
      <c r="R87" s="42">
        <f t="shared" si="4"/>
        <v>15</v>
      </c>
      <c r="S87" s="52">
        <f t="shared" si="5"/>
        <v>33.33333333333333</v>
      </c>
      <c r="T87" s="49" t="s">
        <v>894</v>
      </c>
      <c r="U87" s="3"/>
      <c r="V87" s="3"/>
      <c r="W87" s="3"/>
      <c r="X87" s="3"/>
      <c r="Y87" s="3"/>
      <c r="Z87" s="3"/>
    </row>
    <row r="88" spans="1:26" ht="12.75" customHeight="1">
      <c r="A88" s="48">
        <v>83</v>
      </c>
      <c r="B88" s="23" t="s">
        <v>93</v>
      </c>
      <c r="C88" s="23" t="s">
        <v>94</v>
      </c>
      <c r="D88" s="43"/>
      <c r="E88" s="23" t="s">
        <v>91</v>
      </c>
      <c r="F88" s="23" t="s">
        <v>96</v>
      </c>
      <c r="G88" s="44">
        <v>2</v>
      </c>
      <c r="H88" s="45">
        <v>3021484</v>
      </c>
      <c r="I88" s="46">
        <v>2</v>
      </c>
      <c r="J88" s="46">
        <v>1</v>
      </c>
      <c r="K88" s="46">
        <v>2</v>
      </c>
      <c r="L88" s="46">
        <v>0</v>
      </c>
      <c r="M88" s="46">
        <v>5</v>
      </c>
      <c r="N88" s="46">
        <v>2</v>
      </c>
      <c r="O88" s="46">
        <v>2</v>
      </c>
      <c r="P88" s="46">
        <v>0</v>
      </c>
      <c r="Q88" s="46">
        <v>1</v>
      </c>
      <c r="R88" s="42">
        <f t="shared" si="4"/>
        <v>15</v>
      </c>
      <c r="S88" s="52">
        <f t="shared" si="5"/>
        <v>33.33333333333333</v>
      </c>
      <c r="T88" s="49" t="s">
        <v>894</v>
      </c>
      <c r="U88" s="3"/>
      <c r="V88" s="3"/>
      <c r="W88" s="3"/>
      <c r="X88" s="3"/>
      <c r="Y88" s="3"/>
      <c r="Z88" s="3"/>
    </row>
    <row r="89" spans="1:26" ht="12.75" customHeight="1">
      <c r="A89" s="48">
        <v>84</v>
      </c>
      <c r="B89" s="23" t="s">
        <v>143</v>
      </c>
      <c r="C89" s="23" t="s">
        <v>144</v>
      </c>
      <c r="D89" s="43"/>
      <c r="E89" s="23" t="s">
        <v>119</v>
      </c>
      <c r="F89" s="23" t="s">
        <v>145</v>
      </c>
      <c r="G89" s="44">
        <v>2</v>
      </c>
      <c r="H89" s="45">
        <v>4024013</v>
      </c>
      <c r="I89" s="46">
        <v>0</v>
      </c>
      <c r="J89" s="46">
        <v>0</v>
      </c>
      <c r="K89" s="46">
        <v>5</v>
      </c>
      <c r="L89" s="46">
        <v>0</v>
      </c>
      <c r="M89" s="46">
        <v>5</v>
      </c>
      <c r="N89" s="46">
        <v>0</v>
      </c>
      <c r="O89" s="46">
        <v>2</v>
      </c>
      <c r="P89" s="46">
        <v>0</v>
      </c>
      <c r="Q89" s="46">
        <v>2</v>
      </c>
      <c r="R89" s="42">
        <f t="shared" si="4"/>
        <v>14</v>
      </c>
      <c r="S89" s="52">
        <f t="shared" si="5"/>
        <v>31.11111111111111</v>
      </c>
      <c r="T89" s="49" t="s">
        <v>894</v>
      </c>
      <c r="U89" s="3"/>
      <c r="V89" s="3"/>
      <c r="W89" s="3"/>
      <c r="X89" s="3"/>
      <c r="Y89" s="3"/>
      <c r="Z89" s="3"/>
    </row>
    <row r="90" spans="1:26" ht="12.75" customHeight="1">
      <c r="A90" s="48">
        <v>85</v>
      </c>
      <c r="B90" s="23" t="s">
        <v>211</v>
      </c>
      <c r="C90" s="23" t="s">
        <v>124</v>
      </c>
      <c r="D90" s="43"/>
      <c r="E90" s="23" t="s">
        <v>191</v>
      </c>
      <c r="F90" s="23" t="s">
        <v>220</v>
      </c>
      <c r="G90" s="44">
        <v>2</v>
      </c>
      <c r="H90" s="45">
        <v>6021492</v>
      </c>
      <c r="I90" s="46">
        <v>3</v>
      </c>
      <c r="J90" s="46">
        <v>5</v>
      </c>
      <c r="K90" s="46">
        <v>1</v>
      </c>
      <c r="L90" s="46">
        <v>5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2">
        <f t="shared" si="4"/>
        <v>14</v>
      </c>
      <c r="S90" s="52">
        <f t="shared" si="5"/>
        <v>31.11111111111111</v>
      </c>
      <c r="T90" s="49" t="s">
        <v>894</v>
      </c>
      <c r="U90" s="3"/>
      <c r="V90" s="3"/>
      <c r="W90" s="3"/>
      <c r="X90" s="3"/>
      <c r="Y90" s="3"/>
      <c r="Z90" s="3"/>
    </row>
    <row r="91" spans="1:26" ht="12.75" customHeight="1">
      <c r="A91" s="48">
        <v>86</v>
      </c>
      <c r="B91" s="23" t="s">
        <v>71</v>
      </c>
      <c r="C91" s="23" t="s">
        <v>72</v>
      </c>
      <c r="D91" s="43"/>
      <c r="E91" s="23" t="s">
        <v>67</v>
      </c>
      <c r="F91" s="23" t="s">
        <v>73</v>
      </c>
      <c r="G91" s="44">
        <v>2</v>
      </c>
      <c r="H91" s="45">
        <v>2021351</v>
      </c>
      <c r="I91" s="46">
        <v>0</v>
      </c>
      <c r="J91" s="46">
        <v>0</v>
      </c>
      <c r="K91" s="46">
        <v>3</v>
      </c>
      <c r="L91" s="46">
        <v>5</v>
      </c>
      <c r="M91" s="46">
        <v>2</v>
      </c>
      <c r="N91" s="46">
        <v>0</v>
      </c>
      <c r="O91" s="46">
        <v>2</v>
      </c>
      <c r="P91" s="46">
        <v>0</v>
      </c>
      <c r="Q91" s="46">
        <v>0</v>
      </c>
      <c r="R91" s="42">
        <f t="shared" si="4"/>
        <v>12</v>
      </c>
      <c r="S91" s="52">
        <f t="shared" si="5"/>
        <v>26.666666666666668</v>
      </c>
      <c r="T91" s="49" t="s">
        <v>894</v>
      </c>
      <c r="U91" s="3"/>
      <c r="V91" s="3"/>
      <c r="W91" s="3"/>
      <c r="X91" s="3"/>
      <c r="Y91" s="3"/>
      <c r="Z91" s="3"/>
    </row>
    <row r="92" spans="1:26" ht="12.75" customHeight="1">
      <c r="A92" s="48">
        <v>87</v>
      </c>
      <c r="B92" s="23" t="s">
        <v>285</v>
      </c>
      <c r="C92" s="23" t="s">
        <v>127</v>
      </c>
      <c r="D92" s="43"/>
      <c r="E92" s="23" t="s">
        <v>91</v>
      </c>
      <c r="F92" s="23" t="s">
        <v>286</v>
      </c>
      <c r="G92" s="44">
        <v>2</v>
      </c>
      <c r="H92" s="45">
        <v>3022075</v>
      </c>
      <c r="I92" s="46">
        <v>1</v>
      </c>
      <c r="J92" s="46">
        <v>5</v>
      </c>
      <c r="K92" s="46">
        <v>1</v>
      </c>
      <c r="L92" s="46">
        <v>5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2">
        <f t="shared" si="4"/>
        <v>12</v>
      </c>
      <c r="S92" s="52">
        <f t="shared" si="5"/>
        <v>26.666666666666668</v>
      </c>
      <c r="T92" s="49" t="s">
        <v>894</v>
      </c>
      <c r="U92" s="3"/>
      <c r="V92" s="3"/>
      <c r="W92" s="3"/>
      <c r="X92" s="3"/>
      <c r="Y92" s="3"/>
      <c r="Z92" s="3"/>
    </row>
    <row r="93" spans="1:26" ht="12.75" customHeight="1">
      <c r="A93" s="48">
        <v>88</v>
      </c>
      <c r="B93" s="23" t="s">
        <v>287</v>
      </c>
      <c r="C93" s="23" t="s">
        <v>75</v>
      </c>
      <c r="D93" s="43"/>
      <c r="E93" s="23" t="s">
        <v>91</v>
      </c>
      <c r="F93" s="23" t="s">
        <v>288</v>
      </c>
      <c r="G93" s="44">
        <v>2</v>
      </c>
      <c r="H93" s="45">
        <v>3020131</v>
      </c>
      <c r="I93" s="46">
        <v>0</v>
      </c>
      <c r="J93" s="46">
        <v>0</v>
      </c>
      <c r="K93" s="46">
        <v>3</v>
      </c>
      <c r="L93" s="46">
        <v>3</v>
      </c>
      <c r="M93" s="46">
        <v>3</v>
      </c>
      <c r="N93" s="46">
        <v>1</v>
      </c>
      <c r="O93" s="46">
        <v>2</v>
      </c>
      <c r="P93" s="46">
        <v>0</v>
      </c>
      <c r="Q93" s="46">
        <v>0</v>
      </c>
      <c r="R93" s="42">
        <f t="shared" si="4"/>
        <v>12</v>
      </c>
      <c r="S93" s="52">
        <f t="shared" si="5"/>
        <v>26.666666666666668</v>
      </c>
      <c r="T93" s="49" t="s">
        <v>894</v>
      </c>
      <c r="U93" s="3"/>
      <c r="V93" s="3"/>
      <c r="W93" s="3"/>
      <c r="X93" s="3"/>
      <c r="Y93" s="3"/>
      <c r="Z93" s="3"/>
    </row>
    <row r="94" spans="1:26" ht="12.75" customHeight="1">
      <c r="A94" s="48">
        <v>89</v>
      </c>
      <c r="B94" s="23" t="s">
        <v>126</v>
      </c>
      <c r="C94" s="23" t="s">
        <v>127</v>
      </c>
      <c r="D94" s="43"/>
      <c r="E94" s="23" t="s">
        <v>119</v>
      </c>
      <c r="F94" s="23" t="s">
        <v>128</v>
      </c>
      <c r="G94" s="44">
        <v>2</v>
      </c>
      <c r="H94" s="45">
        <v>4020731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1</v>
      </c>
      <c r="P94" s="46">
        <v>0</v>
      </c>
      <c r="Q94" s="46">
        <v>1</v>
      </c>
      <c r="R94" s="42">
        <f t="shared" si="4"/>
        <v>2</v>
      </c>
      <c r="S94" s="52">
        <f t="shared" si="5"/>
        <v>4.444444444444445</v>
      </c>
      <c r="T94" s="49" t="s">
        <v>894</v>
      </c>
      <c r="U94" s="3"/>
      <c r="V94" s="3"/>
      <c r="W94" s="3"/>
      <c r="X94" s="3"/>
      <c r="Y94" s="3"/>
      <c r="Z94" s="3"/>
    </row>
    <row r="95" spans="1:26" ht="12.75" customHeight="1">
      <c r="A95" s="48">
        <v>90</v>
      </c>
      <c r="B95" s="23" t="s">
        <v>99</v>
      </c>
      <c r="C95" s="23" t="s">
        <v>100</v>
      </c>
      <c r="D95" s="43"/>
      <c r="E95" s="23" t="s">
        <v>91</v>
      </c>
      <c r="F95" s="23" t="s">
        <v>101</v>
      </c>
      <c r="G95" s="44">
        <v>2</v>
      </c>
      <c r="H95" s="45">
        <v>3020164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2">
        <f t="shared" si="4"/>
        <v>0</v>
      </c>
      <c r="S95" s="52">
        <f t="shared" si="5"/>
        <v>0</v>
      </c>
      <c r="T95" s="49" t="s">
        <v>894</v>
      </c>
      <c r="U95" s="3"/>
      <c r="V95" s="3"/>
      <c r="W95" s="3"/>
      <c r="X95" s="3"/>
      <c r="Y95" s="3"/>
      <c r="Z95" s="3"/>
    </row>
    <row r="96" spans="1:26" ht="12.75" customHeight="1">
      <c r="A96" s="48">
        <v>91</v>
      </c>
      <c r="B96" s="23" t="s">
        <v>114</v>
      </c>
      <c r="C96" s="23" t="s">
        <v>115</v>
      </c>
      <c r="D96" s="43"/>
      <c r="E96" s="23" t="s">
        <v>91</v>
      </c>
      <c r="F96" s="23" t="s">
        <v>116</v>
      </c>
      <c r="G96" s="44">
        <v>2</v>
      </c>
      <c r="H96" s="45">
        <v>3020792</v>
      </c>
      <c r="I96" s="46"/>
      <c r="J96" s="46"/>
      <c r="K96" s="46"/>
      <c r="L96" s="46"/>
      <c r="M96" s="46"/>
      <c r="N96" s="46"/>
      <c r="O96" s="46"/>
      <c r="P96" s="46"/>
      <c r="Q96" s="46"/>
      <c r="R96" s="42">
        <f t="shared" si="4"/>
        <v>0</v>
      </c>
      <c r="S96" s="52">
        <f t="shared" si="5"/>
        <v>0</v>
      </c>
      <c r="T96" s="49" t="s">
        <v>294</v>
      </c>
      <c r="U96" s="3"/>
      <c r="V96" s="3"/>
      <c r="W96" s="3"/>
      <c r="X96" s="3"/>
      <c r="Y96" s="3"/>
      <c r="Z96" s="3"/>
    </row>
    <row r="97" spans="1:26" ht="12.75" customHeight="1">
      <c r="A97" s="48">
        <v>92</v>
      </c>
      <c r="B97" s="23" t="s">
        <v>185</v>
      </c>
      <c r="C97" s="23" t="s">
        <v>186</v>
      </c>
      <c r="D97" s="43"/>
      <c r="E97" s="23" t="s">
        <v>158</v>
      </c>
      <c r="F97" s="23" t="s">
        <v>187</v>
      </c>
      <c r="G97" s="44">
        <v>2</v>
      </c>
      <c r="H97" s="45">
        <v>5020937</v>
      </c>
      <c r="I97" s="46"/>
      <c r="J97" s="46"/>
      <c r="K97" s="46"/>
      <c r="L97" s="46"/>
      <c r="M97" s="46"/>
      <c r="N97" s="46"/>
      <c r="O97" s="46"/>
      <c r="P97" s="46"/>
      <c r="Q97" s="46"/>
      <c r="R97" s="42">
        <f t="shared" si="4"/>
        <v>0</v>
      </c>
      <c r="S97" s="52">
        <f t="shared" si="5"/>
        <v>0</v>
      </c>
      <c r="T97" s="49" t="s">
        <v>294</v>
      </c>
      <c r="U97" s="3"/>
      <c r="V97" s="3"/>
      <c r="W97" s="3"/>
      <c r="X97" s="3"/>
      <c r="Y97" s="3"/>
      <c r="Z97" s="3"/>
    </row>
    <row r="98" spans="1:26" ht="12.75" customHeight="1">
      <c r="A98" s="48">
        <v>93</v>
      </c>
      <c r="B98" s="23" t="s">
        <v>216</v>
      </c>
      <c r="C98" s="23" t="s">
        <v>217</v>
      </c>
      <c r="D98" s="43"/>
      <c r="E98" s="23" t="s">
        <v>191</v>
      </c>
      <c r="F98" s="23" t="s">
        <v>223</v>
      </c>
      <c r="G98" s="44">
        <v>2</v>
      </c>
      <c r="H98" s="45">
        <v>6020014</v>
      </c>
      <c r="I98" s="46"/>
      <c r="J98" s="46"/>
      <c r="K98" s="46"/>
      <c r="L98" s="46"/>
      <c r="M98" s="46"/>
      <c r="N98" s="46"/>
      <c r="O98" s="46"/>
      <c r="P98" s="46"/>
      <c r="Q98" s="46"/>
      <c r="R98" s="42">
        <f t="shared" si="4"/>
        <v>0</v>
      </c>
      <c r="S98" s="52">
        <f t="shared" si="5"/>
        <v>0</v>
      </c>
      <c r="T98" s="49" t="s">
        <v>294</v>
      </c>
      <c r="U98" s="3"/>
      <c r="V98" s="3"/>
      <c r="W98" s="3"/>
      <c r="X98" s="3"/>
      <c r="Y98" s="3"/>
      <c r="Z98" s="3"/>
    </row>
    <row r="99" spans="1:26" ht="12.75" customHeight="1">
      <c r="A99" s="6"/>
      <c r="B99" s="6"/>
      <c r="C99" s="6"/>
      <c r="D99" s="6"/>
      <c r="E99" s="6"/>
      <c r="F99" s="17"/>
      <c r="G99" s="19"/>
      <c r="H99" s="6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3"/>
      <c r="V99" s="3"/>
      <c r="W99" s="3"/>
      <c r="X99" s="3"/>
      <c r="Y99" s="3"/>
      <c r="Z99" s="3"/>
    </row>
    <row r="100" spans="1:26" ht="12.75" customHeight="1">
      <c r="A100" s="6"/>
      <c r="B100" s="6"/>
      <c r="C100" s="6"/>
      <c r="D100" s="6"/>
      <c r="E100" s="6"/>
      <c r="F100" s="17"/>
      <c r="G100" s="19"/>
      <c r="H100" s="6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3"/>
      <c r="V100" s="3"/>
      <c r="W100" s="3"/>
      <c r="X100" s="3"/>
      <c r="Y100" s="3"/>
      <c r="Z100" s="3"/>
    </row>
    <row r="101" spans="1:26" ht="12.75" customHeight="1">
      <c r="A101" s="6"/>
      <c r="B101" s="6"/>
      <c r="C101" s="6"/>
      <c r="D101" s="6"/>
      <c r="E101" s="6"/>
      <c r="F101" s="17"/>
      <c r="G101" s="19"/>
      <c r="H101" s="6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3"/>
      <c r="V101" s="3"/>
      <c r="W101" s="3"/>
      <c r="X101" s="3"/>
      <c r="Y101" s="3"/>
      <c r="Z101" s="3"/>
    </row>
    <row r="102" spans="1:26" ht="12.75" customHeight="1">
      <c r="A102" s="6"/>
      <c r="B102" s="6"/>
      <c r="C102" s="6"/>
      <c r="D102" s="6"/>
      <c r="E102" s="6"/>
      <c r="F102" s="17"/>
      <c r="G102" s="19"/>
      <c r="H102" s="6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3"/>
      <c r="V102" s="3"/>
      <c r="W102" s="3"/>
      <c r="X102" s="3"/>
      <c r="Y102" s="3"/>
      <c r="Z102" s="3"/>
    </row>
    <row r="103" spans="1:26" ht="12.75" customHeight="1">
      <c r="A103" s="6"/>
      <c r="B103" s="6"/>
      <c r="C103" s="6"/>
      <c r="D103" s="6"/>
      <c r="E103" s="6"/>
      <c r="F103" s="17"/>
      <c r="G103" s="19"/>
      <c r="H103" s="6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3"/>
      <c r="V103" s="3"/>
      <c r="W103" s="3"/>
      <c r="X103" s="3"/>
      <c r="Y103" s="3"/>
      <c r="Z103" s="3"/>
    </row>
    <row r="104" spans="1:26" ht="12.75" customHeight="1">
      <c r="A104" s="6"/>
      <c r="B104" s="6"/>
      <c r="C104" s="6"/>
      <c r="D104" s="6"/>
      <c r="E104" s="6"/>
      <c r="F104" s="17"/>
      <c r="G104" s="19"/>
      <c r="H104" s="6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3"/>
      <c r="V104" s="3"/>
      <c r="W104" s="3"/>
      <c r="X104" s="3"/>
      <c r="Y104" s="3"/>
      <c r="Z104" s="3"/>
    </row>
    <row r="105" spans="1:26" ht="12.75" customHeight="1">
      <c r="A105" s="6"/>
      <c r="B105" s="6"/>
      <c r="C105" s="6"/>
      <c r="D105" s="6"/>
      <c r="E105" s="6"/>
      <c r="F105" s="17"/>
      <c r="G105" s="19"/>
      <c r="H105" s="6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3"/>
      <c r="V105" s="3"/>
      <c r="W105" s="3"/>
      <c r="X105" s="3"/>
      <c r="Y105" s="3"/>
      <c r="Z105" s="3"/>
    </row>
    <row r="106" spans="1:26" ht="12.75" customHeight="1">
      <c r="A106" s="6"/>
      <c r="B106" s="6"/>
      <c r="C106" s="6"/>
      <c r="D106" s="6"/>
      <c r="E106" s="6"/>
      <c r="F106" s="17"/>
      <c r="G106" s="19"/>
      <c r="H106" s="6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3"/>
      <c r="V106" s="3"/>
      <c r="W106" s="3"/>
      <c r="X106" s="3"/>
      <c r="Y106" s="3"/>
      <c r="Z106" s="3"/>
    </row>
    <row r="107" spans="1:26" ht="12.75" customHeight="1">
      <c r="A107" s="6"/>
      <c r="B107" s="6"/>
      <c r="C107" s="6"/>
      <c r="D107" s="6"/>
      <c r="E107" s="6"/>
      <c r="F107" s="17"/>
      <c r="G107" s="19"/>
      <c r="H107" s="6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3"/>
      <c r="V107" s="3"/>
      <c r="W107" s="3"/>
      <c r="X107" s="3"/>
      <c r="Y107" s="3"/>
      <c r="Z107" s="3"/>
    </row>
    <row r="108" spans="1:26" ht="12.75" customHeight="1">
      <c r="A108" s="6"/>
      <c r="B108" s="6"/>
      <c r="C108" s="6"/>
      <c r="D108" s="6"/>
      <c r="E108" s="6"/>
      <c r="F108" s="17"/>
      <c r="G108" s="19"/>
      <c r="H108" s="6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3"/>
      <c r="V108" s="3"/>
      <c r="W108" s="3"/>
      <c r="X108" s="3"/>
      <c r="Y108" s="3"/>
      <c r="Z108" s="3"/>
    </row>
    <row r="109" spans="1:26" ht="12.75" customHeight="1">
      <c r="A109" s="6"/>
      <c r="B109" s="6"/>
      <c r="C109" s="6"/>
      <c r="D109" s="6"/>
      <c r="E109" s="6"/>
      <c r="F109" s="17"/>
      <c r="G109" s="19"/>
      <c r="H109" s="6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3"/>
      <c r="V109" s="3"/>
      <c r="W109" s="3"/>
      <c r="X109" s="3"/>
      <c r="Y109" s="3"/>
      <c r="Z109" s="3"/>
    </row>
    <row r="110" spans="1:26" ht="12.75" customHeight="1">
      <c r="A110" s="6"/>
      <c r="B110" s="6"/>
      <c r="C110" s="6"/>
      <c r="D110" s="6"/>
      <c r="E110" s="6"/>
      <c r="F110" s="17"/>
      <c r="G110" s="19"/>
      <c r="H110" s="6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3"/>
      <c r="V110" s="3"/>
      <c r="W110" s="3"/>
      <c r="X110" s="3"/>
      <c r="Y110" s="3"/>
      <c r="Z110" s="3"/>
    </row>
    <row r="111" spans="1:26" ht="12.75" customHeight="1">
      <c r="A111" s="6"/>
      <c r="B111" s="6"/>
      <c r="C111" s="6"/>
      <c r="D111" s="6"/>
      <c r="E111" s="6"/>
      <c r="F111" s="17"/>
      <c r="G111" s="19"/>
      <c r="H111" s="6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3"/>
      <c r="V111" s="3"/>
      <c r="W111" s="3"/>
      <c r="X111" s="3"/>
      <c r="Y111" s="3"/>
      <c r="Z111" s="3"/>
    </row>
    <row r="112" spans="1:26" ht="12.75" customHeight="1">
      <c r="A112" s="6"/>
      <c r="B112" s="6"/>
      <c r="C112" s="6"/>
      <c r="D112" s="6"/>
      <c r="E112" s="6"/>
      <c r="F112" s="17"/>
      <c r="G112" s="19"/>
      <c r="H112" s="6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3"/>
      <c r="V112" s="3"/>
      <c r="W112" s="3"/>
      <c r="X112" s="3"/>
      <c r="Y112" s="3"/>
      <c r="Z112" s="3"/>
    </row>
    <row r="113" spans="1:26" ht="12.75" customHeight="1">
      <c r="A113" s="6"/>
      <c r="B113" s="6"/>
      <c r="C113" s="6"/>
      <c r="D113" s="6"/>
      <c r="E113" s="6"/>
      <c r="F113" s="17"/>
      <c r="G113" s="19"/>
      <c r="H113" s="6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3"/>
      <c r="V113" s="3"/>
      <c r="W113" s="3"/>
      <c r="X113" s="3"/>
      <c r="Y113" s="3"/>
      <c r="Z113" s="3"/>
    </row>
    <row r="114" spans="1:26" ht="12.75" customHeight="1">
      <c r="A114" s="6"/>
      <c r="B114" s="6"/>
      <c r="C114" s="6"/>
      <c r="D114" s="6"/>
      <c r="E114" s="6"/>
      <c r="F114" s="17"/>
      <c r="G114" s="19"/>
      <c r="H114" s="6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3"/>
      <c r="V114" s="3"/>
      <c r="W114" s="3"/>
      <c r="X114" s="3"/>
      <c r="Y114" s="3"/>
      <c r="Z114" s="3"/>
    </row>
    <row r="115" spans="1:26" ht="12.75" customHeight="1">
      <c r="A115" s="6"/>
      <c r="B115" s="6"/>
      <c r="C115" s="6"/>
      <c r="D115" s="6"/>
      <c r="E115" s="6"/>
      <c r="F115" s="17"/>
      <c r="G115" s="19"/>
      <c r="H115" s="6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3"/>
      <c r="V115" s="3"/>
      <c r="W115" s="3"/>
      <c r="X115" s="3"/>
      <c r="Y115" s="3"/>
      <c r="Z115" s="3"/>
    </row>
    <row r="116" spans="1:26" ht="12.75" customHeight="1">
      <c r="A116" s="6"/>
      <c r="B116" s="6"/>
      <c r="C116" s="6"/>
      <c r="D116" s="6"/>
      <c r="E116" s="6"/>
      <c r="F116" s="17"/>
      <c r="G116" s="19"/>
      <c r="H116" s="6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3"/>
      <c r="V116" s="3"/>
      <c r="W116" s="3"/>
      <c r="X116" s="3"/>
      <c r="Y116" s="3"/>
      <c r="Z116" s="3"/>
    </row>
    <row r="117" spans="1:26" ht="12.75" customHeight="1">
      <c r="A117" s="6"/>
      <c r="B117" s="6"/>
      <c r="C117" s="6"/>
      <c r="D117" s="6"/>
      <c r="E117" s="6"/>
      <c r="F117" s="17"/>
      <c r="G117" s="19"/>
      <c r="H117" s="6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3"/>
      <c r="V117" s="3"/>
      <c r="W117" s="3"/>
      <c r="X117" s="3"/>
      <c r="Y117" s="3"/>
      <c r="Z117" s="3"/>
    </row>
    <row r="118" spans="1:26" ht="12.75" customHeight="1">
      <c r="A118" s="6"/>
      <c r="B118" s="6"/>
      <c r="C118" s="6"/>
      <c r="D118" s="6"/>
      <c r="E118" s="6"/>
      <c r="F118" s="17"/>
      <c r="G118" s="19"/>
      <c r="H118" s="6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3"/>
      <c r="V118" s="3"/>
      <c r="W118" s="3"/>
      <c r="X118" s="3"/>
      <c r="Y118" s="3"/>
      <c r="Z118" s="3"/>
    </row>
    <row r="119" spans="1:26" ht="12.75" customHeight="1">
      <c r="A119" s="6"/>
      <c r="B119" s="6"/>
      <c r="C119" s="6"/>
      <c r="D119" s="6"/>
      <c r="E119" s="6"/>
      <c r="F119" s="17"/>
      <c r="G119" s="19"/>
      <c r="H119" s="6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3"/>
      <c r="V119" s="3"/>
      <c r="W119" s="3"/>
      <c r="X119" s="3"/>
      <c r="Y119" s="3"/>
      <c r="Z119" s="3"/>
    </row>
    <row r="120" spans="1:26" ht="12.75" customHeight="1">
      <c r="A120" s="6"/>
      <c r="B120" s="6"/>
      <c r="C120" s="6"/>
      <c r="D120" s="6"/>
      <c r="E120" s="6"/>
      <c r="F120" s="17"/>
      <c r="G120" s="19"/>
      <c r="H120" s="6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3"/>
      <c r="V120" s="3"/>
      <c r="W120" s="3"/>
      <c r="X120" s="3"/>
      <c r="Y120" s="3"/>
      <c r="Z120" s="3"/>
    </row>
    <row r="121" spans="1:26" ht="12.75" customHeight="1">
      <c r="A121" s="6"/>
      <c r="B121" s="6"/>
      <c r="C121" s="6"/>
      <c r="D121" s="6"/>
      <c r="E121" s="6"/>
      <c r="F121" s="17"/>
      <c r="G121" s="19"/>
      <c r="H121" s="6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3"/>
      <c r="V121" s="3"/>
      <c r="W121" s="3"/>
      <c r="X121" s="3"/>
      <c r="Y121" s="3"/>
      <c r="Z121" s="3"/>
    </row>
    <row r="122" spans="1:26" ht="12.75" customHeight="1">
      <c r="A122" s="6"/>
      <c r="B122" s="6"/>
      <c r="C122" s="6"/>
      <c r="D122" s="6"/>
      <c r="E122" s="6"/>
      <c r="F122" s="17"/>
      <c r="G122" s="19"/>
      <c r="H122" s="6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3"/>
      <c r="V122" s="3"/>
      <c r="W122" s="3"/>
      <c r="X122" s="3"/>
      <c r="Y122" s="3"/>
      <c r="Z122" s="3"/>
    </row>
    <row r="123" spans="1:26" ht="12.75" customHeight="1">
      <c r="A123" s="6"/>
      <c r="B123" s="6"/>
      <c r="C123" s="6"/>
      <c r="D123" s="6"/>
      <c r="E123" s="6"/>
      <c r="F123" s="17"/>
      <c r="G123" s="19"/>
      <c r="H123" s="6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3"/>
      <c r="V123" s="3"/>
      <c r="W123" s="3"/>
      <c r="X123" s="3"/>
      <c r="Y123" s="3"/>
      <c r="Z123" s="3"/>
    </row>
    <row r="124" spans="1:26" ht="12.75" customHeight="1">
      <c r="A124" s="6"/>
      <c r="B124" s="6"/>
      <c r="C124" s="6"/>
      <c r="D124" s="6"/>
      <c r="E124" s="6"/>
      <c r="F124" s="17"/>
      <c r="G124" s="19"/>
      <c r="H124" s="6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3"/>
      <c r="V124" s="3"/>
      <c r="W124" s="3"/>
      <c r="X124" s="3"/>
      <c r="Y124" s="3"/>
      <c r="Z124" s="3"/>
    </row>
    <row r="125" spans="1:26" ht="12.75" customHeight="1">
      <c r="A125" s="6"/>
      <c r="B125" s="6"/>
      <c r="C125" s="6"/>
      <c r="D125" s="6"/>
      <c r="E125" s="6"/>
      <c r="F125" s="17"/>
      <c r="G125" s="19"/>
      <c r="H125" s="6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3"/>
      <c r="V125" s="3"/>
      <c r="W125" s="3"/>
      <c r="X125" s="3"/>
      <c r="Y125" s="3"/>
      <c r="Z125" s="3"/>
    </row>
    <row r="126" spans="1:26" ht="12.75" customHeight="1">
      <c r="A126" s="6"/>
      <c r="B126" s="6"/>
      <c r="C126" s="6"/>
      <c r="D126" s="6"/>
      <c r="E126" s="6"/>
      <c r="F126" s="17"/>
      <c r="G126" s="19"/>
      <c r="H126" s="6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3"/>
      <c r="V126" s="3"/>
      <c r="W126" s="3"/>
      <c r="X126" s="3"/>
      <c r="Y126" s="3"/>
      <c r="Z126" s="3"/>
    </row>
    <row r="127" spans="1:26" ht="12.75" customHeight="1">
      <c r="A127" s="6"/>
      <c r="B127" s="6"/>
      <c r="C127" s="6"/>
      <c r="D127" s="6"/>
      <c r="E127" s="6"/>
      <c r="F127" s="17"/>
      <c r="G127" s="19"/>
      <c r="H127" s="6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3"/>
      <c r="V127" s="3"/>
      <c r="W127" s="3"/>
      <c r="X127" s="3"/>
      <c r="Y127" s="3"/>
      <c r="Z127" s="3"/>
    </row>
    <row r="128" spans="1:26" ht="12.75" customHeight="1">
      <c r="A128" s="6"/>
      <c r="B128" s="6"/>
      <c r="C128" s="6"/>
      <c r="D128" s="6"/>
      <c r="E128" s="6"/>
      <c r="F128" s="17"/>
      <c r="G128" s="19"/>
      <c r="H128" s="6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3"/>
      <c r="V128" s="3"/>
      <c r="W128" s="3"/>
      <c r="X128" s="3"/>
      <c r="Y128" s="3"/>
      <c r="Z128" s="3"/>
    </row>
    <row r="129" spans="1:26" ht="12.75" customHeight="1">
      <c r="A129" s="6"/>
      <c r="B129" s="6"/>
      <c r="C129" s="6"/>
      <c r="D129" s="6"/>
      <c r="E129" s="6"/>
      <c r="F129" s="17"/>
      <c r="G129" s="19"/>
      <c r="H129" s="6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3"/>
      <c r="V129" s="3"/>
      <c r="W129" s="3"/>
      <c r="X129" s="3"/>
      <c r="Y129" s="3"/>
      <c r="Z129" s="3"/>
    </row>
    <row r="130" spans="1:26" ht="12.75" customHeight="1">
      <c r="A130" s="6"/>
      <c r="B130" s="6"/>
      <c r="C130" s="6"/>
      <c r="D130" s="6"/>
      <c r="E130" s="6"/>
      <c r="F130" s="17"/>
      <c r="G130" s="19"/>
      <c r="H130" s="6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3"/>
      <c r="V130" s="3"/>
      <c r="W130" s="3"/>
      <c r="X130" s="3"/>
      <c r="Y130" s="3"/>
      <c r="Z130" s="3"/>
    </row>
    <row r="131" spans="1:26" ht="12.75" customHeight="1">
      <c r="A131" s="6"/>
      <c r="B131" s="6"/>
      <c r="C131" s="6"/>
      <c r="D131" s="6"/>
      <c r="E131" s="6"/>
      <c r="F131" s="17"/>
      <c r="G131" s="19"/>
      <c r="H131" s="6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3"/>
      <c r="V131" s="3"/>
      <c r="W131" s="3"/>
      <c r="X131" s="3"/>
      <c r="Y131" s="3"/>
      <c r="Z131" s="3"/>
    </row>
    <row r="132" spans="1:26" ht="12.75" customHeight="1">
      <c r="A132" s="6"/>
      <c r="B132" s="6"/>
      <c r="C132" s="6"/>
      <c r="D132" s="6"/>
      <c r="E132" s="6"/>
      <c r="F132" s="17"/>
      <c r="G132" s="19"/>
      <c r="H132" s="6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3"/>
      <c r="V132" s="3"/>
      <c r="W132" s="3"/>
      <c r="X132" s="3"/>
      <c r="Y132" s="3"/>
      <c r="Z132" s="3"/>
    </row>
    <row r="133" spans="1:26" ht="12.75" customHeight="1">
      <c r="A133" s="6"/>
      <c r="B133" s="6"/>
      <c r="C133" s="6"/>
      <c r="D133" s="6"/>
      <c r="E133" s="6"/>
      <c r="F133" s="17"/>
      <c r="G133" s="19"/>
      <c r="H133" s="6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3"/>
      <c r="V133" s="3"/>
      <c r="W133" s="3"/>
      <c r="X133" s="3"/>
      <c r="Y133" s="3"/>
      <c r="Z133" s="3"/>
    </row>
    <row r="134" spans="1:26" ht="12.75" customHeight="1">
      <c r="A134" s="6"/>
      <c r="B134" s="6"/>
      <c r="C134" s="6"/>
      <c r="D134" s="6"/>
      <c r="E134" s="6"/>
      <c r="F134" s="17"/>
      <c r="G134" s="19"/>
      <c r="H134" s="6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3"/>
      <c r="V134" s="3"/>
      <c r="W134" s="3"/>
      <c r="X134" s="3"/>
      <c r="Y134" s="3"/>
      <c r="Z134" s="3"/>
    </row>
    <row r="135" spans="1:26" ht="12.75" customHeight="1">
      <c r="A135" s="6"/>
      <c r="B135" s="6"/>
      <c r="C135" s="6"/>
      <c r="D135" s="6"/>
      <c r="E135" s="6"/>
      <c r="F135" s="17"/>
      <c r="G135" s="19"/>
      <c r="H135" s="6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3"/>
      <c r="V135" s="3"/>
      <c r="W135" s="3"/>
      <c r="X135" s="3"/>
      <c r="Y135" s="3"/>
      <c r="Z135" s="3"/>
    </row>
    <row r="136" spans="1:26" ht="12.75" customHeight="1">
      <c r="A136" s="6"/>
      <c r="B136" s="6"/>
      <c r="C136" s="6"/>
      <c r="D136" s="6"/>
      <c r="E136" s="6"/>
      <c r="F136" s="17"/>
      <c r="G136" s="19"/>
      <c r="H136" s="6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3"/>
      <c r="V136" s="3"/>
      <c r="W136" s="3"/>
      <c r="X136" s="3"/>
      <c r="Y136" s="3"/>
      <c r="Z136" s="3"/>
    </row>
    <row r="137" spans="1:26" ht="12.75" customHeight="1">
      <c r="A137" s="6"/>
      <c r="B137" s="6"/>
      <c r="C137" s="6"/>
      <c r="D137" s="6"/>
      <c r="E137" s="6"/>
      <c r="F137" s="17"/>
      <c r="G137" s="19"/>
      <c r="H137" s="6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3"/>
      <c r="V137" s="3"/>
      <c r="W137" s="3"/>
      <c r="X137" s="3"/>
      <c r="Y137" s="3"/>
      <c r="Z137" s="3"/>
    </row>
    <row r="138" spans="1:26" ht="12.75" customHeight="1">
      <c r="A138" s="6"/>
      <c r="B138" s="6"/>
      <c r="C138" s="6"/>
      <c r="D138" s="6"/>
      <c r="E138" s="6"/>
      <c r="F138" s="17"/>
      <c r="G138" s="19"/>
      <c r="H138" s="6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3"/>
      <c r="V138" s="3"/>
      <c r="W138" s="3"/>
      <c r="X138" s="3"/>
      <c r="Y138" s="3"/>
      <c r="Z138" s="3"/>
    </row>
    <row r="139" spans="1:26" ht="12.75" customHeight="1">
      <c r="A139" s="6"/>
      <c r="B139" s="6"/>
      <c r="C139" s="6"/>
      <c r="D139" s="6"/>
      <c r="E139" s="6"/>
      <c r="F139" s="17"/>
      <c r="G139" s="19"/>
      <c r="H139" s="6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3"/>
      <c r="V139" s="3"/>
      <c r="W139" s="3"/>
      <c r="X139" s="3"/>
      <c r="Y139" s="3"/>
      <c r="Z139" s="3"/>
    </row>
    <row r="140" spans="1:26" ht="12.75" customHeight="1">
      <c r="A140" s="6"/>
      <c r="B140" s="6"/>
      <c r="C140" s="6"/>
      <c r="D140" s="6"/>
      <c r="E140" s="6"/>
      <c r="F140" s="17"/>
      <c r="G140" s="19"/>
      <c r="H140" s="6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3"/>
      <c r="V140" s="3"/>
      <c r="W140" s="3"/>
      <c r="X140" s="3"/>
      <c r="Y140" s="3"/>
      <c r="Z140" s="3"/>
    </row>
    <row r="141" spans="1:26" ht="12.75" customHeight="1">
      <c r="A141" s="6"/>
      <c r="B141" s="6"/>
      <c r="C141" s="6"/>
      <c r="D141" s="6"/>
      <c r="E141" s="6"/>
      <c r="F141" s="17"/>
      <c r="G141" s="19"/>
      <c r="H141" s="6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3"/>
      <c r="V141" s="3"/>
      <c r="W141" s="3"/>
      <c r="X141" s="3"/>
      <c r="Y141" s="3"/>
      <c r="Z141" s="3"/>
    </row>
    <row r="142" spans="1:26" ht="12.75" customHeight="1">
      <c r="A142" s="6"/>
      <c r="B142" s="6"/>
      <c r="C142" s="6"/>
      <c r="D142" s="6"/>
      <c r="E142" s="6"/>
      <c r="F142" s="17"/>
      <c r="G142" s="19"/>
      <c r="H142" s="6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3"/>
      <c r="V142" s="3"/>
      <c r="W142" s="3"/>
      <c r="X142" s="3"/>
      <c r="Y142" s="3"/>
      <c r="Z142" s="3"/>
    </row>
    <row r="143" spans="1:26" ht="12.75" customHeight="1">
      <c r="A143" s="6"/>
      <c r="B143" s="6"/>
      <c r="C143" s="6"/>
      <c r="D143" s="6"/>
      <c r="E143" s="6"/>
      <c r="F143" s="17"/>
      <c r="G143" s="19"/>
      <c r="H143" s="6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3"/>
      <c r="V143" s="3"/>
      <c r="W143" s="3"/>
      <c r="X143" s="3"/>
      <c r="Y143" s="3"/>
      <c r="Z143" s="3"/>
    </row>
    <row r="144" spans="1:26" ht="12.75" customHeight="1">
      <c r="A144" s="6"/>
      <c r="B144" s="6"/>
      <c r="C144" s="6"/>
      <c r="D144" s="6"/>
      <c r="E144" s="6"/>
      <c r="F144" s="17"/>
      <c r="G144" s="19"/>
      <c r="H144" s="6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3"/>
      <c r="V144" s="3"/>
      <c r="W144" s="3"/>
      <c r="X144" s="3"/>
      <c r="Y144" s="3"/>
      <c r="Z144" s="3"/>
    </row>
    <row r="145" spans="1:26" ht="12.75" customHeight="1">
      <c r="A145" s="6"/>
      <c r="B145" s="6"/>
      <c r="C145" s="6"/>
      <c r="D145" s="6"/>
      <c r="E145" s="6"/>
      <c r="F145" s="17"/>
      <c r="G145" s="19"/>
      <c r="H145" s="6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3"/>
      <c r="V145" s="3"/>
      <c r="W145" s="3"/>
      <c r="X145" s="3"/>
      <c r="Y145" s="3"/>
      <c r="Z145" s="3"/>
    </row>
    <row r="146" spans="1:26" ht="12.75" customHeight="1">
      <c r="A146" s="6"/>
      <c r="B146" s="6"/>
      <c r="C146" s="6"/>
      <c r="D146" s="6"/>
      <c r="E146" s="6"/>
      <c r="F146" s="17"/>
      <c r="G146" s="19"/>
      <c r="H146" s="6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3"/>
      <c r="V146" s="3"/>
      <c r="W146" s="3"/>
      <c r="X146" s="3"/>
      <c r="Y146" s="3"/>
      <c r="Z146" s="3"/>
    </row>
    <row r="147" spans="1:26" ht="12.75" customHeight="1">
      <c r="A147" s="6"/>
      <c r="B147" s="6"/>
      <c r="C147" s="6"/>
      <c r="D147" s="6"/>
      <c r="E147" s="6"/>
      <c r="F147" s="17"/>
      <c r="G147" s="19"/>
      <c r="H147" s="6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3"/>
      <c r="V147" s="3"/>
      <c r="W147" s="3"/>
      <c r="X147" s="3"/>
      <c r="Y147" s="3"/>
      <c r="Z147" s="3"/>
    </row>
    <row r="148" spans="1:26" ht="12.75" customHeight="1">
      <c r="A148" s="6"/>
      <c r="B148" s="6"/>
      <c r="C148" s="6"/>
      <c r="D148" s="6"/>
      <c r="E148" s="6"/>
      <c r="F148" s="17"/>
      <c r="G148" s="19"/>
      <c r="H148" s="6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3"/>
      <c r="V148" s="3"/>
      <c r="W148" s="3"/>
      <c r="X148" s="3"/>
      <c r="Y148" s="3"/>
      <c r="Z148" s="3"/>
    </row>
    <row r="149" spans="1:26" ht="12.75" customHeight="1">
      <c r="A149" s="6"/>
      <c r="B149" s="6"/>
      <c r="C149" s="6"/>
      <c r="D149" s="6"/>
      <c r="E149" s="6"/>
      <c r="F149" s="17"/>
      <c r="G149" s="19"/>
      <c r="H149" s="6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3"/>
      <c r="V149" s="3"/>
      <c r="W149" s="3"/>
      <c r="X149" s="3"/>
      <c r="Y149" s="3"/>
      <c r="Z149" s="3"/>
    </row>
    <row r="150" spans="1:26" ht="12.75" customHeight="1">
      <c r="A150" s="6"/>
      <c r="B150" s="6"/>
      <c r="C150" s="6"/>
      <c r="D150" s="6"/>
      <c r="E150" s="6"/>
      <c r="F150" s="17"/>
      <c r="G150" s="19"/>
      <c r="H150" s="6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3"/>
      <c r="V150" s="3"/>
      <c r="W150" s="3"/>
      <c r="X150" s="3"/>
      <c r="Y150" s="3"/>
      <c r="Z150" s="3"/>
    </row>
    <row r="151" spans="1:26" ht="12.75" customHeight="1">
      <c r="A151" s="6"/>
      <c r="B151" s="6"/>
      <c r="C151" s="6"/>
      <c r="D151" s="6"/>
      <c r="E151" s="6"/>
      <c r="F151" s="17"/>
      <c r="G151" s="19"/>
      <c r="H151" s="6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3"/>
      <c r="V151" s="3"/>
      <c r="W151" s="3"/>
      <c r="X151" s="3"/>
      <c r="Y151" s="3"/>
      <c r="Z151" s="3"/>
    </row>
    <row r="152" spans="1:26" ht="12.75" customHeight="1">
      <c r="A152" s="6"/>
      <c r="B152" s="6"/>
      <c r="C152" s="6"/>
      <c r="D152" s="6"/>
      <c r="E152" s="6"/>
      <c r="F152" s="17"/>
      <c r="G152" s="19"/>
      <c r="H152" s="6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3"/>
      <c r="V152" s="3"/>
      <c r="W152" s="3"/>
      <c r="X152" s="3"/>
      <c r="Y152" s="3"/>
      <c r="Z152" s="3"/>
    </row>
    <row r="153" spans="1:26" ht="12.75" customHeight="1">
      <c r="A153" s="6"/>
      <c r="B153" s="6"/>
      <c r="C153" s="6"/>
      <c r="D153" s="6"/>
      <c r="E153" s="6"/>
      <c r="F153" s="17"/>
      <c r="G153" s="19"/>
      <c r="H153" s="6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3"/>
      <c r="V153" s="3"/>
      <c r="W153" s="3"/>
      <c r="X153" s="3"/>
      <c r="Y153" s="3"/>
      <c r="Z153" s="3"/>
    </row>
    <row r="154" spans="1:26" ht="12.75" customHeight="1">
      <c r="A154" s="6"/>
      <c r="B154" s="6"/>
      <c r="C154" s="6"/>
      <c r="D154" s="6"/>
      <c r="E154" s="6"/>
      <c r="F154" s="17"/>
      <c r="G154" s="19"/>
      <c r="H154" s="6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3"/>
      <c r="V154" s="3"/>
      <c r="W154" s="3"/>
      <c r="X154" s="3"/>
      <c r="Y154" s="3"/>
      <c r="Z154" s="3"/>
    </row>
    <row r="155" spans="1:26" ht="12.75" customHeight="1">
      <c r="A155" s="6"/>
      <c r="B155" s="6"/>
      <c r="C155" s="6"/>
      <c r="D155" s="6"/>
      <c r="E155" s="6"/>
      <c r="F155" s="17"/>
      <c r="G155" s="19"/>
      <c r="H155" s="6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3"/>
      <c r="V155" s="3"/>
      <c r="W155" s="3"/>
      <c r="X155" s="3"/>
      <c r="Y155" s="3"/>
      <c r="Z155" s="3"/>
    </row>
    <row r="156" spans="1:26" ht="12.75" customHeight="1">
      <c r="A156" s="6"/>
      <c r="B156" s="6"/>
      <c r="C156" s="6"/>
      <c r="D156" s="6"/>
      <c r="E156" s="6"/>
      <c r="F156" s="17"/>
      <c r="G156" s="19"/>
      <c r="H156" s="6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3"/>
      <c r="V156" s="3"/>
      <c r="W156" s="3"/>
      <c r="X156" s="3"/>
      <c r="Y156" s="3"/>
      <c r="Z156" s="3"/>
    </row>
    <row r="157" spans="1:26" ht="12.75" customHeight="1">
      <c r="A157" s="6"/>
      <c r="B157" s="6"/>
      <c r="C157" s="6"/>
      <c r="D157" s="6"/>
      <c r="E157" s="6"/>
      <c r="F157" s="17"/>
      <c r="G157" s="19"/>
      <c r="H157" s="6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3"/>
      <c r="V157" s="3"/>
      <c r="W157" s="3"/>
      <c r="X157" s="3"/>
      <c r="Y157" s="3"/>
      <c r="Z157" s="3"/>
    </row>
    <row r="158" spans="1:26" ht="12.75" customHeight="1">
      <c r="A158" s="6"/>
      <c r="B158" s="6"/>
      <c r="C158" s="6"/>
      <c r="D158" s="6"/>
      <c r="E158" s="6"/>
      <c r="F158" s="17"/>
      <c r="G158" s="19"/>
      <c r="H158" s="6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3"/>
      <c r="V158" s="3"/>
      <c r="W158" s="3"/>
      <c r="X158" s="3"/>
      <c r="Y158" s="3"/>
      <c r="Z158" s="3"/>
    </row>
    <row r="159" spans="1:26" ht="12.75" customHeight="1">
      <c r="A159" s="6"/>
      <c r="B159" s="6"/>
      <c r="C159" s="6"/>
      <c r="D159" s="6"/>
      <c r="E159" s="6"/>
      <c r="F159" s="17"/>
      <c r="G159" s="19"/>
      <c r="H159" s="6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3"/>
      <c r="V159" s="3"/>
      <c r="W159" s="3"/>
      <c r="X159" s="3"/>
      <c r="Y159" s="3"/>
      <c r="Z159" s="3"/>
    </row>
    <row r="160" spans="1:26" ht="12.75" customHeight="1">
      <c r="A160" s="6"/>
      <c r="B160" s="6"/>
      <c r="C160" s="6"/>
      <c r="D160" s="6"/>
      <c r="E160" s="6"/>
      <c r="F160" s="17"/>
      <c r="G160" s="19"/>
      <c r="H160" s="6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3"/>
      <c r="V160" s="3"/>
      <c r="W160" s="3"/>
      <c r="X160" s="3"/>
      <c r="Y160" s="3"/>
      <c r="Z160" s="3"/>
    </row>
    <row r="161" spans="1:26" ht="12.75" customHeight="1">
      <c r="A161" s="6"/>
      <c r="B161" s="6"/>
      <c r="C161" s="6"/>
      <c r="D161" s="6"/>
      <c r="E161" s="6"/>
      <c r="F161" s="17"/>
      <c r="G161" s="19"/>
      <c r="H161" s="6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3"/>
      <c r="V161" s="3"/>
      <c r="W161" s="3"/>
      <c r="X161" s="3"/>
      <c r="Y161" s="3"/>
      <c r="Z161" s="3"/>
    </row>
    <row r="162" spans="1:26" ht="12.75" customHeight="1">
      <c r="A162" s="6"/>
      <c r="B162" s="6"/>
      <c r="C162" s="6"/>
      <c r="D162" s="6"/>
      <c r="E162" s="6"/>
      <c r="F162" s="17"/>
      <c r="G162" s="19"/>
      <c r="H162" s="6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3"/>
      <c r="V162" s="3"/>
      <c r="W162" s="3"/>
      <c r="X162" s="3"/>
      <c r="Y162" s="3"/>
      <c r="Z162" s="3"/>
    </row>
    <row r="163" spans="1:26" ht="12.75" customHeight="1">
      <c r="A163" s="6"/>
      <c r="B163" s="6"/>
      <c r="C163" s="6"/>
      <c r="D163" s="6"/>
      <c r="E163" s="6"/>
      <c r="F163" s="17"/>
      <c r="G163" s="19"/>
      <c r="H163" s="6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3"/>
      <c r="V163" s="3"/>
      <c r="W163" s="3"/>
      <c r="X163" s="3"/>
      <c r="Y163" s="3"/>
      <c r="Z163" s="3"/>
    </row>
    <row r="164" spans="1:26" ht="12.75" customHeight="1">
      <c r="A164" s="6"/>
      <c r="B164" s="6"/>
      <c r="C164" s="6"/>
      <c r="D164" s="6"/>
      <c r="E164" s="6"/>
      <c r="F164" s="17"/>
      <c r="G164" s="19"/>
      <c r="H164" s="6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3"/>
      <c r="V164" s="3"/>
      <c r="W164" s="3"/>
      <c r="X164" s="3"/>
      <c r="Y164" s="3"/>
      <c r="Z164" s="3"/>
    </row>
    <row r="165" spans="1:26" ht="12.75" customHeight="1">
      <c r="A165" s="6"/>
      <c r="B165" s="6"/>
      <c r="C165" s="6"/>
      <c r="D165" s="6"/>
      <c r="E165" s="6"/>
      <c r="F165" s="17"/>
      <c r="G165" s="19"/>
      <c r="H165" s="6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3"/>
      <c r="V165" s="3"/>
      <c r="W165" s="3"/>
      <c r="X165" s="3"/>
      <c r="Y165" s="3"/>
      <c r="Z165" s="3"/>
    </row>
    <row r="166" spans="1:26" ht="12.75" customHeight="1">
      <c r="A166" s="6"/>
      <c r="B166" s="6"/>
      <c r="C166" s="6"/>
      <c r="D166" s="6"/>
      <c r="E166" s="6"/>
      <c r="F166" s="17"/>
      <c r="G166" s="19"/>
      <c r="H166" s="6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3"/>
      <c r="V166" s="3"/>
      <c r="W166" s="3"/>
      <c r="X166" s="3"/>
      <c r="Y166" s="3"/>
      <c r="Z166" s="3"/>
    </row>
    <row r="167" spans="1:26" ht="12.75" customHeight="1">
      <c r="A167" s="6"/>
      <c r="B167" s="6"/>
      <c r="C167" s="6"/>
      <c r="D167" s="6"/>
      <c r="E167" s="6"/>
      <c r="F167" s="17"/>
      <c r="G167" s="19"/>
      <c r="H167" s="6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3"/>
      <c r="V167" s="3"/>
      <c r="W167" s="3"/>
      <c r="X167" s="3"/>
      <c r="Y167" s="3"/>
      <c r="Z167" s="3"/>
    </row>
    <row r="168" spans="1:26" ht="12.75" customHeight="1">
      <c r="A168" s="6"/>
      <c r="B168" s="6"/>
      <c r="C168" s="6"/>
      <c r="D168" s="6"/>
      <c r="E168" s="6"/>
      <c r="F168" s="17"/>
      <c r="G168" s="19"/>
      <c r="H168" s="6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3"/>
      <c r="V168" s="3"/>
      <c r="W168" s="3"/>
      <c r="X168" s="3"/>
      <c r="Y168" s="3"/>
      <c r="Z168" s="3"/>
    </row>
    <row r="169" spans="1:26" ht="12.75" customHeight="1">
      <c r="A169" s="6"/>
      <c r="B169" s="6"/>
      <c r="C169" s="6"/>
      <c r="D169" s="6"/>
      <c r="E169" s="6"/>
      <c r="F169" s="17"/>
      <c r="G169" s="19"/>
      <c r="H169" s="6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3"/>
      <c r="V169" s="3"/>
      <c r="W169" s="3"/>
      <c r="X169" s="3"/>
      <c r="Y169" s="3"/>
      <c r="Z169" s="3"/>
    </row>
    <row r="170" spans="1:26" ht="12.75" customHeight="1">
      <c r="A170" s="6"/>
      <c r="B170" s="6"/>
      <c r="C170" s="6"/>
      <c r="D170" s="6"/>
      <c r="E170" s="6"/>
      <c r="F170" s="17"/>
      <c r="G170" s="19"/>
      <c r="H170" s="6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3"/>
      <c r="V170" s="3"/>
      <c r="W170" s="3"/>
      <c r="X170" s="3"/>
      <c r="Y170" s="3"/>
      <c r="Z170" s="3"/>
    </row>
    <row r="171" spans="1:26" ht="12.75" customHeight="1">
      <c r="A171" s="6"/>
      <c r="B171" s="6"/>
      <c r="C171" s="6"/>
      <c r="D171" s="6"/>
      <c r="E171" s="6"/>
      <c r="F171" s="17"/>
      <c r="G171" s="19"/>
      <c r="H171" s="6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3"/>
      <c r="V171" s="3"/>
      <c r="W171" s="3"/>
      <c r="X171" s="3"/>
      <c r="Y171" s="3"/>
      <c r="Z171" s="3"/>
    </row>
    <row r="172" spans="1:26" ht="12.75" customHeight="1">
      <c r="A172" s="6"/>
      <c r="B172" s="6"/>
      <c r="C172" s="6"/>
      <c r="D172" s="6"/>
      <c r="E172" s="6"/>
      <c r="F172" s="17"/>
      <c r="G172" s="19"/>
      <c r="H172" s="6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3"/>
      <c r="V172" s="3"/>
      <c r="W172" s="3"/>
      <c r="X172" s="3"/>
      <c r="Y172" s="3"/>
      <c r="Z172" s="3"/>
    </row>
    <row r="173" spans="1:26" ht="12.75" customHeight="1">
      <c r="A173" s="6"/>
      <c r="B173" s="6"/>
      <c r="C173" s="6"/>
      <c r="D173" s="6"/>
      <c r="E173" s="6"/>
      <c r="F173" s="17"/>
      <c r="G173" s="19"/>
      <c r="H173" s="6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3"/>
      <c r="V173" s="3"/>
      <c r="W173" s="3"/>
      <c r="X173" s="3"/>
      <c r="Y173" s="3"/>
      <c r="Z173" s="3"/>
    </row>
    <row r="174" spans="1:26" ht="12.75" customHeight="1">
      <c r="A174" s="6"/>
      <c r="B174" s="6"/>
      <c r="C174" s="6"/>
      <c r="D174" s="6"/>
      <c r="E174" s="6"/>
      <c r="F174" s="17"/>
      <c r="G174" s="19"/>
      <c r="H174" s="6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3"/>
      <c r="V174" s="3"/>
      <c r="W174" s="3"/>
      <c r="X174" s="3"/>
      <c r="Y174" s="3"/>
      <c r="Z174" s="3"/>
    </row>
    <row r="175" spans="1:26" ht="12.75" customHeight="1">
      <c r="A175" s="6"/>
      <c r="B175" s="6"/>
      <c r="C175" s="6"/>
      <c r="D175" s="6"/>
      <c r="E175" s="6"/>
      <c r="F175" s="17"/>
      <c r="G175" s="19"/>
      <c r="H175" s="6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3"/>
      <c r="V175" s="3"/>
      <c r="W175" s="3"/>
      <c r="X175" s="3"/>
      <c r="Y175" s="3"/>
      <c r="Z175" s="3"/>
    </row>
    <row r="176" spans="1:26" ht="12.75" customHeight="1">
      <c r="A176" s="6"/>
      <c r="B176" s="6"/>
      <c r="C176" s="6"/>
      <c r="D176" s="6"/>
      <c r="E176" s="6"/>
      <c r="F176" s="17"/>
      <c r="G176" s="19"/>
      <c r="H176" s="6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3"/>
      <c r="V176" s="3"/>
      <c r="W176" s="3"/>
      <c r="X176" s="3"/>
      <c r="Y176" s="3"/>
      <c r="Z176" s="3"/>
    </row>
    <row r="177" spans="1:26" ht="12.75" customHeight="1">
      <c r="A177" s="6"/>
      <c r="B177" s="6"/>
      <c r="C177" s="6"/>
      <c r="D177" s="6"/>
      <c r="E177" s="6"/>
      <c r="F177" s="17"/>
      <c r="G177" s="19"/>
      <c r="H177" s="6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3"/>
      <c r="V177" s="3"/>
      <c r="W177" s="3"/>
      <c r="X177" s="3"/>
      <c r="Y177" s="3"/>
      <c r="Z177" s="3"/>
    </row>
    <row r="178" spans="1:26" ht="12.75" customHeight="1">
      <c r="A178" s="6"/>
      <c r="B178" s="6"/>
      <c r="C178" s="6"/>
      <c r="D178" s="6"/>
      <c r="E178" s="6"/>
      <c r="F178" s="17"/>
      <c r="G178" s="19"/>
      <c r="H178" s="6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3"/>
      <c r="V178" s="3"/>
      <c r="W178" s="3"/>
      <c r="X178" s="3"/>
      <c r="Y178" s="3"/>
      <c r="Z178" s="3"/>
    </row>
    <row r="179" spans="1:26" ht="12.75" customHeight="1">
      <c r="A179" s="6"/>
      <c r="B179" s="6"/>
      <c r="C179" s="6"/>
      <c r="D179" s="6"/>
      <c r="E179" s="6"/>
      <c r="F179" s="17"/>
      <c r="G179" s="19"/>
      <c r="H179" s="6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3"/>
      <c r="V179" s="3"/>
      <c r="W179" s="3"/>
      <c r="X179" s="3"/>
      <c r="Y179" s="3"/>
      <c r="Z179" s="3"/>
    </row>
    <row r="180" spans="1:26" ht="12.75" customHeight="1">
      <c r="A180" s="6"/>
      <c r="B180" s="6"/>
      <c r="C180" s="6"/>
      <c r="D180" s="6"/>
      <c r="E180" s="6"/>
      <c r="F180" s="17"/>
      <c r="G180" s="19"/>
      <c r="H180" s="6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3"/>
      <c r="V180" s="3"/>
      <c r="W180" s="3"/>
      <c r="X180" s="3"/>
      <c r="Y180" s="3"/>
      <c r="Z180" s="3"/>
    </row>
    <row r="181" spans="1:26" ht="12.75" customHeight="1">
      <c r="A181" s="6"/>
      <c r="B181" s="6"/>
      <c r="C181" s="6"/>
      <c r="D181" s="6"/>
      <c r="E181" s="6"/>
      <c r="F181" s="17"/>
      <c r="G181" s="19"/>
      <c r="H181" s="6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3"/>
      <c r="V181" s="3"/>
      <c r="W181" s="3"/>
      <c r="X181" s="3"/>
      <c r="Y181" s="3"/>
      <c r="Z181" s="3"/>
    </row>
    <row r="182" spans="1:26" ht="12.75" customHeight="1">
      <c r="A182" s="6"/>
      <c r="B182" s="6"/>
      <c r="C182" s="6"/>
      <c r="D182" s="6"/>
      <c r="E182" s="6"/>
      <c r="F182" s="17"/>
      <c r="G182" s="19"/>
      <c r="H182" s="6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3"/>
      <c r="V182" s="3"/>
      <c r="W182" s="3"/>
      <c r="X182" s="3"/>
      <c r="Y182" s="3"/>
      <c r="Z182" s="3"/>
    </row>
    <row r="183" spans="1:26" ht="12.75" customHeight="1">
      <c r="A183" s="6"/>
      <c r="B183" s="6"/>
      <c r="C183" s="6"/>
      <c r="D183" s="6"/>
      <c r="E183" s="6"/>
      <c r="F183" s="17"/>
      <c r="G183" s="19"/>
      <c r="H183" s="6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3"/>
      <c r="V183" s="3"/>
      <c r="W183" s="3"/>
      <c r="X183" s="3"/>
      <c r="Y183" s="3"/>
      <c r="Z183" s="3"/>
    </row>
    <row r="184" spans="1:26" ht="12.75" customHeight="1">
      <c r="A184" s="6"/>
      <c r="B184" s="6"/>
      <c r="C184" s="6"/>
      <c r="D184" s="6"/>
      <c r="E184" s="6"/>
      <c r="F184" s="17"/>
      <c r="G184" s="19"/>
      <c r="H184" s="6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3"/>
      <c r="V184" s="3"/>
      <c r="W184" s="3"/>
      <c r="X184" s="3"/>
      <c r="Y184" s="3"/>
      <c r="Z184" s="3"/>
    </row>
    <row r="185" spans="1:26" ht="12.75" customHeight="1">
      <c r="A185" s="6"/>
      <c r="B185" s="6"/>
      <c r="C185" s="6"/>
      <c r="D185" s="6"/>
      <c r="E185" s="6"/>
      <c r="F185" s="17"/>
      <c r="G185" s="19"/>
      <c r="H185" s="6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3"/>
      <c r="V185" s="3"/>
      <c r="W185" s="3"/>
      <c r="X185" s="3"/>
      <c r="Y185" s="3"/>
      <c r="Z185" s="3"/>
    </row>
    <row r="186" spans="1:26" ht="12.75" customHeight="1">
      <c r="A186" s="6"/>
      <c r="B186" s="6"/>
      <c r="C186" s="6"/>
      <c r="D186" s="6"/>
      <c r="E186" s="6"/>
      <c r="F186" s="17"/>
      <c r="G186" s="19"/>
      <c r="H186" s="6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3"/>
      <c r="V186" s="3"/>
      <c r="W186" s="3"/>
      <c r="X186" s="3"/>
      <c r="Y186" s="3"/>
      <c r="Z186" s="3"/>
    </row>
    <row r="187" spans="10:21" ht="15.75" customHeight="1">
      <c r="J187" s="20"/>
      <c r="K187" s="20"/>
      <c r="U187" s="21"/>
    </row>
    <row r="188" spans="10:21" ht="15.75" customHeight="1">
      <c r="J188" s="20"/>
      <c r="K188" s="20"/>
      <c r="U188" s="21"/>
    </row>
    <row r="189" spans="10:21" ht="15.75" customHeight="1">
      <c r="J189" s="20"/>
      <c r="K189" s="20"/>
      <c r="U189" s="21"/>
    </row>
    <row r="190" spans="10:21" ht="15.75" customHeight="1">
      <c r="J190" s="20"/>
      <c r="K190" s="20"/>
      <c r="U190" s="21"/>
    </row>
    <row r="191" spans="10:21" ht="15.75" customHeight="1">
      <c r="J191" s="20"/>
      <c r="K191" s="20"/>
      <c r="U191" s="21"/>
    </row>
    <row r="192" spans="10:21" ht="15.75" customHeight="1">
      <c r="J192" s="20"/>
      <c r="K192" s="20"/>
      <c r="U192" s="21"/>
    </row>
    <row r="193" spans="10:21" ht="15.75" customHeight="1">
      <c r="J193" s="20"/>
      <c r="K193" s="20"/>
      <c r="U193" s="21"/>
    </row>
    <row r="194" spans="10:21" ht="15.75" customHeight="1">
      <c r="J194" s="20"/>
      <c r="K194" s="20"/>
      <c r="U194" s="21"/>
    </row>
    <row r="195" spans="10:21" ht="15.75" customHeight="1">
      <c r="J195" s="20"/>
      <c r="K195" s="20"/>
      <c r="U195" s="21"/>
    </row>
    <row r="196" spans="10:21" ht="15.75" customHeight="1">
      <c r="J196" s="20"/>
      <c r="K196" s="20"/>
      <c r="U196" s="21"/>
    </row>
    <row r="197" spans="10:21" ht="15.75" customHeight="1">
      <c r="J197" s="20"/>
      <c r="K197" s="20"/>
      <c r="U197" s="21"/>
    </row>
    <row r="198" spans="10:21" ht="15.75" customHeight="1">
      <c r="J198" s="20"/>
      <c r="K198" s="20"/>
      <c r="U198" s="21"/>
    </row>
    <row r="199" spans="10:21" ht="15.75" customHeight="1">
      <c r="J199" s="20"/>
      <c r="K199" s="20"/>
      <c r="U199" s="21"/>
    </row>
    <row r="200" spans="10:21" ht="15.75" customHeight="1">
      <c r="J200" s="20"/>
      <c r="K200" s="20"/>
      <c r="U200" s="21"/>
    </row>
    <row r="201" spans="10:21" ht="15.75" customHeight="1">
      <c r="J201" s="20"/>
      <c r="K201" s="20"/>
      <c r="U201" s="21"/>
    </row>
    <row r="202" spans="10:21" ht="15.75" customHeight="1">
      <c r="J202" s="20"/>
      <c r="K202" s="20"/>
      <c r="U202" s="21"/>
    </row>
    <row r="203" spans="10:21" ht="15.75" customHeight="1">
      <c r="J203" s="20"/>
      <c r="K203" s="20"/>
      <c r="U203" s="21"/>
    </row>
    <row r="204" spans="10:21" ht="15.75" customHeight="1">
      <c r="J204" s="20"/>
      <c r="K204" s="20"/>
      <c r="U204" s="21"/>
    </row>
    <row r="205" spans="10:21" ht="15.75" customHeight="1">
      <c r="J205" s="20"/>
      <c r="K205" s="20"/>
      <c r="U205" s="21"/>
    </row>
    <row r="206" spans="10:21" ht="15.75" customHeight="1">
      <c r="J206" s="20"/>
      <c r="K206" s="20"/>
      <c r="U206" s="21"/>
    </row>
    <row r="207" spans="10:21" ht="15.75" customHeight="1">
      <c r="J207" s="20"/>
      <c r="K207" s="20"/>
      <c r="U207" s="21"/>
    </row>
    <row r="208" spans="10:21" ht="15.75" customHeight="1">
      <c r="J208" s="20"/>
      <c r="K208" s="20"/>
      <c r="U208" s="21"/>
    </row>
    <row r="209" spans="10:21" ht="15.75" customHeight="1">
      <c r="J209" s="20"/>
      <c r="K209" s="20"/>
      <c r="U209" s="21"/>
    </row>
    <row r="210" spans="10:21" ht="15.75" customHeight="1">
      <c r="J210" s="20"/>
      <c r="K210" s="20"/>
      <c r="U210" s="21"/>
    </row>
    <row r="211" spans="10:21" ht="15.75" customHeight="1">
      <c r="J211" s="20"/>
      <c r="K211" s="20"/>
      <c r="U211" s="21"/>
    </row>
    <row r="212" spans="10:21" ht="15.75" customHeight="1">
      <c r="J212" s="20"/>
      <c r="K212" s="20"/>
      <c r="U212" s="21"/>
    </row>
    <row r="213" spans="10:21" ht="15.75" customHeight="1">
      <c r="J213" s="20"/>
      <c r="K213" s="20"/>
      <c r="U213" s="21"/>
    </row>
    <row r="214" spans="10:21" ht="15.75" customHeight="1">
      <c r="J214" s="20"/>
      <c r="K214" s="20"/>
      <c r="U214" s="21"/>
    </row>
    <row r="215" spans="10:21" ht="15.75" customHeight="1">
      <c r="J215" s="20"/>
      <c r="K215" s="20"/>
      <c r="U215" s="21"/>
    </row>
    <row r="216" spans="10:21" ht="15.75" customHeight="1">
      <c r="J216" s="20"/>
      <c r="K216" s="20"/>
      <c r="U216" s="21"/>
    </row>
    <row r="217" spans="10:21" ht="15.75" customHeight="1">
      <c r="J217" s="20"/>
      <c r="K217" s="20"/>
      <c r="U217" s="21"/>
    </row>
    <row r="218" spans="10:21" ht="15.75" customHeight="1">
      <c r="J218" s="20"/>
      <c r="K218" s="20"/>
      <c r="U218" s="21"/>
    </row>
    <row r="219" spans="10:21" ht="15.75" customHeight="1">
      <c r="J219" s="20"/>
      <c r="K219" s="20"/>
      <c r="U219" s="21"/>
    </row>
    <row r="220" spans="10:21" ht="15.75" customHeight="1">
      <c r="J220" s="20"/>
      <c r="K220" s="20"/>
      <c r="U220" s="21"/>
    </row>
    <row r="221" spans="10:21" ht="15.75" customHeight="1">
      <c r="J221" s="20"/>
      <c r="K221" s="20"/>
      <c r="U221" s="21"/>
    </row>
    <row r="222" spans="10:21" ht="15.75" customHeight="1">
      <c r="J222" s="20"/>
      <c r="K222" s="20"/>
      <c r="U222" s="21"/>
    </row>
    <row r="223" spans="10:21" ht="15.75" customHeight="1">
      <c r="J223" s="20"/>
      <c r="K223" s="20"/>
      <c r="U223" s="21"/>
    </row>
    <row r="224" spans="10:21" ht="15.75" customHeight="1">
      <c r="J224" s="20"/>
      <c r="K224" s="20"/>
      <c r="U224" s="21"/>
    </row>
    <row r="225" spans="10:21" ht="15.75" customHeight="1">
      <c r="J225" s="20"/>
      <c r="K225" s="20"/>
      <c r="U225" s="21"/>
    </row>
    <row r="226" spans="10:21" ht="15.75" customHeight="1">
      <c r="J226" s="20"/>
      <c r="K226" s="20"/>
      <c r="U226" s="21"/>
    </row>
    <row r="227" spans="10:21" ht="15.75" customHeight="1">
      <c r="J227" s="20"/>
      <c r="K227" s="20"/>
      <c r="U227" s="21"/>
    </row>
    <row r="228" spans="10:21" ht="15.75" customHeight="1">
      <c r="J228" s="20"/>
      <c r="K228" s="20"/>
      <c r="U228" s="21"/>
    </row>
    <row r="229" spans="10:21" ht="15.75" customHeight="1">
      <c r="J229" s="20"/>
      <c r="K229" s="20"/>
      <c r="U229" s="21"/>
    </row>
    <row r="230" spans="10:21" ht="15.75" customHeight="1">
      <c r="J230" s="20"/>
      <c r="K230" s="20"/>
      <c r="U230" s="21"/>
    </row>
    <row r="231" spans="10:21" ht="15.75" customHeight="1">
      <c r="J231" s="20"/>
      <c r="K231" s="20"/>
      <c r="U231" s="21"/>
    </row>
    <row r="232" spans="10:21" ht="15.75" customHeight="1">
      <c r="J232" s="20"/>
      <c r="K232" s="20"/>
      <c r="U232" s="21"/>
    </row>
    <row r="233" spans="10:21" ht="15.75" customHeight="1">
      <c r="J233" s="20"/>
      <c r="K233" s="20"/>
      <c r="U233" s="21"/>
    </row>
    <row r="234" spans="10:21" ht="15.75" customHeight="1">
      <c r="J234" s="20"/>
      <c r="K234" s="20"/>
      <c r="U234" s="21"/>
    </row>
    <row r="235" spans="10:21" ht="15.75" customHeight="1">
      <c r="J235" s="20"/>
      <c r="K235" s="20"/>
      <c r="U235" s="21"/>
    </row>
    <row r="236" spans="10:21" ht="15.75" customHeight="1">
      <c r="J236" s="20"/>
      <c r="K236" s="20"/>
      <c r="U236" s="21"/>
    </row>
    <row r="237" spans="10:21" ht="15.75" customHeight="1">
      <c r="J237" s="20"/>
      <c r="K237" s="20"/>
      <c r="U237" s="21"/>
    </row>
    <row r="238" spans="10:21" ht="15.75" customHeight="1">
      <c r="J238" s="20"/>
      <c r="K238" s="20"/>
      <c r="U238" s="21"/>
    </row>
    <row r="239" spans="10:21" ht="15.75" customHeight="1">
      <c r="J239" s="20"/>
      <c r="K239" s="20"/>
      <c r="U239" s="21"/>
    </row>
    <row r="240" spans="10:21" ht="15.75" customHeight="1">
      <c r="J240" s="20"/>
      <c r="K240" s="20"/>
      <c r="U240" s="21"/>
    </row>
    <row r="241" spans="10:21" ht="15.75" customHeight="1">
      <c r="J241" s="20"/>
      <c r="K241" s="20"/>
      <c r="U241" s="21"/>
    </row>
    <row r="242" spans="10:21" ht="15.75" customHeight="1">
      <c r="J242" s="20"/>
      <c r="K242" s="20"/>
      <c r="U242" s="21"/>
    </row>
    <row r="243" spans="10:21" ht="15.75" customHeight="1">
      <c r="J243" s="20"/>
      <c r="K243" s="20"/>
      <c r="U243" s="21"/>
    </row>
    <row r="244" spans="10:21" ht="15.75" customHeight="1">
      <c r="J244" s="20"/>
      <c r="K244" s="20"/>
      <c r="U244" s="21"/>
    </row>
    <row r="245" spans="10:21" ht="15.75" customHeight="1">
      <c r="J245" s="20"/>
      <c r="K245" s="20"/>
      <c r="U245" s="21"/>
    </row>
    <row r="246" spans="10:21" ht="15.75" customHeight="1">
      <c r="J246" s="20"/>
      <c r="K246" s="20"/>
      <c r="U246" s="21"/>
    </row>
    <row r="247" spans="10:21" ht="15.75" customHeight="1">
      <c r="J247" s="20"/>
      <c r="K247" s="20"/>
      <c r="U247" s="21"/>
    </row>
    <row r="248" spans="10:21" ht="15.75" customHeight="1">
      <c r="J248" s="20"/>
      <c r="K248" s="20"/>
      <c r="U248" s="21"/>
    </row>
    <row r="249" spans="10:21" ht="15.75" customHeight="1">
      <c r="J249" s="20"/>
      <c r="K249" s="20"/>
      <c r="U249" s="21"/>
    </row>
    <row r="250" spans="10:21" ht="15.75" customHeight="1">
      <c r="J250" s="20"/>
      <c r="K250" s="20"/>
      <c r="U250" s="21"/>
    </row>
    <row r="251" spans="10:21" ht="15.75" customHeight="1">
      <c r="J251" s="20"/>
      <c r="K251" s="20"/>
      <c r="U251" s="21"/>
    </row>
    <row r="252" spans="10:21" ht="15.75" customHeight="1">
      <c r="J252" s="20"/>
      <c r="K252" s="20"/>
      <c r="U252" s="21"/>
    </row>
    <row r="253" spans="10:21" ht="15.75" customHeight="1">
      <c r="J253" s="20"/>
      <c r="K253" s="20"/>
      <c r="U253" s="21"/>
    </row>
    <row r="254" spans="10:21" ht="15.75" customHeight="1">
      <c r="J254" s="20"/>
      <c r="K254" s="20"/>
      <c r="U254" s="21"/>
    </row>
    <row r="255" spans="10:21" ht="15.75" customHeight="1">
      <c r="J255" s="20"/>
      <c r="K255" s="20"/>
      <c r="U255" s="21"/>
    </row>
    <row r="256" spans="10:21" ht="15.75" customHeight="1">
      <c r="J256" s="20"/>
      <c r="K256" s="20"/>
      <c r="U256" s="21"/>
    </row>
    <row r="257" spans="10:21" ht="15.75" customHeight="1">
      <c r="J257" s="20"/>
      <c r="K257" s="20"/>
      <c r="U257" s="21"/>
    </row>
    <row r="258" spans="10:21" ht="15.75" customHeight="1">
      <c r="J258" s="20"/>
      <c r="K258" s="20"/>
      <c r="U258" s="21"/>
    </row>
    <row r="259" spans="10:21" ht="15.75" customHeight="1">
      <c r="J259" s="20"/>
      <c r="K259" s="20"/>
      <c r="U259" s="21"/>
    </row>
    <row r="260" spans="10:21" ht="15.75" customHeight="1">
      <c r="J260" s="20"/>
      <c r="K260" s="20"/>
      <c r="U260" s="21"/>
    </row>
    <row r="261" spans="10:21" ht="15.75" customHeight="1">
      <c r="J261" s="20"/>
      <c r="K261" s="20"/>
      <c r="U261" s="21"/>
    </row>
    <row r="262" spans="10:21" ht="15.75" customHeight="1">
      <c r="J262" s="20"/>
      <c r="K262" s="20"/>
      <c r="U262" s="21"/>
    </row>
    <row r="263" spans="10:21" ht="15.75" customHeight="1">
      <c r="J263" s="20"/>
      <c r="K263" s="20"/>
      <c r="U263" s="21"/>
    </row>
    <row r="264" spans="10:21" ht="15.75" customHeight="1">
      <c r="J264" s="20"/>
      <c r="K264" s="20"/>
      <c r="U264" s="21"/>
    </row>
    <row r="265" spans="10:21" ht="15.75" customHeight="1">
      <c r="J265" s="20"/>
      <c r="K265" s="20"/>
      <c r="U265" s="21"/>
    </row>
    <row r="266" spans="10:21" ht="15.75" customHeight="1">
      <c r="J266" s="20"/>
      <c r="K266" s="20"/>
      <c r="U266" s="21"/>
    </row>
    <row r="267" spans="10:21" ht="15.75" customHeight="1">
      <c r="J267" s="20"/>
      <c r="K267" s="20"/>
      <c r="U267" s="21"/>
    </row>
    <row r="268" spans="10:21" ht="15.75" customHeight="1">
      <c r="J268" s="20"/>
      <c r="K268" s="20"/>
      <c r="U268" s="21"/>
    </row>
    <row r="269" spans="10:21" ht="15.75" customHeight="1">
      <c r="J269" s="20"/>
      <c r="K269" s="20"/>
      <c r="U269" s="21"/>
    </row>
    <row r="270" spans="10:21" ht="15.75" customHeight="1">
      <c r="J270" s="20"/>
      <c r="K270" s="20"/>
      <c r="U270" s="21"/>
    </row>
    <row r="271" spans="10:21" ht="15.75" customHeight="1">
      <c r="J271" s="20"/>
      <c r="K271" s="20"/>
      <c r="U271" s="21"/>
    </row>
    <row r="272" spans="10:21" ht="15.75" customHeight="1">
      <c r="J272" s="20"/>
      <c r="K272" s="20"/>
      <c r="U272" s="21"/>
    </row>
    <row r="273" spans="10:21" ht="15.75" customHeight="1">
      <c r="J273" s="20"/>
      <c r="K273" s="20"/>
      <c r="U273" s="21"/>
    </row>
    <row r="274" spans="10:21" ht="15.75" customHeight="1">
      <c r="J274" s="20"/>
      <c r="K274" s="20"/>
      <c r="U274" s="21"/>
    </row>
    <row r="275" spans="10:21" ht="15.75" customHeight="1">
      <c r="J275" s="20"/>
      <c r="K275" s="20"/>
      <c r="U275" s="21"/>
    </row>
    <row r="276" spans="10:21" ht="15.75" customHeight="1">
      <c r="J276" s="20"/>
      <c r="K276" s="20"/>
      <c r="U276" s="21"/>
    </row>
    <row r="277" spans="10:21" ht="15.75" customHeight="1">
      <c r="J277" s="20"/>
      <c r="K277" s="20"/>
      <c r="U277" s="21"/>
    </row>
    <row r="278" spans="10:21" ht="15.75" customHeight="1">
      <c r="J278" s="20"/>
      <c r="K278" s="20"/>
      <c r="U278" s="21"/>
    </row>
    <row r="279" spans="10:21" ht="15.75" customHeight="1">
      <c r="J279" s="20"/>
      <c r="K279" s="20"/>
      <c r="U279" s="21"/>
    </row>
    <row r="280" spans="10:21" ht="15.75" customHeight="1">
      <c r="J280" s="20"/>
      <c r="K280" s="20"/>
      <c r="U280" s="21"/>
    </row>
    <row r="281" spans="10:21" ht="15.75" customHeight="1">
      <c r="J281" s="20"/>
      <c r="K281" s="20"/>
      <c r="U281" s="21"/>
    </row>
    <row r="282" spans="10:21" ht="15.75" customHeight="1">
      <c r="J282" s="20"/>
      <c r="K282" s="20"/>
      <c r="U282" s="21"/>
    </row>
    <row r="283" spans="10:21" ht="15.75" customHeight="1">
      <c r="J283" s="20"/>
      <c r="K283" s="20"/>
      <c r="U283" s="21"/>
    </row>
    <row r="284" spans="10:21" ht="15.75" customHeight="1">
      <c r="J284" s="20"/>
      <c r="K284" s="20"/>
      <c r="U284" s="21"/>
    </row>
    <row r="285" spans="10:21" ht="15.75" customHeight="1">
      <c r="J285" s="20"/>
      <c r="K285" s="20"/>
      <c r="U285" s="21"/>
    </row>
    <row r="286" spans="10:21" ht="15.75" customHeight="1">
      <c r="J286" s="20"/>
      <c r="K286" s="20"/>
      <c r="U286" s="21"/>
    </row>
    <row r="287" spans="10:21" ht="15.75" customHeight="1">
      <c r="J287" s="20"/>
      <c r="K287" s="20"/>
      <c r="U287" s="21"/>
    </row>
    <row r="288" spans="10:21" ht="15.75" customHeight="1">
      <c r="J288" s="20"/>
      <c r="K288" s="20"/>
      <c r="U288" s="21"/>
    </row>
    <row r="289" spans="10:21" ht="15.75" customHeight="1">
      <c r="J289" s="20"/>
      <c r="K289" s="20"/>
      <c r="U289" s="21"/>
    </row>
    <row r="290" spans="10:21" ht="15.75" customHeight="1">
      <c r="J290" s="20"/>
      <c r="K290" s="20"/>
      <c r="U290" s="21"/>
    </row>
    <row r="291" spans="10:21" ht="15.75" customHeight="1">
      <c r="J291" s="20"/>
      <c r="K291" s="20"/>
      <c r="U291" s="21"/>
    </row>
    <row r="292" spans="10:21" ht="15.75" customHeight="1">
      <c r="J292" s="20"/>
      <c r="K292" s="20"/>
      <c r="U292" s="21"/>
    </row>
    <row r="293" spans="10:21" ht="15.75" customHeight="1">
      <c r="J293" s="20"/>
      <c r="K293" s="20"/>
      <c r="U293" s="21"/>
    </row>
    <row r="294" spans="10:21" ht="15.75" customHeight="1">
      <c r="J294" s="20"/>
      <c r="K294" s="20"/>
      <c r="U294" s="21"/>
    </row>
    <row r="295" spans="10:21" ht="15.75" customHeight="1">
      <c r="J295" s="20"/>
      <c r="K295" s="20"/>
      <c r="U295" s="21"/>
    </row>
    <row r="296" spans="10:21" ht="15.75" customHeight="1">
      <c r="J296" s="20"/>
      <c r="K296" s="20"/>
      <c r="U296" s="21"/>
    </row>
    <row r="297" spans="10:21" ht="15.75" customHeight="1">
      <c r="J297" s="20"/>
      <c r="K297" s="20"/>
      <c r="U297" s="21"/>
    </row>
    <row r="298" spans="10:21" ht="15.75" customHeight="1">
      <c r="J298" s="20"/>
      <c r="K298" s="20"/>
      <c r="U298" s="21"/>
    </row>
    <row r="299" spans="10:21" ht="15.75" customHeight="1">
      <c r="J299" s="20"/>
      <c r="K299" s="20"/>
      <c r="U299" s="21"/>
    </row>
    <row r="300" spans="10:21" ht="15.75" customHeight="1">
      <c r="J300" s="20"/>
      <c r="K300" s="20"/>
      <c r="U300" s="21"/>
    </row>
    <row r="301" spans="10:21" ht="15.75" customHeight="1">
      <c r="J301" s="20"/>
      <c r="K301" s="20"/>
      <c r="U301" s="21"/>
    </row>
    <row r="302" spans="10:21" ht="15.75" customHeight="1">
      <c r="J302" s="20"/>
      <c r="K302" s="20"/>
      <c r="U302" s="21"/>
    </row>
    <row r="303" spans="10:21" ht="15.75" customHeight="1">
      <c r="J303" s="20"/>
      <c r="K303" s="20"/>
      <c r="U303" s="21"/>
    </row>
    <row r="304" spans="10:21" ht="15.75" customHeight="1">
      <c r="J304" s="20"/>
      <c r="K304" s="20"/>
      <c r="U304" s="21"/>
    </row>
    <row r="305" spans="10:21" ht="15.75" customHeight="1">
      <c r="J305" s="20"/>
      <c r="K305" s="20"/>
      <c r="U305" s="21"/>
    </row>
    <row r="306" spans="10:21" ht="15.75" customHeight="1">
      <c r="J306" s="20"/>
      <c r="K306" s="20"/>
      <c r="U306" s="21"/>
    </row>
    <row r="307" spans="10:21" ht="15.75" customHeight="1">
      <c r="J307" s="20"/>
      <c r="K307" s="20"/>
      <c r="U307" s="21"/>
    </row>
    <row r="308" spans="10:21" ht="15.75" customHeight="1">
      <c r="J308" s="20"/>
      <c r="K308" s="20"/>
      <c r="U308" s="21"/>
    </row>
    <row r="309" spans="10:21" ht="15.75" customHeight="1">
      <c r="J309" s="20"/>
      <c r="K309" s="20"/>
      <c r="U309" s="21"/>
    </row>
    <row r="310" spans="10:21" ht="15.75" customHeight="1">
      <c r="J310" s="20"/>
      <c r="K310" s="20"/>
      <c r="U310" s="21"/>
    </row>
    <row r="311" spans="10:21" ht="15.75" customHeight="1">
      <c r="J311" s="20"/>
      <c r="K311" s="20"/>
      <c r="U311" s="21"/>
    </row>
    <row r="312" spans="10:21" ht="15.75" customHeight="1">
      <c r="J312" s="20"/>
      <c r="K312" s="20"/>
      <c r="U312" s="21"/>
    </row>
    <row r="313" spans="10:21" ht="15.75" customHeight="1">
      <c r="J313" s="20"/>
      <c r="K313" s="20"/>
      <c r="U313" s="21"/>
    </row>
    <row r="314" spans="10:21" ht="15.75" customHeight="1">
      <c r="J314" s="20"/>
      <c r="K314" s="20"/>
      <c r="U314" s="21"/>
    </row>
    <row r="315" spans="10:21" ht="15.75" customHeight="1">
      <c r="J315" s="20"/>
      <c r="K315" s="20"/>
      <c r="U315" s="21"/>
    </row>
    <row r="316" spans="10:21" ht="15.75" customHeight="1">
      <c r="J316" s="20"/>
      <c r="K316" s="20"/>
      <c r="U316" s="21"/>
    </row>
    <row r="317" spans="10:21" ht="15.75" customHeight="1">
      <c r="J317" s="20"/>
      <c r="K317" s="20"/>
      <c r="U317" s="21"/>
    </row>
    <row r="318" spans="10:21" ht="15.75" customHeight="1">
      <c r="J318" s="20"/>
      <c r="K318" s="20"/>
      <c r="U318" s="21"/>
    </row>
    <row r="319" spans="10:21" ht="15.75" customHeight="1">
      <c r="J319" s="20"/>
      <c r="K319" s="20"/>
      <c r="U319" s="21"/>
    </row>
    <row r="320" spans="10:21" ht="15.75" customHeight="1">
      <c r="J320" s="20"/>
      <c r="K320" s="20"/>
      <c r="U320" s="21"/>
    </row>
    <row r="321" spans="10:21" ht="15.75" customHeight="1">
      <c r="J321" s="20"/>
      <c r="K321" s="20"/>
      <c r="U321" s="21"/>
    </row>
    <row r="322" spans="10:21" ht="15.75" customHeight="1">
      <c r="J322" s="20"/>
      <c r="K322" s="20"/>
      <c r="U322" s="21"/>
    </row>
    <row r="323" spans="10:21" ht="15.75" customHeight="1">
      <c r="J323" s="20"/>
      <c r="K323" s="20"/>
      <c r="U323" s="21"/>
    </row>
    <row r="324" spans="10:21" ht="15.75" customHeight="1">
      <c r="J324" s="20"/>
      <c r="K324" s="20"/>
      <c r="U324" s="21"/>
    </row>
    <row r="325" spans="10:21" ht="15.75" customHeight="1">
      <c r="J325" s="20"/>
      <c r="K325" s="20"/>
      <c r="U325" s="21"/>
    </row>
    <row r="326" spans="10:21" ht="15.75" customHeight="1">
      <c r="J326" s="20"/>
      <c r="K326" s="20"/>
      <c r="U326" s="21"/>
    </row>
    <row r="327" spans="10:21" ht="15.75" customHeight="1">
      <c r="J327" s="20"/>
      <c r="K327" s="20"/>
      <c r="U327" s="21"/>
    </row>
    <row r="328" spans="10:21" ht="15.75" customHeight="1">
      <c r="J328" s="20"/>
      <c r="K328" s="20"/>
      <c r="U328" s="21"/>
    </row>
    <row r="329" spans="10:21" ht="15.75" customHeight="1">
      <c r="J329" s="20"/>
      <c r="K329" s="20"/>
      <c r="U329" s="21"/>
    </row>
    <row r="330" spans="10:21" ht="15.75" customHeight="1">
      <c r="J330" s="20"/>
      <c r="K330" s="20"/>
      <c r="U330" s="21"/>
    </row>
    <row r="331" spans="10:21" ht="15.75" customHeight="1">
      <c r="J331" s="20"/>
      <c r="K331" s="20"/>
      <c r="U331" s="21"/>
    </row>
    <row r="332" spans="10:21" ht="15.75" customHeight="1">
      <c r="J332" s="20"/>
      <c r="K332" s="20"/>
      <c r="U332" s="21"/>
    </row>
    <row r="333" spans="10:21" ht="15.75" customHeight="1">
      <c r="J333" s="20"/>
      <c r="K333" s="20"/>
      <c r="U333" s="21"/>
    </row>
    <row r="334" spans="10:21" ht="15.75" customHeight="1">
      <c r="J334" s="20"/>
      <c r="K334" s="20"/>
      <c r="U334" s="21"/>
    </row>
    <row r="335" spans="10:21" ht="15.75" customHeight="1">
      <c r="J335" s="20"/>
      <c r="K335" s="20"/>
      <c r="U335" s="21"/>
    </row>
    <row r="336" spans="10:21" ht="15.75" customHeight="1">
      <c r="J336" s="20"/>
      <c r="K336" s="20"/>
      <c r="U336" s="21"/>
    </row>
    <row r="337" spans="10:21" ht="15.75" customHeight="1">
      <c r="J337" s="20"/>
      <c r="K337" s="20"/>
      <c r="U337" s="21"/>
    </row>
    <row r="338" spans="10:21" ht="15.75" customHeight="1">
      <c r="J338" s="20"/>
      <c r="K338" s="20"/>
      <c r="U338" s="21"/>
    </row>
    <row r="339" spans="10:21" ht="15.75" customHeight="1">
      <c r="J339" s="20"/>
      <c r="K339" s="20"/>
      <c r="U339" s="21"/>
    </row>
    <row r="340" spans="10:21" ht="15.75" customHeight="1">
      <c r="J340" s="20"/>
      <c r="K340" s="20"/>
      <c r="U340" s="21"/>
    </row>
    <row r="341" spans="10:21" ht="15.75" customHeight="1">
      <c r="J341" s="20"/>
      <c r="K341" s="20"/>
      <c r="U341" s="21"/>
    </row>
    <row r="342" spans="10:21" ht="15.75" customHeight="1">
      <c r="J342" s="20"/>
      <c r="K342" s="20"/>
      <c r="U342" s="21"/>
    </row>
    <row r="343" spans="10:21" ht="15.75" customHeight="1">
      <c r="J343" s="20"/>
      <c r="K343" s="20"/>
      <c r="U343" s="21"/>
    </row>
    <row r="344" spans="10:21" ht="15.75" customHeight="1">
      <c r="J344" s="20"/>
      <c r="K344" s="20"/>
      <c r="U344" s="21"/>
    </row>
    <row r="345" spans="10:21" ht="15.75" customHeight="1">
      <c r="J345" s="20"/>
      <c r="K345" s="20"/>
      <c r="U345" s="21"/>
    </row>
    <row r="346" spans="10:21" ht="15.75" customHeight="1">
      <c r="J346" s="20"/>
      <c r="K346" s="20"/>
      <c r="U346" s="21"/>
    </row>
    <row r="347" spans="10:21" ht="15.75" customHeight="1">
      <c r="J347" s="20"/>
      <c r="K347" s="20"/>
      <c r="U347" s="21"/>
    </row>
    <row r="348" spans="10:21" ht="15.75" customHeight="1">
      <c r="J348" s="20"/>
      <c r="K348" s="20"/>
      <c r="U348" s="21"/>
    </row>
    <row r="349" spans="10:21" ht="15.75" customHeight="1">
      <c r="J349" s="20"/>
      <c r="K349" s="20"/>
      <c r="U349" s="21"/>
    </row>
    <row r="350" spans="10:21" ht="15.75" customHeight="1">
      <c r="J350" s="20"/>
      <c r="K350" s="20"/>
      <c r="U350" s="21"/>
    </row>
    <row r="351" spans="10:21" ht="15.75" customHeight="1">
      <c r="J351" s="20"/>
      <c r="K351" s="20"/>
      <c r="U351" s="21"/>
    </row>
    <row r="352" spans="10:21" ht="15.75" customHeight="1">
      <c r="J352" s="20"/>
      <c r="K352" s="20"/>
      <c r="U352" s="21"/>
    </row>
    <row r="353" spans="10:21" ht="15.75" customHeight="1">
      <c r="J353" s="20"/>
      <c r="K353" s="20"/>
      <c r="U353" s="21"/>
    </row>
    <row r="354" spans="10:21" ht="15.75" customHeight="1">
      <c r="J354" s="20"/>
      <c r="K354" s="20"/>
      <c r="U354" s="21"/>
    </row>
    <row r="355" spans="10:21" ht="15.75" customHeight="1">
      <c r="J355" s="20"/>
      <c r="K355" s="20"/>
      <c r="U355" s="21"/>
    </row>
    <row r="356" spans="10:21" ht="15.75" customHeight="1">
      <c r="J356" s="20"/>
      <c r="K356" s="20"/>
      <c r="U356" s="21"/>
    </row>
    <row r="357" spans="10:21" ht="15.75" customHeight="1">
      <c r="J357" s="20"/>
      <c r="K357" s="20"/>
      <c r="U357" s="21"/>
    </row>
    <row r="358" spans="10:21" ht="15.75" customHeight="1">
      <c r="J358" s="20"/>
      <c r="K358" s="20"/>
      <c r="U358" s="21"/>
    </row>
    <row r="359" spans="10:21" ht="15.75" customHeight="1">
      <c r="J359" s="20"/>
      <c r="K359" s="20"/>
      <c r="U359" s="21"/>
    </row>
    <row r="360" spans="10:21" ht="15.75" customHeight="1">
      <c r="J360" s="20"/>
      <c r="K360" s="20"/>
      <c r="U360" s="21"/>
    </row>
    <row r="361" spans="10:21" ht="15.75" customHeight="1">
      <c r="J361" s="20"/>
      <c r="K361" s="20"/>
      <c r="U361" s="21"/>
    </row>
    <row r="362" spans="10:21" ht="15.75" customHeight="1">
      <c r="J362" s="20"/>
      <c r="K362" s="20"/>
      <c r="U362" s="21"/>
    </row>
    <row r="363" spans="10:21" ht="15.75" customHeight="1">
      <c r="J363" s="20"/>
      <c r="K363" s="20"/>
      <c r="U363" s="21"/>
    </row>
    <row r="364" spans="10:21" ht="15.75" customHeight="1">
      <c r="J364" s="20"/>
      <c r="K364" s="20"/>
      <c r="U364" s="21"/>
    </row>
    <row r="365" spans="10:21" ht="15.75" customHeight="1">
      <c r="J365" s="20"/>
      <c r="K365" s="20"/>
      <c r="U365" s="21"/>
    </row>
    <row r="366" spans="10:21" ht="15.75" customHeight="1">
      <c r="J366" s="20"/>
      <c r="K366" s="20"/>
      <c r="U366" s="21"/>
    </row>
    <row r="367" spans="10:21" ht="15.75" customHeight="1">
      <c r="J367" s="20"/>
      <c r="K367" s="20"/>
      <c r="U367" s="21"/>
    </row>
    <row r="368" spans="10:21" ht="15.75" customHeight="1">
      <c r="J368" s="20"/>
      <c r="K368" s="20"/>
      <c r="U368" s="21"/>
    </row>
    <row r="369" spans="10:21" ht="15.75" customHeight="1">
      <c r="J369" s="20"/>
      <c r="K369" s="20"/>
      <c r="U369" s="21"/>
    </row>
    <row r="370" spans="10:21" ht="15.75" customHeight="1">
      <c r="J370" s="20"/>
      <c r="K370" s="20"/>
      <c r="U370" s="21"/>
    </row>
    <row r="371" spans="10:21" ht="15.75" customHeight="1">
      <c r="J371" s="20"/>
      <c r="K371" s="20"/>
      <c r="U371" s="21"/>
    </row>
    <row r="372" spans="10:21" ht="15.75" customHeight="1">
      <c r="J372" s="20"/>
      <c r="K372" s="20"/>
      <c r="U372" s="21"/>
    </row>
    <row r="373" spans="10:21" ht="15.75" customHeight="1">
      <c r="J373" s="20"/>
      <c r="K373" s="20"/>
      <c r="U373" s="21"/>
    </row>
    <row r="374" spans="10:21" ht="15.75" customHeight="1">
      <c r="J374" s="20"/>
      <c r="K374" s="20"/>
      <c r="U374" s="21"/>
    </row>
    <row r="375" spans="10:21" ht="15.75" customHeight="1">
      <c r="J375" s="20"/>
      <c r="K375" s="20"/>
      <c r="U375" s="21"/>
    </row>
    <row r="376" spans="10:21" ht="15.75" customHeight="1">
      <c r="J376" s="20"/>
      <c r="K376" s="20"/>
      <c r="U376" s="21"/>
    </row>
    <row r="377" spans="10:21" ht="15.75" customHeight="1">
      <c r="J377" s="20"/>
      <c r="K377" s="20"/>
      <c r="U377" s="21"/>
    </row>
    <row r="378" spans="10:21" ht="15.75" customHeight="1">
      <c r="J378" s="20"/>
      <c r="K378" s="20"/>
      <c r="U378" s="21"/>
    </row>
    <row r="379" spans="10:21" ht="15.75" customHeight="1">
      <c r="J379" s="20"/>
      <c r="K379" s="20"/>
      <c r="U379" s="21"/>
    </row>
    <row r="380" spans="10:21" ht="15.75" customHeight="1">
      <c r="J380" s="20"/>
      <c r="K380" s="20"/>
      <c r="U380" s="21"/>
    </row>
    <row r="381" spans="10:21" ht="15.75" customHeight="1">
      <c r="J381" s="20"/>
      <c r="K381" s="20"/>
      <c r="U381" s="21"/>
    </row>
    <row r="382" spans="10:21" ht="15.75" customHeight="1">
      <c r="J382" s="20"/>
      <c r="K382" s="20"/>
      <c r="U382" s="21"/>
    </row>
    <row r="383" spans="10:21" ht="15.75" customHeight="1">
      <c r="J383" s="20"/>
      <c r="K383" s="20"/>
      <c r="U383" s="21"/>
    </row>
    <row r="384" spans="10:21" ht="15.75" customHeight="1">
      <c r="J384" s="20"/>
      <c r="K384" s="20"/>
      <c r="U384" s="21"/>
    </row>
    <row r="385" spans="10:21" ht="15.75" customHeight="1">
      <c r="J385" s="20"/>
      <c r="K385" s="20"/>
      <c r="U385" s="21"/>
    </row>
    <row r="386" spans="10:21" ht="15.75" customHeight="1">
      <c r="J386" s="20"/>
      <c r="K386" s="20"/>
      <c r="U386" s="21"/>
    </row>
    <row r="387" spans="10:21" ht="15.75" customHeight="1">
      <c r="J387" s="20"/>
      <c r="K387" s="20"/>
      <c r="U387" s="21"/>
    </row>
    <row r="388" spans="10:21" ht="15.75" customHeight="1">
      <c r="J388" s="20"/>
      <c r="K388" s="20"/>
      <c r="U388" s="21"/>
    </row>
    <row r="389" spans="10:21" ht="15.75" customHeight="1">
      <c r="J389" s="20"/>
      <c r="K389" s="20"/>
      <c r="U389" s="21"/>
    </row>
    <row r="390" spans="10:21" ht="15.75" customHeight="1">
      <c r="J390" s="20"/>
      <c r="K390" s="20"/>
      <c r="U390" s="21"/>
    </row>
    <row r="391" spans="10:21" ht="15.75" customHeight="1">
      <c r="J391" s="20"/>
      <c r="K391" s="20"/>
      <c r="U391" s="21"/>
    </row>
    <row r="392" spans="10:21" ht="15.75" customHeight="1">
      <c r="J392" s="20"/>
      <c r="K392" s="20"/>
      <c r="U392" s="21"/>
    </row>
    <row r="393" spans="10:21" ht="15.75" customHeight="1">
      <c r="J393" s="20"/>
      <c r="K393" s="20"/>
      <c r="U393" s="21"/>
    </row>
    <row r="394" spans="10:21" ht="15.75" customHeight="1">
      <c r="J394" s="20"/>
      <c r="K394" s="20"/>
      <c r="U394" s="21"/>
    </row>
    <row r="395" spans="10:21" ht="15.75" customHeight="1">
      <c r="J395" s="20"/>
      <c r="K395" s="20"/>
      <c r="U395" s="21"/>
    </row>
    <row r="396" spans="10:21" ht="15.75" customHeight="1">
      <c r="J396" s="20"/>
      <c r="K396" s="20"/>
      <c r="U396" s="21"/>
    </row>
    <row r="397" spans="10:21" ht="15.75" customHeight="1">
      <c r="J397" s="20"/>
      <c r="K397" s="20"/>
      <c r="U397" s="21"/>
    </row>
    <row r="398" spans="10:21" ht="15.75" customHeight="1">
      <c r="J398" s="20"/>
      <c r="K398" s="20"/>
      <c r="U398" s="21"/>
    </row>
    <row r="399" spans="10:21" ht="15.75" customHeight="1">
      <c r="J399" s="20"/>
      <c r="K399" s="20"/>
      <c r="U399" s="21"/>
    </row>
    <row r="400" spans="10:21" ht="15.75" customHeight="1">
      <c r="J400" s="20"/>
      <c r="K400" s="20"/>
      <c r="U400" s="21"/>
    </row>
    <row r="401" spans="10:21" ht="15.75" customHeight="1">
      <c r="J401" s="20"/>
      <c r="K401" s="20"/>
      <c r="U401" s="21"/>
    </row>
    <row r="402" spans="10:21" ht="15.75" customHeight="1">
      <c r="J402" s="20"/>
      <c r="K402" s="20"/>
      <c r="U402" s="21"/>
    </row>
    <row r="403" spans="10:21" ht="15.75" customHeight="1">
      <c r="J403" s="20"/>
      <c r="K403" s="20"/>
      <c r="U403" s="21"/>
    </row>
    <row r="404" spans="10:21" ht="15.75" customHeight="1">
      <c r="J404" s="20"/>
      <c r="K404" s="20"/>
      <c r="U404" s="21"/>
    </row>
    <row r="405" spans="10:21" ht="15.75" customHeight="1">
      <c r="J405" s="20"/>
      <c r="K405" s="20"/>
      <c r="U405" s="21"/>
    </row>
    <row r="406" spans="10:21" ht="15.75" customHeight="1">
      <c r="J406" s="20"/>
      <c r="K406" s="20"/>
      <c r="U406" s="21"/>
    </row>
    <row r="407" spans="10:21" ht="15.75" customHeight="1">
      <c r="J407" s="20"/>
      <c r="K407" s="20"/>
      <c r="U407" s="21"/>
    </row>
    <row r="408" spans="10:21" ht="15.75" customHeight="1">
      <c r="J408" s="20"/>
      <c r="K408" s="20"/>
      <c r="U408" s="21"/>
    </row>
    <row r="409" spans="10:21" ht="15.75" customHeight="1">
      <c r="J409" s="20"/>
      <c r="K409" s="20"/>
      <c r="U409" s="21"/>
    </row>
    <row r="410" spans="10:21" ht="15.75" customHeight="1">
      <c r="J410" s="20"/>
      <c r="K410" s="20"/>
      <c r="U410" s="21"/>
    </row>
    <row r="411" spans="10:21" ht="15.75" customHeight="1">
      <c r="J411" s="20"/>
      <c r="K411" s="20"/>
      <c r="U411" s="21"/>
    </row>
    <row r="412" spans="10:21" ht="15.75" customHeight="1">
      <c r="J412" s="20"/>
      <c r="K412" s="20"/>
      <c r="U412" s="21"/>
    </row>
    <row r="413" spans="10:21" ht="15.75" customHeight="1">
      <c r="J413" s="20"/>
      <c r="K413" s="20"/>
      <c r="U413" s="21"/>
    </row>
    <row r="414" spans="10:21" ht="15.75" customHeight="1">
      <c r="J414" s="20"/>
      <c r="K414" s="20"/>
      <c r="U414" s="21"/>
    </row>
    <row r="415" spans="10:21" ht="15.75" customHeight="1">
      <c r="J415" s="20"/>
      <c r="K415" s="20"/>
      <c r="U415" s="21"/>
    </row>
    <row r="416" spans="10:21" ht="15.75" customHeight="1">
      <c r="J416" s="20"/>
      <c r="K416" s="20"/>
      <c r="U416" s="21"/>
    </row>
    <row r="417" spans="10:21" ht="15.75" customHeight="1">
      <c r="J417" s="20"/>
      <c r="K417" s="20"/>
      <c r="U417" s="21"/>
    </row>
    <row r="418" spans="10:21" ht="15.75" customHeight="1">
      <c r="J418" s="20"/>
      <c r="K418" s="20"/>
      <c r="U418" s="21"/>
    </row>
    <row r="419" spans="10:21" ht="15.75" customHeight="1">
      <c r="J419" s="20"/>
      <c r="K419" s="20"/>
      <c r="U419" s="21"/>
    </row>
    <row r="420" spans="10:21" ht="15.75" customHeight="1">
      <c r="J420" s="20"/>
      <c r="K420" s="20"/>
      <c r="U420" s="21"/>
    </row>
    <row r="421" spans="10:21" ht="15.75" customHeight="1">
      <c r="J421" s="20"/>
      <c r="K421" s="20"/>
      <c r="U421" s="21"/>
    </row>
    <row r="422" spans="10:21" ht="15.75" customHeight="1">
      <c r="J422" s="20"/>
      <c r="K422" s="20"/>
      <c r="U422" s="21"/>
    </row>
    <row r="423" spans="10:21" ht="15.75" customHeight="1">
      <c r="J423" s="20"/>
      <c r="K423" s="20"/>
      <c r="U423" s="21"/>
    </row>
    <row r="424" spans="10:21" ht="15.75" customHeight="1">
      <c r="J424" s="20"/>
      <c r="K424" s="20"/>
      <c r="U424" s="21"/>
    </row>
    <row r="425" spans="10:21" ht="15.75" customHeight="1">
      <c r="J425" s="20"/>
      <c r="K425" s="20"/>
      <c r="U425" s="21"/>
    </row>
    <row r="426" spans="10:21" ht="15.75" customHeight="1">
      <c r="J426" s="20"/>
      <c r="K426" s="20"/>
      <c r="U426" s="21"/>
    </row>
    <row r="427" spans="10:21" ht="15.75" customHeight="1">
      <c r="J427" s="20"/>
      <c r="K427" s="20"/>
      <c r="U427" s="21"/>
    </row>
    <row r="428" spans="10:21" ht="15.75" customHeight="1">
      <c r="J428" s="20"/>
      <c r="K428" s="20"/>
      <c r="U428" s="21"/>
    </row>
    <row r="429" spans="10:21" ht="15.75" customHeight="1">
      <c r="J429" s="20"/>
      <c r="K429" s="20"/>
      <c r="U429" s="21"/>
    </row>
    <row r="430" spans="10:21" ht="15.75" customHeight="1">
      <c r="J430" s="20"/>
      <c r="K430" s="20"/>
      <c r="U430" s="21"/>
    </row>
    <row r="431" spans="10:21" ht="15.75" customHeight="1">
      <c r="J431" s="20"/>
      <c r="K431" s="20"/>
      <c r="U431" s="21"/>
    </row>
    <row r="432" spans="10:21" ht="15.75" customHeight="1">
      <c r="J432" s="20"/>
      <c r="K432" s="20"/>
      <c r="U432" s="21"/>
    </row>
    <row r="433" spans="10:21" ht="15.75" customHeight="1">
      <c r="J433" s="20"/>
      <c r="K433" s="20"/>
      <c r="U433" s="21"/>
    </row>
    <row r="434" spans="10:21" ht="15.75" customHeight="1">
      <c r="J434" s="20"/>
      <c r="K434" s="20"/>
      <c r="U434" s="21"/>
    </row>
    <row r="435" spans="10:21" ht="15.75" customHeight="1">
      <c r="J435" s="20"/>
      <c r="K435" s="20"/>
      <c r="U435" s="21"/>
    </row>
    <row r="436" spans="10:21" ht="15.75" customHeight="1">
      <c r="J436" s="20"/>
      <c r="K436" s="20"/>
      <c r="U436" s="21"/>
    </row>
    <row r="437" spans="10:21" ht="15.75" customHeight="1">
      <c r="J437" s="20"/>
      <c r="K437" s="20"/>
      <c r="U437" s="21"/>
    </row>
    <row r="438" spans="10:21" ht="15.75" customHeight="1">
      <c r="J438" s="20"/>
      <c r="K438" s="20"/>
      <c r="U438" s="21"/>
    </row>
    <row r="439" spans="10:21" ht="15.75" customHeight="1">
      <c r="J439" s="20"/>
      <c r="K439" s="20"/>
      <c r="U439" s="21"/>
    </row>
    <row r="440" spans="10:21" ht="15.75" customHeight="1">
      <c r="J440" s="20"/>
      <c r="K440" s="20"/>
      <c r="U440" s="21"/>
    </row>
    <row r="441" spans="10:21" ht="15.75" customHeight="1">
      <c r="J441" s="20"/>
      <c r="K441" s="20"/>
      <c r="U441" s="21"/>
    </row>
    <row r="442" spans="10:21" ht="15.75" customHeight="1">
      <c r="J442" s="20"/>
      <c r="K442" s="20"/>
      <c r="U442" s="21"/>
    </row>
    <row r="443" spans="10:21" ht="15.75" customHeight="1">
      <c r="J443" s="20"/>
      <c r="K443" s="20"/>
      <c r="U443" s="21"/>
    </row>
    <row r="444" spans="10:21" ht="15.75" customHeight="1">
      <c r="J444" s="20"/>
      <c r="K444" s="20"/>
      <c r="U444" s="21"/>
    </row>
    <row r="445" spans="10:21" ht="15.75" customHeight="1">
      <c r="J445" s="20"/>
      <c r="K445" s="20"/>
      <c r="U445" s="21"/>
    </row>
    <row r="446" spans="10:21" ht="15.75" customHeight="1">
      <c r="J446" s="20"/>
      <c r="K446" s="20"/>
      <c r="U446" s="21"/>
    </row>
    <row r="447" spans="10:21" ht="15.75" customHeight="1">
      <c r="J447" s="20"/>
      <c r="K447" s="20"/>
      <c r="U447" s="21"/>
    </row>
    <row r="448" spans="10:21" ht="15.75" customHeight="1">
      <c r="J448" s="20"/>
      <c r="K448" s="20"/>
      <c r="U448" s="21"/>
    </row>
    <row r="449" spans="10:21" ht="15.75" customHeight="1">
      <c r="J449" s="20"/>
      <c r="K449" s="20"/>
      <c r="U449" s="21"/>
    </row>
    <row r="450" spans="10:21" ht="15.75" customHeight="1">
      <c r="J450" s="20"/>
      <c r="K450" s="20"/>
      <c r="U450" s="21"/>
    </row>
    <row r="451" spans="10:21" ht="15.75" customHeight="1">
      <c r="J451" s="20"/>
      <c r="K451" s="20"/>
      <c r="U451" s="21"/>
    </row>
    <row r="452" spans="10:21" ht="15.75" customHeight="1">
      <c r="J452" s="20"/>
      <c r="K452" s="20"/>
      <c r="U452" s="21"/>
    </row>
    <row r="453" spans="10:21" ht="15.75" customHeight="1">
      <c r="J453" s="20"/>
      <c r="K453" s="20"/>
      <c r="U453" s="21"/>
    </row>
    <row r="454" spans="10:21" ht="15.75" customHeight="1">
      <c r="J454" s="20"/>
      <c r="K454" s="20"/>
      <c r="U454" s="21"/>
    </row>
    <row r="455" spans="10:21" ht="15.75" customHeight="1">
      <c r="J455" s="20"/>
      <c r="K455" s="20"/>
      <c r="U455" s="21"/>
    </row>
    <row r="456" spans="10:21" ht="15.75" customHeight="1">
      <c r="J456" s="20"/>
      <c r="K456" s="20"/>
      <c r="U456" s="21"/>
    </row>
    <row r="457" spans="10:21" ht="15.75" customHeight="1">
      <c r="J457" s="20"/>
      <c r="K457" s="20"/>
      <c r="U457" s="21"/>
    </row>
    <row r="458" spans="10:21" ht="15.75" customHeight="1">
      <c r="J458" s="20"/>
      <c r="K458" s="20"/>
      <c r="U458" s="21"/>
    </row>
    <row r="459" spans="10:21" ht="15.75" customHeight="1">
      <c r="J459" s="20"/>
      <c r="K459" s="20"/>
      <c r="U459" s="21"/>
    </row>
    <row r="460" spans="10:21" ht="15.75" customHeight="1">
      <c r="J460" s="20"/>
      <c r="K460" s="20"/>
      <c r="U460" s="21"/>
    </row>
    <row r="461" spans="10:21" ht="15.75" customHeight="1">
      <c r="J461" s="20"/>
      <c r="K461" s="20"/>
      <c r="U461" s="21"/>
    </row>
    <row r="462" spans="10:21" ht="15.75" customHeight="1">
      <c r="J462" s="20"/>
      <c r="K462" s="20"/>
      <c r="U462" s="21"/>
    </row>
    <row r="463" spans="10:21" ht="15.75" customHeight="1">
      <c r="J463" s="20"/>
      <c r="K463" s="20"/>
      <c r="U463" s="21"/>
    </row>
    <row r="464" spans="10:21" ht="15.75" customHeight="1">
      <c r="J464" s="20"/>
      <c r="K464" s="20"/>
      <c r="U464" s="21"/>
    </row>
    <row r="465" spans="10:21" ht="15.75" customHeight="1">
      <c r="J465" s="20"/>
      <c r="K465" s="20"/>
      <c r="U465" s="21"/>
    </row>
    <row r="466" spans="10:21" ht="15.75" customHeight="1">
      <c r="J466" s="20"/>
      <c r="K466" s="20"/>
      <c r="U466" s="21"/>
    </row>
    <row r="467" spans="10:21" ht="15.75" customHeight="1">
      <c r="J467" s="20"/>
      <c r="K467" s="20"/>
      <c r="U467" s="21"/>
    </row>
    <row r="468" spans="10:21" ht="15.75" customHeight="1">
      <c r="J468" s="20"/>
      <c r="K468" s="20"/>
      <c r="U468" s="21"/>
    </row>
    <row r="469" spans="10:21" ht="15.75" customHeight="1">
      <c r="J469" s="20"/>
      <c r="K469" s="20"/>
      <c r="U469" s="21"/>
    </row>
    <row r="470" spans="10:21" ht="15.75" customHeight="1">
      <c r="J470" s="20"/>
      <c r="K470" s="20"/>
      <c r="U470" s="21"/>
    </row>
    <row r="471" spans="10:21" ht="15.75" customHeight="1">
      <c r="J471" s="20"/>
      <c r="K471" s="20"/>
      <c r="U471" s="21"/>
    </row>
    <row r="472" spans="10:21" ht="15.75" customHeight="1">
      <c r="J472" s="20"/>
      <c r="K472" s="20"/>
      <c r="U472" s="21"/>
    </row>
    <row r="473" spans="10:21" ht="15.75" customHeight="1">
      <c r="J473" s="20"/>
      <c r="K473" s="20"/>
      <c r="U473" s="21"/>
    </row>
    <row r="474" spans="10:21" ht="15.75" customHeight="1">
      <c r="J474" s="20"/>
      <c r="K474" s="20"/>
      <c r="U474" s="21"/>
    </row>
    <row r="475" spans="10:21" ht="15.75" customHeight="1">
      <c r="J475" s="20"/>
      <c r="K475" s="20"/>
      <c r="U475" s="21"/>
    </row>
    <row r="476" spans="10:21" ht="15.75" customHeight="1">
      <c r="J476" s="20"/>
      <c r="K476" s="20"/>
      <c r="U476" s="21"/>
    </row>
    <row r="477" spans="10:21" ht="15.75" customHeight="1">
      <c r="J477" s="20"/>
      <c r="K477" s="20"/>
      <c r="U477" s="21"/>
    </row>
    <row r="478" spans="10:21" ht="15.75" customHeight="1">
      <c r="J478" s="20"/>
      <c r="K478" s="20"/>
      <c r="U478" s="21"/>
    </row>
    <row r="479" spans="10:21" ht="15.75" customHeight="1">
      <c r="J479" s="20"/>
      <c r="K479" s="20"/>
      <c r="U479" s="21"/>
    </row>
    <row r="480" spans="10:21" ht="15.75" customHeight="1">
      <c r="J480" s="20"/>
      <c r="K480" s="20"/>
      <c r="U480" s="21"/>
    </row>
    <row r="481" spans="10:21" ht="15.75" customHeight="1">
      <c r="J481" s="20"/>
      <c r="K481" s="20"/>
      <c r="U481" s="21"/>
    </row>
    <row r="482" spans="10:21" ht="15.75" customHeight="1">
      <c r="J482" s="20"/>
      <c r="K482" s="20"/>
      <c r="U482" s="21"/>
    </row>
    <row r="483" spans="10:21" ht="15.75" customHeight="1">
      <c r="J483" s="20"/>
      <c r="K483" s="20"/>
      <c r="U483" s="21"/>
    </row>
    <row r="484" spans="10:21" ht="15.75" customHeight="1">
      <c r="J484" s="20"/>
      <c r="K484" s="20"/>
      <c r="U484" s="21"/>
    </row>
    <row r="485" spans="10:21" ht="15.75" customHeight="1">
      <c r="J485" s="20"/>
      <c r="K485" s="20"/>
      <c r="U485" s="21"/>
    </row>
    <row r="486" spans="10:21" ht="15.75" customHeight="1">
      <c r="J486" s="20"/>
      <c r="K486" s="20"/>
      <c r="U486" s="21"/>
    </row>
    <row r="487" spans="10:21" ht="15.75" customHeight="1">
      <c r="J487" s="20"/>
      <c r="K487" s="20"/>
      <c r="U487" s="21"/>
    </row>
    <row r="488" spans="10:21" ht="15.75" customHeight="1">
      <c r="J488" s="20"/>
      <c r="K488" s="20"/>
      <c r="U488" s="21"/>
    </row>
    <row r="489" spans="10:21" ht="15.75" customHeight="1">
      <c r="J489" s="20"/>
      <c r="K489" s="20"/>
      <c r="U489" s="21"/>
    </row>
    <row r="490" spans="10:21" ht="15.75" customHeight="1">
      <c r="J490" s="20"/>
      <c r="K490" s="20"/>
      <c r="U490" s="21"/>
    </row>
    <row r="491" spans="10:21" ht="15.75" customHeight="1">
      <c r="J491" s="20"/>
      <c r="K491" s="20"/>
      <c r="U491" s="21"/>
    </row>
    <row r="492" spans="10:21" ht="15.75" customHeight="1">
      <c r="J492" s="20"/>
      <c r="K492" s="20"/>
      <c r="U492" s="21"/>
    </row>
    <row r="493" spans="10:21" ht="15.75" customHeight="1">
      <c r="J493" s="20"/>
      <c r="K493" s="20"/>
      <c r="U493" s="21"/>
    </row>
    <row r="494" spans="10:21" ht="15.75" customHeight="1">
      <c r="J494" s="20"/>
      <c r="K494" s="20"/>
      <c r="U494" s="21"/>
    </row>
    <row r="495" spans="10:21" ht="15.75" customHeight="1">
      <c r="J495" s="20"/>
      <c r="K495" s="20"/>
      <c r="U495" s="21"/>
    </row>
    <row r="496" spans="10:21" ht="15.75" customHeight="1">
      <c r="J496" s="20"/>
      <c r="K496" s="20"/>
      <c r="U496" s="21"/>
    </row>
    <row r="497" spans="10:21" ht="15.75" customHeight="1">
      <c r="J497" s="20"/>
      <c r="K497" s="20"/>
      <c r="U497" s="21"/>
    </row>
    <row r="498" spans="10:21" ht="15.75" customHeight="1">
      <c r="J498" s="20"/>
      <c r="K498" s="20"/>
      <c r="U498" s="21"/>
    </row>
    <row r="499" spans="10:21" ht="15.75" customHeight="1">
      <c r="J499" s="20"/>
      <c r="K499" s="20"/>
      <c r="U499" s="21"/>
    </row>
    <row r="500" spans="10:21" ht="15.75" customHeight="1">
      <c r="J500" s="20"/>
      <c r="K500" s="20"/>
      <c r="U500" s="21"/>
    </row>
    <row r="501" spans="10:21" ht="15.75" customHeight="1">
      <c r="J501" s="20"/>
      <c r="K501" s="20"/>
      <c r="U501" s="21"/>
    </row>
    <row r="502" spans="10:21" ht="15.75" customHeight="1">
      <c r="J502" s="20"/>
      <c r="K502" s="20"/>
      <c r="U502" s="21"/>
    </row>
    <row r="503" spans="10:21" ht="15.75" customHeight="1">
      <c r="J503" s="20"/>
      <c r="K503" s="20"/>
      <c r="U503" s="21"/>
    </row>
    <row r="504" spans="10:21" ht="15.75" customHeight="1">
      <c r="J504" s="20"/>
      <c r="K504" s="20"/>
      <c r="U504" s="21"/>
    </row>
    <row r="505" spans="10:21" ht="15.75" customHeight="1">
      <c r="J505" s="20"/>
      <c r="K505" s="20"/>
      <c r="U505" s="21"/>
    </row>
    <row r="506" spans="10:21" ht="15.75" customHeight="1">
      <c r="J506" s="20"/>
      <c r="K506" s="20"/>
      <c r="U506" s="21"/>
    </row>
    <row r="507" spans="10:21" ht="15.75" customHeight="1">
      <c r="J507" s="20"/>
      <c r="K507" s="20"/>
      <c r="U507" s="21"/>
    </row>
    <row r="508" spans="10:21" ht="15.75" customHeight="1">
      <c r="J508" s="20"/>
      <c r="K508" s="20"/>
      <c r="U508" s="21"/>
    </row>
    <row r="509" spans="10:21" ht="15.75" customHeight="1">
      <c r="J509" s="20"/>
      <c r="K509" s="20"/>
      <c r="U509" s="21"/>
    </row>
    <row r="510" spans="10:21" ht="15.75" customHeight="1">
      <c r="J510" s="20"/>
      <c r="K510" s="20"/>
      <c r="U510" s="21"/>
    </row>
    <row r="511" spans="10:21" ht="15.75" customHeight="1">
      <c r="J511" s="20"/>
      <c r="K511" s="20"/>
      <c r="U511" s="21"/>
    </row>
    <row r="512" spans="10:21" ht="15.75" customHeight="1">
      <c r="J512" s="20"/>
      <c r="K512" s="20"/>
      <c r="U512" s="21"/>
    </row>
    <row r="513" spans="10:21" ht="15.75" customHeight="1">
      <c r="J513" s="20"/>
      <c r="K513" s="20"/>
      <c r="U513" s="21"/>
    </row>
    <row r="514" spans="10:21" ht="15.75" customHeight="1">
      <c r="J514" s="20"/>
      <c r="K514" s="20"/>
      <c r="U514" s="21"/>
    </row>
    <row r="515" spans="10:21" ht="15.75" customHeight="1">
      <c r="J515" s="20"/>
      <c r="K515" s="20"/>
      <c r="U515" s="21"/>
    </row>
    <row r="516" spans="10:21" ht="15.75" customHeight="1">
      <c r="J516" s="20"/>
      <c r="K516" s="20"/>
      <c r="U516" s="21"/>
    </row>
    <row r="517" spans="10:21" ht="15.75" customHeight="1">
      <c r="J517" s="20"/>
      <c r="K517" s="20"/>
      <c r="U517" s="21"/>
    </row>
    <row r="518" spans="10:21" ht="15.75" customHeight="1">
      <c r="J518" s="20"/>
      <c r="K518" s="20"/>
      <c r="U518" s="21"/>
    </row>
    <row r="519" spans="10:21" ht="15.75" customHeight="1">
      <c r="J519" s="20"/>
      <c r="K519" s="20"/>
      <c r="U519" s="21"/>
    </row>
    <row r="520" spans="10:21" ht="15.75" customHeight="1">
      <c r="J520" s="20"/>
      <c r="K520" s="20"/>
      <c r="U520" s="21"/>
    </row>
    <row r="521" spans="10:21" ht="15.75" customHeight="1">
      <c r="J521" s="20"/>
      <c r="K521" s="20"/>
      <c r="U521" s="21"/>
    </row>
    <row r="522" spans="10:21" ht="15.75" customHeight="1">
      <c r="J522" s="20"/>
      <c r="K522" s="20"/>
      <c r="U522" s="21"/>
    </row>
    <row r="523" spans="10:21" ht="15.75" customHeight="1">
      <c r="J523" s="20"/>
      <c r="K523" s="20"/>
      <c r="U523" s="21"/>
    </row>
    <row r="524" spans="10:21" ht="15.75" customHeight="1">
      <c r="J524" s="20"/>
      <c r="K524" s="20"/>
      <c r="U524" s="21"/>
    </row>
    <row r="525" spans="10:21" ht="15.75" customHeight="1">
      <c r="J525" s="20"/>
      <c r="K525" s="20"/>
      <c r="U525" s="21"/>
    </row>
    <row r="526" spans="10:21" ht="15.75" customHeight="1">
      <c r="J526" s="20"/>
      <c r="K526" s="20"/>
      <c r="U526" s="21"/>
    </row>
    <row r="527" spans="10:21" ht="15.75" customHeight="1">
      <c r="J527" s="20"/>
      <c r="K527" s="20"/>
      <c r="U527" s="21"/>
    </row>
    <row r="528" spans="10:21" ht="15.75" customHeight="1">
      <c r="J528" s="20"/>
      <c r="K528" s="20"/>
      <c r="U528" s="21"/>
    </row>
    <row r="529" spans="10:21" ht="15.75" customHeight="1">
      <c r="J529" s="20"/>
      <c r="K529" s="20"/>
      <c r="U529" s="21"/>
    </row>
    <row r="530" spans="10:21" ht="15.75" customHeight="1">
      <c r="J530" s="20"/>
      <c r="K530" s="20"/>
      <c r="U530" s="21"/>
    </row>
    <row r="531" spans="10:21" ht="15.75" customHeight="1">
      <c r="J531" s="20"/>
      <c r="K531" s="20"/>
      <c r="U531" s="21"/>
    </row>
    <row r="532" spans="10:21" ht="15.75" customHeight="1">
      <c r="J532" s="20"/>
      <c r="K532" s="20"/>
      <c r="U532" s="21"/>
    </row>
    <row r="533" spans="10:21" ht="15.75" customHeight="1">
      <c r="J533" s="20"/>
      <c r="K533" s="20"/>
      <c r="U533" s="21"/>
    </row>
    <row r="534" spans="10:21" ht="15.75" customHeight="1">
      <c r="J534" s="20"/>
      <c r="K534" s="20"/>
      <c r="U534" s="21"/>
    </row>
    <row r="535" spans="10:21" ht="15.75" customHeight="1">
      <c r="J535" s="20"/>
      <c r="K535" s="20"/>
      <c r="U535" s="21"/>
    </row>
    <row r="536" spans="10:21" ht="15.75" customHeight="1">
      <c r="J536" s="20"/>
      <c r="K536" s="20"/>
      <c r="U536" s="21"/>
    </row>
    <row r="537" spans="10:21" ht="15.75" customHeight="1">
      <c r="J537" s="20"/>
      <c r="K537" s="20"/>
      <c r="U537" s="21"/>
    </row>
    <row r="538" spans="10:21" ht="15.75" customHeight="1">
      <c r="J538" s="20"/>
      <c r="K538" s="20"/>
      <c r="U538" s="21"/>
    </row>
    <row r="539" spans="10:21" ht="15.75" customHeight="1">
      <c r="J539" s="20"/>
      <c r="K539" s="20"/>
      <c r="U539" s="21"/>
    </row>
    <row r="540" spans="10:21" ht="15.75" customHeight="1">
      <c r="J540" s="20"/>
      <c r="K540" s="20"/>
      <c r="U540" s="21"/>
    </row>
    <row r="541" spans="10:21" ht="15.75" customHeight="1">
      <c r="J541" s="20"/>
      <c r="K541" s="20"/>
      <c r="U541" s="21"/>
    </row>
    <row r="542" spans="10:21" ht="15.75" customHeight="1">
      <c r="J542" s="20"/>
      <c r="K542" s="20"/>
      <c r="U542" s="21"/>
    </row>
    <row r="543" spans="10:21" ht="15.75" customHeight="1">
      <c r="J543" s="20"/>
      <c r="K543" s="20"/>
      <c r="U543" s="21"/>
    </row>
    <row r="544" spans="10:21" ht="15.75" customHeight="1">
      <c r="J544" s="20"/>
      <c r="K544" s="20"/>
      <c r="U544" s="21"/>
    </row>
    <row r="545" spans="10:21" ht="15.75" customHeight="1">
      <c r="J545" s="20"/>
      <c r="K545" s="20"/>
      <c r="U545" s="21"/>
    </row>
    <row r="546" spans="10:21" ht="15.75" customHeight="1">
      <c r="J546" s="20"/>
      <c r="K546" s="20"/>
      <c r="U546" s="21"/>
    </row>
    <row r="547" spans="10:21" ht="15.75" customHeight="1">
      <c r="J547" s="20"/>
      <c r="K547" s="20"/>
      <c r="U547" s="21"/>
    </row>
    <row r="548" spans="10:21" ht="15.75" customHeight="1">
      <c r="J548" s="20"/>
      <c r="K548" s="20"/>
      <c r="U548" s="21"/>
    </row>
    <row r="549" spans="10:21" ht="15.75" customHeight="1">
      <c r="J549" s="20"/>
      <c r="K549" s="20"/>
      <c r="U549" s="21"/>
    </row>
    <row r="550" spans="10:21" ht="15.75" customHeight="1">
      <c r="J550" s="20"/>
      <c r="K550" s="20"/>
      <c r="U550" s="21"/>
    </row>
    <row r="551" spans="10:21" ht="15.75" customHeight="1">
      <c r="J551" s="20"/>
      <c r="K551" s="20"/>
      <c r="U551" s="21"/>
    </row>
    <row r="552" spans="10:21" ht="15.75" customHeight="1">
      <c r="J552" s="20"/>
      <c r="K552" s="20"/>
      <c r="U552" s="21"/>
    </row>
    <row r="553" spans="10:21" ht="15.75" customHeight="1">
      <c r="J553" s="20"/>
      <c r="K553" s="20"/>
      <c r="U553" s="21"/>
    </row>
    <row r="554" spans="10:21" ht="15.75" customHeight="1">
      <c r="J554" s="20"/>
      <c r="K554" s="20"/>
      <c r="U554" s="21"/>
    </row>
    <row r="555" spans="10:21" ht="15.75" customHeight="1">
      <c r="J555" s="20"/>
      <c r="K555" s="20"/>
      <c r="U555" s="21"/>
    </row>
    <row r="556" spans="10:21" ht="15.75" customHeight="1">
      <c r="J556" s="20"/>
      <c r="K556" s="20"/>
      <c r="U556" s="21"/>
    </row>
    <row r="557" spans="10:21" ht="15.75" customHeight="1">
      <c r="J557" s="20"/>
      <c r="K557" s="20"/>
      <c r="U557" s="21"/>
    </row>
    <row r="558" spans="10:21" ht="15.75" customHeight="1">
      <c r="J558" s="20"/>
      <c r="K558" s="20"/>
      <c r="U558" s="21"/>
    </row>
    <row r="559" spans="10:21" ht="15.75" customHeight="1">
      <c r="J559" s="20"/>
      <c r="K559" s="20"/>
      <c r="U559" s="21"/>
    </row>
    <row r="560" spans="10:21" ht="15.75" customHeight="1">
      <c r="J560" s="20"/>
      <c r="K560" s="20"/>
      <c r="U560" s="21"/>
    </row>
    <row r="561" spans="10:21" ht="15.75" customHeight="1">
      <c r="J561" s="20"/>
      <c r="K561" s="20"/>
      <c r="U561" s="21"/>
    </row>
    <row r="562" spans="10:21" ht="15.75" customHeight="1">
      <c r="J562" s="20"/>
      <c r="K562" s="20"/>
      <c r="U562" s="21"/>
    </row>
    <row r="563" spans="10:21" ht="15.75" customHeight="1">
      <c r="J563" s="20"/>
      <c r="K563" s="20"/>
      <c r="U563" s="21"/>
    </row>
    <row r="564" spans="10:21" ht="15.75" customHeight="1">
      <c r="J564" s="20"/>
      <c r="K564" s="20"/>
      <c r="U564" s="21"/>
    </row>
    <row r="565" spans="10:21" ht="15.75" customHeight="1">
      <c r="J565" s="20"/>
      <c r="K565" s="20"/>
      <c r="U565" s="21"/>
    </row>
    <row r="566" spans="10:21" ht="15.75" customHeight="1">
      <c r="J566" s="20"/>
      <c r="K566" s="20"/>
      <c r="U566" s="21"/>
    </row>
    <row r="567" spans="10:21" ht="15.75" customHeight="1">
      <c r="J567" s="20"/>
      <c r="K567" s="20"/>
      <c r="U567" s="21"/>
    </row>
    <row r="568" spans="10:21" ht="15.75" customHeight="1">
      <c r="J568" s="20"/>
      <c r="K568" s="20"/>
      <c r="U568" s="21"/>
    </row>
    <row r="569" spans="10:21" ht="15.75" customHeight="1">
      <c r="J569" s="20"/>
      <c r="K569" s="20"/>
      <c r="U569" s="21"/>
    </row>
    <row r="570" spans="10:21" ht="15.75" customHeight="1">
      <c r="J570" s="20"/>
      <c r="K570" s="20"/>
      <c r="U570" s="21"/>
    </row>
    <row r="571" spans="10:21" ht="15.75" customHeight="1">
      <c r="J571" s="20"/>
      <c r="K571" s="20"/>
      <c r="U571" s="21"/>
    </row>
    <row r="572" spans="10:21" ht="15.75" customHeight="1">
      <c r="J572" s="20"/>
      <c r="K572" s="20"/>
      <c r="U572" s="21"/>
    </row>
    <row r="573" spans="10:21" ht="15.75" customHeight="1">
      <c r="J573" s="20"/>
      <c r="K573" s="20"/>
      <c r="U573" s="21"/>
    </row>
    <row r="574" spans="10:21" ht="15.75" customHeight="1">
      <c r="J574" s="20"/>
      <c r="K574" s="20"/>
      <c r="U574" s="21"/>
    </row>
    <row r="575" spans="10:21" ht="15.75" customHeight="1">
      <c r="J575" s="20"/>
      <c r="K575" s="20"/>
      <c r="U575" s="21"/>
    </row>
    <row r="576" spans="10:21" ht="15.75" customHeight="1">
      <c r="J576" s="20"/>
      <c r="K576" s="20"/>
      <c r="U576" s="21"/>
    </row>
    <row r="577" spans="10:21" ht="15.75" customHeight="1">
      <c r="J577" s="20"/>
      <c r="K577" s="20"/>
      <c r="U577" s="21"/>
    </row>
    <row r="578" spans="10:21" ht="15.75" customHeight="1">
      <c r="J578" s="20"/>
      <c r="K578" s="20"/>
      <c r="U578" s="21"/>
    </row>
    <row r="579" spans="10:21" ht="15.75" customHeight="1">
      <c r="J579" s="20"/>
      <c r="K579" s="20"/>
      <c r="U579" s="21"/>
    </row>
    <row r="580" spans="10:21" ht="15.75" customHeight="1">
      <c r="J580" s="20"/>
      <c r="K580" s="20"/>
      <c r="U580" s="21"/>
    </row>
    <row r="581" spans="10:21" ht="15.75" customHeight="1">
      <c r="J581" s="20"/>
      <c r="K581" s="20"/>
      <c r="U581" s="21"/>
    </row>
    <row r="582" spans="10:21" ht="15.75" customHeight="1">
      <c r="J582" s="20"/>
      <c r="K582" s="20"/>
      <c r="U582" s="21"/>
    </row>
    <row r="583" spans="10:21" ht="15.75" customHeight="1">
      <c r="J583" s="20"/>
      <c r="K583" s="20"/>
      <c r="U583" s="21"/>
    </row>
    <row r="584" spans="10:21" ht="15.75" customHeight="1">
      <c r="J584" s="20"/>
      <c r="K584" s="20"/>
      <c r="U584" s="21"/>
    </row>
    <row r="585" spans="10:21" ht="15.75" customHeight="1">
      <c r="J585" s="20"/>
      <c r="K585" s="20"/>
      <c r="U585" s="21"/>
    </row>
    <row r="586" spans="10:21" ht="15.75" customHeight="1">
      <c r="J586" s="20"/>
      <c r="K586" s="20"/>
      <c r="U586" s="21"/>
    </row>
    <row r="587" spans="10:21" ht="15.75" customHeight="1">
      <c r="J587" s="20"/>
      <c r="K587" s="20"/>
      <c r="U587" s="21"/>
    </row>
    <row r="588" spans="10:21" ht="15.75" customHeight="1">
      <c r="J588" s="20"/>
      <c r="K588" s="20"/>
      <c r="U588" s="21"/>
    </row>
    <row r="589" spans="10:21" ht="15.75" customHeight="1">
      <c r="J589" s="20"/>
      <c r="K589" s="20"/>
      <c r="U589" s="21"/>
    </row>
    <row r="590" spans="10:21" ht="15.75" customHeight="1">
      <c r="J590" s="20"/>
      <c r="K590" s="20"/>
      <c r="U590" s="21"/>
    </row>
    <row r="591" spans="10:21" ht="15.75" customHeight="1">
      <c r="J591" s="20"/>
      <c r="K591" s="20"/>
      <c r="U591" s="21"/>
    </row>
    <row r="592" spans="10:21" ht="15.75" customHeight="1">
      <c r="J592" s="20"/>
      <c r="K592" s="20"/>
      <c r="U592" s="21"/>
    </row>
    <row r="593" spans="10:21" ht="15.75" customHeight="1">
      <c r="J593" s="20"/>
      <c r="K593" s="20"/>
      <c r="U593" s="21"/>
    </row>
    <row r="594" spans="10:21" ht="15.75" customHeight="1">
      <c r="J594" s="20"/>
      <c r="K594" s="20"/>
      <c r="U594" s="21"/>
    </row>
    <row r="595" spans="10:21" ht="15.75" customHeight="1">
      <c r="J595" s="20"/>
      <c r="K595" s="20"/>
      <c r="U595" s="21"/>
    </row>
    <row r="596" spans="10:21" ht="15.75" customHeight="1">
      <c r="J596" s="20"/>
      <c r="K596" s="20"/>
      <c r="U596" s="21"/>
    </row>
    <row r="597" spans="10:21" ht="15.75" customHeight="1">
      <c r="J597" s="20"/>
      <c r="K597" s="20"/>
      <c r="U597" s="21"/>
    </row>
    <row r="598" spans="10:21" ht="15.75" customHeight="1">
      <c r="J598" s="20"/>
      <c r="K598" s="20"/>
      <c r="U598" s="21"/>
    </row>
    <row r="599" spans="10:21" ht="15.75" customHeight="1">
      <c r="J599" s="20"/>
      <c r="K599" s="20"/>
      <c r="U599" s="21"/>
    </row>
    <row r="600" spans="10:21" ht="15.75" customHeight="1">
      <c r="J600" s="20"/>
      <c r="K600" s="20"/>
      <c r="U600" s="21"/>
    </row>
    <row r="601" spans="10:21" ht="15.75" customHeight="1">
      <c r="J601" s="20"/>
      <c r="K601" s="20"/>
      <c r="U601" s="21"/>
    </row>
    <row r="602" spans="10:21" ht="15.75" customHeight="1">
      <c r="J602" s="20"/>
      <c r="K602" s="20"/>
      <c r="U602" s="21"/>
    </row>
    <row r="603" spans="10:21" ht="15.75" customHeight="1">
      <c r="J603" s="20"/>
      <c r="K603" s="20"/>
      <c r="U603" s="21"/>
    </row>
    <row r="604" spans="10:21" ht="15.75" customHeight="1">
      <c r="J604" s="20"/>
      <c r="K604" s="20"/>
      <c r="U604" s="21"/>
    </row>
    <row r="605" spans="10:21" ht="15.75" customHeight="1">
      <c r="J605" s="20"/>
      <c r="K605" s="20"/>
      <c r="U605" s="21"/>
    </row>
    <row r="606" spans="10:21" ht="15.75" customHeight="1">
      <c r="J606" s="20"/>
      <c r="K606" s="20"/>
      <c r="U606" s="21"/>
    </row>
    <row r="607" spans="10:21" ht="15.75" customHeight="1">
      <c r="J607" s="20"/>
      <c r="K607" s="20"/>
      <c r="U607" s="21"/>
    </row>
    <row r="608" spans="10:21" ht="15.75" customHeight="1">
      <c r="J608" s="20"/>
      <c r="K608" s="20"/>
      <c r="U608" s="21"/>
    </row>
    <row r="609" spans="10:21" ht="15.75" customHeight="1">
      <c r="J609" s="20"/>
      <c r="K609" s="20"/>
      <c r="U609" s="21"/>
    </row>
    <row r="610" spans="10:21" ht="15.75" customHeight="1">
      <c r="J610" s="20"/>
      <c r="K610" s="20"/>
      <c r="U610" s="21"/>
    </row>
    <row r="611" spans="10:21" ht="15.75" customHeight="1">
      <c r="J611" s="20"/>
      <c r="K611" s="20"/>
      <c r="U611" s="21"/>
    </row>
    <row r="612" spans="10:21" ht="15.75" customHeight="1">
      <c r="J612" s="20"/>
      <c r="K612" s="20"/>
      <c r="U612" s="21"/>
    </row>
    <row r="613" spans="10:21" ht="15.75" customHeight="1">
      <c r="J613" s="20"/>
      <c r="K613" s="20"/>
      <c r="U613" s="21"/>
    </row>
    <row r="614" spans="10:21" ht="15.75" customHeight="1">
      <c r="J614" s="20"/>
      <c r="K614" s="20"/>
      <c r="U614" s="21"/>
    </row>
    <row r="615" spans="10:21" ht="15.75" customHeight="1">
      <c r="J615" s="20"/>
      <c r="K615" s="20"/>
      <c r="U615" s="21"/>
    </row>
    <row r="616" spans="10:21" ht="15.75" customHeight="1">
      <c r="J616" s="20"/>
      <c r="K616" s="20"/>
      <c r="U616" s="21"/>
    </row>
    <row r="617" spans="10:21" ht="15.75" customHeight="1">
      <c r="J617" s="20"/>
      <c r="K617" s="20"/>
      <c r="U617" s="21"/>
    </row>
    <row r="618" spans="10:21" ht="15.75" customHeight="1">
      <c r="J618" s="20"/>
      <c r="K618" s="20"/>
      <c r="U618" s="21"/>
    </row>
    <row r="619" spans="10:21" ht="15.75" customHeight="1">
      <c r="J619" s="20"/>
      <c r="K619" s="20"/>
      <c r="U619" s="21"/>
    </row>
    <row r="620" spans="10:21" ht="15.75" customHeight="1">
      <c r="J620" s="20"/>
      <c r="K620" s="20"/>
      <c r="U620" s="21"/>
    </row>
    <row r="621" spans="10:21" ht="15.75" customHeight="1">
      <c r="J621" s="20"/>
      <c r="K621" s="20"/>
      <c r="U621" s="21"/>
    </row>
    <row r="622" spans="10:21" ht="15.75" customHeight="1">
      <c r="J622" s="20"/>
      <c r="K622" s="20"/>
      <c r="U622" s="21"/>
    </row>
    <row r="623" spans="10:21" ht="15.75" customHeight="1">
      <c r="J623" s="20"/>
      <c r="K623" s="20"/>
      <c r="U623" s="21"/>
    </row>
    <row r="624" spans="10:21" ht="15.75" customHeight="1">
      <c r="J624" s="20"/>
      <c r="K624" s="20"/>
      <c r="U624" s="21"/>
    </row>
    <row r="625" spans="10:21" ht="15.75" customHeight="1">
      <c r="J625" s="20"/>
      <c r="K625" s="20"/>
      <c r="U625" s="21"/>
    </row>
    <row r="626" spans="10:21" ht="15.75" customHeight="1">
      <c r="J626" s="20"/>
      <c r="K626" s="20"/>
      <c r="U626" s="21"/>
    </row>
    <row r="627" spans="10:21" ht="15.75" customHeight="1">
      <c r="J627" s="20"/>
      <c r="K627" s="20"/>
      <c r="U627" s="21"/>
    </row>
    <row r="628" spans="10:21" ht="15.75" customHeight="1">
      <c r="J628" s="20"/>
      <c r="K628" s="20"/>
      <c r="U628" s="21"/>
    </row>
    <row r="629" spans="10:21" ht="15.75" customHeight="1">
      <c r="J629" s="20"/>
      <c r="K629" s="20"/>
      <c r="U629" s="21"/>
    </row>
    <row r="630" spans="10:21" ht="15.75" customHeight="1">
      <c r="J630" s="20"/>
      <c r="K630" s="20"/>
      <c r="U630" s="21"/>
    </row>
    <row r="631" spans="10:21" ht="15.75" customHeight="1">
      <c r="J631" s="20"/>
      <c r="K631" s="20"/>
      <c r="U631" s="21"/>
    </row>
    <row r="632" spans="10:21" ht="15.75" customHeight="1">
      <c r="J632" s="20"/>
      <c r="K632" s="20"/>
      <c r="U632" s="21"/>
    </row>
    <row r="633" spans="10:21" ht="15.75" customHeight="1">
      <c r="J633" s="20"/>
      <c r="K633" s="20"/>
      <c r="U633" s="21"/>
    </row>
    <row r="634" spans="10:21" ht="15.75" customHeight="1">
      <c r="J634" s="20"/>
      <c r="K634" s="20"/>
      <c r="U634" s="21"/>
    </row>
    <row r="635" spans="10:21" ht="15.75" customHeight="1">
      <c r="J635" s="20"/>
      <c r="K635" s="20"/>
      <c r="U635" s="21"/>
    </row>
    <row r="636" spans="10:21" ht="15.75" customHeight="1">
      <c r="J636" s="20"/>
      <c r="K636" s="20"/>
      <c r="U636" s="21"/>
    </row>
    <row r="637" spans="10:21" ht="15.75" customHeight="1">
      <c r="J637" s="20"/>
      <c r="K637" s="20"/>
      <c r="U637" s="21"/>
    </row>
    <row r="638" spans="10:21" ht="15.75" customHeight="1">
      <c r="J638" s="20"/>
      <c r="K638" s="20"/>
      <c r="U638" s="21"/>
    </row>
    <row r="639" spans="10:21" ht="15.75" customHeight="1">
      <c r="J639" s="20"/>
      <c r="K639" s="20"/>
      <c r="U639" s="21"/>
    </row>
    <row r="640" spans="10:21" ht="15.75" customHeight="1">
      <c r="J640" s="20"/>
      <c r="K640" s="20"/>
      <c r="U640" s="21"/>
    </row>
    <row r="641" spans="10:21" ht="15.75" customHeight="1">
      <c r="J641" s="20"/>
      <c r="K641" s="20"/>
      <c r="U641" s="21"/>
    </row>
    <row r="642" spans="10:21" ht="15.75" customHeight="1">
      <c r="J642" s="20"/>
      <c r="K642" s="20"/>
      <c r="U642" s="21"/>
    </row>
    <row r="643" spans="10:21" ht="15.75" customHeight="1">
      <c r="J643" s="20"/>
      <c r="K643" s="20"/>
      <c r="U643" s="21"/>
    </row>
    <row r="644" spans="10:21" ht="15.75" customHeight="1">
      <c r="J644" s="20"/>
      <c r="K644" s="20"/>
      <c r="U644" s="21"/>
    </row>
    <row r="645" spans="10:21" ht="15.75" customHeight="1">
      <c r="J645" s="20"/>
      <c r="K645" s="20"/>
      <c r="U645" s="21"/>
    </row>
    <row r="646" spans="10:21" ht="15.75" customHeight="1">
      <c r="J646" s="20"/>
      <c r="K646" s="20"/>
      <c r="U646" s="21"/>
    </row>
    <row r="647" spans="10:21" ht="15.75" customHeight="1">
      <c r="J647" s="20"/>
      <c r="K647" s="20"/>
      <c r="U647" s="21"/>
    </row>
    <row r="648" spans="10:21" ht="15.75" customHeight="1">
      <c r="J648" s="20"/>
      <c r="K648" s="20"/>
      <c r="U648" s="21"/>
    </row>
    <row r="649" spans="10:21" ht="15.75" customHeight="1">
      <c r="J649" s="20"/>
      <c r="K649" s="20"/>
      <c r="U649" s="21"/>
    </row>
    <row r="650" spans="10:21" ht="15.75" customHeight="1">
      <c r="J650" s="20"/>
      <c r="K650" s="20"/>
      <c r="U650" s="21"/>
    </row>
    <row r="651" spans="10:21" ht="15.75" customHeight="1">
      <c r="J651" s="20"/>
      <c r="K651" s="20"/>
      <c r="U651" s="21"/>
    </row>
    <row r="652" spans="10:21" ht="15.75" customHeight="1">
      <c r="J652" s="20"/>
      <c r="K652" s="20"/>
      <c r="U652" s="21"/>
    </row>
    <row r="653" spans="10:21" ht="15.75" customHeight="1">
      <c r="J653" s="20"/>
      <c r="K653" s="20"/>
      <c r="U653" s="21"/>
    </row>
    <row r="654" spans="10:21" ht="15.75" customHeight="1">
      <c r="J654" s="20"/>
      <c r="K654" s="20"/>
      <c r="U654" s="21"/>
    </row>
    <row r="655" spans="10:21" ht="15.75" customHeight="1">
      <c r="J655" s="20"/>
      <c r="K655" s="20"/>
      <c r="U655" s="21"/>
    </row>
    <row r="656" spans="10:21" ht="15.75" customHeight="1">
      <c r="J656" s="20"/>
      <c r="K656" s="20"/>
      <c r="U656" s="21"/>
    </row>
    <row r="657" spans="10:21" ht="15.75" customHeight="1">
      <c r="J657" s="20"/>
      <c r="K657" s="20"/>
      <c r="U657" s="21"/>
    </row>
    <row r="658" spans="10:21" ht="15.75" customHeight="1">
      <c r="J658" s="20"/>
      <c r="K658" s="20"/>
      <c r="U658" s="21"/>
    </row>
    <row r="659" spans="10:21" ht="15.75" customHeight="1">
      <c r="J659" s="20"/>
      <c r="K659" s="20"/>
      <c r="U659" s="21"/>
    </row>
    <row r="660" spans="10:21" ht="15.75" customHeight="1">
      <c r="J660" s="20"/>
      <c r="K660" s="20"/>
      <c r="U660" s="21"/>
    </row>
    <row r="661" spans="10:21" ht="15.75" customHeight="1">
      <c r="J661" s="20"/>
      <c r="K661" s="20"/>
      <c r="U661" s="21"/>
    </row>
    <row r="662" spans="10:21" ht="15.75" customHeight="1">
      <c r="J662" s="20"/>
      <c r="K662" s="20"/>
      <c r="U662" s="21"/>
    </row>
    <row r="663" spans="10:21" ht="15.75" customHeight="1">
      <c r="J663" s="20"/>
      <c r="K663" s="20"/>
      <c r="U663" s="21"/>
    </row>
    <row r="664" spans="10:21" ht="15.75" customHeight="1">
      <c r="J664" s="20"/>
      <c r="K664" s="20"/>
      <c r="U664" s="21"/>
    </row>
    <row r="665" spans="10:21" ht="15.75" customHeight="1">
      <c r="J665" s="20"/>
      <c r="K665" s="20"/>
      <c r="U665" s="21"/>
    </row>
    <row r="666" spans="10:21" ht="15.75" customHeight="1">
      <c r="J666" s="20"/>
      <c r="K666" s="20"/>
      <c r="U666" s="21"/>
    </row>
    <row r="667" spans="10:21" ht="15.75" customHeight="1">
      <c r="J667" s="20"/>
      <c r="K667" s="20"/>
      <c r="U667" s="21"/>
    </row>
    <row r="668" spans="10:21" ht="15.75" customHeight="1">
      <c r="J668" s="20"/>
      <c r="K668" s="20"/>
      <c r="U668" s="21"/>
    </row>
    <row r="669" spans="10:21" ht="15.75" customHeight="1">
      <c r="J669" s="20"/>
      <c r="K669" s="20"/>
      <c r="U669" s="21"/>
    </row>
    <row r="670" spans="10:21" ht="15.75" customHeight="1">
      <c r="J670" s="20"/>
      <c r="K670" s="20"/>
      <c r="U670" s="21"/>
    </row>
    <row r="671" spans="10:21" ht="15.75" customHeight="1">
      <c r="J671" s="20"/>
      <c r="K671" s="20"/>
      <c r="U671" s="21"/>
    </row>
    <row r="672" spans="10:21" ht="15.75" customHeight="1">
      <c r="J672" s="20"/>
      <c r="K672" s="20"/>
      <c r="U672" s="21"/>
    </row>
    <row r="673" spans="10:21" ht="15.75" customHeight="1">
      <c r="J673" s="20"/>
      <c r="K673" s="20"/>
      <c r="U673" s="21"/>
    </row>
    <row r="674" spans="10:21" ht="15.75" customHeight="1">
      <c r="J674" s="20"/>
      <c r="K674" s="20"/>
      <c r="U674" s="21"/>
    </row>
    <row r="675" spans="10:21" ht="15.75" customHeight="1">
      <c r="J675" s="20"/>
      <c r="K675" s="20"/>
      <c r="U675" s="21"/>
    </row>
    <row r="676" spans="10:21" ht="15.75" customHeight="1">
      <c r="J676" s="20"/>
      <c r="K676" s="20"/>
      <c r="U676" s="21"/>
    </row>
    <row r="677" spans="10:21" ht="15.75" customHeight="1">
      <c r="J677" s="20"/>
      <c r="K677" s="20"/>
      <c r="U677" s="21"/>
    </row>
    <row r="678" spans="10:21" ht="15.75" customHeight="1">
      <c r="J678" s="20"/>
      <c r="K678" s="20"/>
      <c r="U678" s="21"/>
    </row>
    <row r="679" spans="10:21" ht="15.75" customHeight="1">
      <c r="J679" s="20"/>
      <c r="K679" s="20"/>
      <c r="U679" s="21"/>
    </row>
    <row r="680" spans="10:21" ht="15.75" customHeight="1">
      <c r="J680" s="20"/>
      <c r="K680" s="20"/>
      <c r="U680" s="21"/>
    </row>
    <row r="681" spans="10:21" ht="15.75" customHeight="1">
      <c r="J681" s="20"/>
      <c r="K681" s="20"/>
      <c r="U681" s="21"/>
    </row>
    <row r="682" spans="10:21" ht="15.75" customHeight="1">
      <c r="J682" s="20"/>
      <c r="K682" s="20"/>
      <c r="U682" s="21"/>
    </row>
    <row r="683" spans="10:21" ht="15.75" customHeight="1">
      <c r="J683" s="20"/>
      <c r="K683" s="20"/>
      <c r="U683" s="21"/>
    </row>
    <row r="684" spans="10:21" ht="15.75" customHeight="1">
      <c r="J684" s="20"/>
      <c r="K684" s="20"/>
      <c r="U684" s="21"/>
    </row>
    <row r="685" spans="10:21" ht="15.75" customHeight="1">
      <c r="J685" s="20"/>
      <c r="K685" s="20"/>
      <c r="U685" s="21"/>
    </row>
    <row r="686" spans="10:21" ht="15.75" customHeight="1">
      <c r="J686" s="20"/>
      <c r="K686" s="20"/>
      <c r="U686" s="21"/>
    </row>
    <row r="687" spans="10:21" ht="15.75" customHeight="1">
      <c r="J687" s="20"/>
      <c r="K687" s="20"/>
      <c r="U687" s="21"/>
    </row>
    <row r="688" spans="10:21" ht="15.75" customHeight="1">
      <c r="J688" s="20"/>
      <c r="K688" s="20"/>
      <c r="U688" s="21"/>
    </row>
    <row r="689" spans="10:21" ht="15.75" customHeight="1">
      <c r="J689" s="20"/>
      <c r="K689" s="20"/>
      <c r="U689" s="21"/>
    </row>
    <row r="690" spans="10:21" ht="15.75" customHeight="1">
      <c r="J690" s="20"/>
      <c r="K690" s="20"/>
      <c r="U690" s="21"/>
    </row>
    <row r="691" spans="10:21" ht="15.75" customHeight="1">
      <c r="J691" s="20"/>
      <c r="K691" s="20"/>
      <c r="U691" s="21"/>
    </row>
    <row r="692" spans="10:21" ht="15.75" customHeight="1">
      <c r="J692" s="20"/>
      <c r="K692" s="20"/>
      <c r="U692" s="21"/>
    </row>
    <row r="693" spans="10:21" ht="15.75" customHeight="1">
      <c r="J693" s="20"/>
      <c r="K693" s="20"/>
      <c r="U693" s="21"/>
    </row>
    <row r="694" spans="10:21" ht="15.75" customHeight="1">
      <c r="J694" s="20"/>
      <c r="K694" s="20"/>
      <c r="U694" s="21"/>
    </row>
    <row r="695" spans="10:21" ht="15.75" customHeight="1">
      <c r="J695" s="20"/>
      <c r="K695" s="20"/>
      <c r="U695" s="21"/>
    </row>
    <row r="696" spans="10:21" ht="15.75" customHeight="1">
      <c r="J696" s="20"/>
      <c r="K696" s="20"/>
      <c r="U696" s="21"/>
    </row>
    <row r="697" spans="10:21" ht="15.75" customHeight="1">
      <c r="J697" s="20"/>
      <c r="K697" s="20"/>
      <c r="U697" s="21"/>
    </row>
    <row r="698" spans="10:21" ht="15.75" customHeight="1">
      <c r="J698" s="20"/>
      <c r="K698" s="20"/>
      <c r="U698" s="21"/>
    </row>
    <row r="699" spans="10:21" ht="15.75" customHeight="1">
      <c r="J699" s="20"/>
      <c r="K699" s="20"/>
      <c r="U699" s="21"/>
    </row>
    <row r="700" spans="10:21" ht="15.75" customHeight="1">
      <c r="J700" s="20"/>
      <c r="K700" s="20"/>
      <c r="U700" s="21"/>
    </row>
    <row r="701" spans="10:21" ht="15.75" customHeight="1">
      <c r="J701" s="20"/>
      <c r="K701" s="20"/>
      <c r="U701" s="21"/>
    </row>
    <row r="702" spans="10:21" ht="15.75" customHeight="1">
      <c r="J702" s="20"/>
      <c r="K702" s="20"/>
      <c r="U702" s="21"/>
    </row>
    <row r="703" spans="10:21" ht="15.75" customHeight="1">
      <c r="J703" s="20"/>
      <c r="K703" s="20"/>
      <c r="U703" s="21"/>
    </row>
    <row r="704" spans="10:21" ht="15.75" customHeight="1">
      <c r="J704" s="20"/>
      <c r="K704" s="20"/>
      <c r="U704" s="21"/>
    </row>
    <row r="705" spans="10:21" ht="15.75" customHeight="1">
      <c r="J705" s="20"/>
      <c r="K705" s="20"/>
      <c r="U705" s="21"/>
    </row>
    <row r="706" spans="10:21" ht="15.75" customHeight="1">
      <c r="J706" s="20"/>
      <c r="K706" s="20"/>
      <c r="U706" s="21"/>
    </row>
    <row r="707" spans="10:21" ht="15.75" customHeight="1">
      <c r="J707" s="20"/>
      <c r="K707" s="20"/>
      <c r="U707" s="21"/>
    </row>
    <row r="708" spans="10:21" ht="15.75" customHeight="1">
      <c r="J708" s="20"/>
      <c r="K708" s="20"/>
      <c r="U708" s="21"/>
    </row>
    <row r="709" spans="10:21" ht="15.75" customHeight="1">
      <c r="J709" s="20"/>
      <c r="K709" s="20"/>
      <c r="U709" s="21"/>
    </row>
    <row r="710" spans="10:21" ht="15.75" customHeight="1">
      <c r="J710" s="20"/>
      <c r="K710" s="20"/>
      <c r="U710" s="21"/>
    </row>
    <row r="711" spans="10:21" ht="15.75" customHeight="1">
      <c r="J711" s="20"/>
      <c r="K711" s="20"/>
      <c r="U711" s="21"/>
    </row>
    <row r="712" spans="10:21" ht="15.75" customHeight="1">
      <c r="J712" s="20"/>
      <c r="K712" s="20"/>
      <c r="U712" s="21"/>
    </row>
    <row r="713" spans="10:21" ht="15.75" customHeight="1">
      <c r="J713" s="20"/>
      <c r="K713" s="20"/>
      <c r="U713" s="21"/>
    </row>
    <row r="714" spans="10:21" ht="15.75" customHeight="1">
      <c r="J714" s="20"/>
      <c r="K714" s="20"/>
      <c r="U714" s="21"/>
    </row>
    <row r="715" spans="10:21" ht="15.75" customHeight="1">
      <c r="J715" s="20"/>
      <c r="K715" s="20"/>
      <c r="U715" s="21"/>
    </row>
    <row r="716" spans="10:21" ht="15.75" customHeight="1">
      <c r="J716" s="20"/>
      <c r="K716" s="20"/>
      <c r="U716" s="21"/>
    </row>
    <row r="717" spans="10:21" ht="15.75" customHeight="1">
      <c r="J717" s="20"/>
      <c r="K717" s="20"/>
      <c r="U717" s="21"/>
    </row>
    <row r="718" spans="10:21" ht="15.75" customHeight="1">
      <c r="J718" s="20"/>
      <c r="K718" s="20"/>
      <c r="U718" s="21"/>
    </row>
    <row r="719" spans="10:21" ht="15.75" customHeight="1">
      <c r="J719" s="20"/>
      <c r="K719" s="20"/>
      <c r="U719" s="21"/>
    </row>
    <row r="720" spans="10:21" ht="15.75" customHeight="1">
      <c r="J720" s="20"/>
      <c r="K720" s="20"/>
      <c r="U720" s="21"/>
    </row>
    <row r="721" spans="10:21" ht="15.75" customHeight="1">
      <c r="J721" s="20"/>
      <c r="K721" s="20"/>
      <c r="U721" s="21"/>
    </row>
    <row r="722" spans="10:21" ht="15.75" customHeight="1">
      <c r="J722" s="20"/>
      <c r="K722" s="20"/>
      <c r="U722" s="21"/>
    </row>
    <row r="723" spans="10:21" ht="15.75" customHeight="1">
      <c r="J723" s="20"/>
      <c r="K723" s="20"/>
      <c r="U723" s="21"/>
    </row>
    <row r="724" spans="10:21" ht="15.75" customHeight="1">
      <c r="J724" s="20"/>
      <c r="K724" s="20"/>
      <c r="U724" s="21"/>
    </row>
    <row r="725" spans="10:21" ht="15.75" customHeight="1">
      <c r="J725" s="20"/>
      <c r="K725" s="20"/>
      <c r="U725" s="21"/>
    </row>
    <row r="726" spans="10:21" ht="15.75" customHeight="1">
      <c r="J726" s="20"/>
      <c r="K726" s="20"/>
      <c r="U726" s="21"/>
    </row>
    <row r="727" spans="10:21" ht="15.75" customHeight="1">
      <c r="J727" s="20"/>
      <c r="K727" s="20"/>
      <c r="U727" s="21"/>
    </row>
    <row r="728" spans="10:21" ht="15.75" customHeight="1">
      <c r="J728" s="20"/>
      <c r="K728" s="20"/>
      <c r="U728" s="21"/>
    </row>
    <row r="729" spans="10:21" ht="15.75" customHeight="1">
      <c r="J729" s="20"/>
      <c r="K729" s="20"/>
      <c r="U729" s="21"/>
    </row>
    <row r="730" spans="10:21" ht="15.75" customHeight="1">
      <c r="J730" s="20"/>
      <c r="K730" s="20"/>
      <c r="U730" s="21"/>
    </row>
    <row r="731" spans="10:21" ht="15.75" customHeight="1">
      <c r="J731" s="20"/>
      <c r="K731" s="20"/>
      <c r="U731" s="21"/>
    </row>
    <row r="732" spans="10:21" ht="15.75" customHeight="1">
      <c r="J732" s="20"/>
      <c r="K732" s="20"/>
      <c r="U732" s="21"/>
    </row>
    <row r="733" spans="10:21" ht="15.75" customHeight="1">
      <c r="J733" s="20"/>
      <c r="K733" s="20"/>
      <c r="U733" s="21"/>
    </row>
    <row r="734" spans="10:21" ht="15.75" customHeight="1">
      <c r="J734" s="20"/>
      <c r="K734" s="20"/>
      <c r="U734" s="21"/>
    </row>
    <row r="735" spans="10:21" ht="15.75" customHeight="1">
      <c r="J735" s="20"/>
      <c r="K735" s="20"/>
      <c r="U735" s="21"/>
    </row>
    <row r="736" spans="10:21" ht="15.75" customHeight="1">
      <c r="J736" s="20"/>
      <c r="K736" s="20"/>
      <c r="U736" s="21"/>
    </row>
    <row r="737" spans="10:21" ht="15.75" customHeight="1">
      <c r="J737" s="20"/>
      <c r="K737" s="20"/>
      <c r="U737" s="21"/>
    </row>
    <row r="738" spans="10:21" ht="15.75" customHeight="1">
      <c r="J738" s="20"/>
      <c r="K738" s="20"/>
      <c r="U738" s="21"/>
    </row>
    <row r="739" spans="10:21" ht="15.75" customHeight="1">
      <c r="J739" s="20"/>
      <c r="K739" s="20"/>
      <c r="U739" s="21"/>
    </row>
    <row r="740" spans="10:21" ht="15.75" customHeight="1">
      <c r="J740" s="20"/>
      <c r="K740" s="20"/>
      <c r="U740" s="21"/>
    </row>
    <row r="741" spans="10:21" ht="15.75" customHeight="1">
      <c r="J741" s="20"/>
      <c r="K741" s="20"/>
      <c r="U741" s="21"/>
    </row>
    <row r="742" spans="10:21" ht="15.75" customHeight="1">
      <c r="J742" s="20"/>
      <c r="K742" s="20"/>
      <c r="U742" s="21"/>
    </row>
    <row r="743" spans="10:21" ht="15.75" customHeight="1">
      <c r="J743" s="20"/>
      <c r="K743" s="20"/>
      <c r="U743" s="21"/>
    </row>
    <row r="744" spans="10:21" ht="15.75" customHeight="1">
      <c r="J744" s="20"/>
      <c r="K744" s="20"/>
      <c r="U744" s="21"/>
    </row>
    <row r="745" spans="10:21" ht="15.75" customHeight="1">
      <c r="J745" s="20"/>
      <c r="K745" s="20"/>
      <c r="U745" s="21"/>
    </row>
    <row r="746" spans="10:21" ht="15.75" customHeight="1">
      <c r="J746" s="20"/>
      <c r="K746" s="20"/>
      <c r="U746" s="21"/>
    </row>
    <row r="747" spans="10:21" ht="15.75" customHeight="1">
      <c r="J747" s="20"/>
      <c r="K747" s="20"/>
      <c r="U747" s="21"/>
    </row>
    <row r="748" spans="10:21" ht="15.75" customHeight="1">
      <c r="J748" s="20"/>
      <c r="K748" s="20"/>
      <c r="U748" s="21"/>
    </row>
    <row r="749" spans="10:21" ht="15.75" customHeight="1">
      <c r="J749" s="20"/>
      <c r="K749" s="20"/>
      <c r="U749" s="21"/>
    </row>
    <row r="750" spans="10:21" ht="15.75" customHeight="1">
      <c r="J750" s="20"/>
      <c r="K750" s="20"/>
      <c r="U750" s="21"/>
    </row>
    <row r="751" spans="10:21" ht="15.75" customHeight="1">
      <c r="J751" s="20"/>
      <c r="K751" s="20"/>
      <c r="U751" s="21"/>
    </row>
    <row r="752" spans="10:21" ht="15.75" customHeight="1">
      <c r="J752" s="20"/>
      <c r="K752" s="20"/>
      <c r="U752" s="21"/>
    </row>
    <row r="753" spans="10:21" ht="15.75" customHeight="1">
      <c r="J753" s="20"/>
      <c r="K753" s="20"/>
      <c r="U753" s="21"/>
    </row>
    <row r="754" spans="10:21" ht="15.75" customHeight="1">
      <c r="J754" s="20"/>
      <c r="K754" s="20"/>
      <c r="U754" s="21"/>
    </row>
    <row r="755" spans="10:21" ht="15.75" customHeight="1">
      <c r="J755" s="20"/>
      <c r="K755" s="20"/>
      <c r="U755" s="21"/>
    </row>
    <row r="756" spans="10:21" ht="15.75" customHeight="1">
      <c r="J756" s="20"/>
      <c r="K756" s="20"/>
      <c r="U756" s="21"/>
    </row>
    <row r="757" spans="10:21" ht="15.75" customHeight="1">
      <c r="J757" s="20"/>
      <c r="K757" s="20"/>
      <c r="U757" s="21"/>
    </row>
    <row r="758" spans="10:21" ht="15.75" customHeight="1">
      <c r="J758" s="20"/>
      <c r="K758" s="20"/>
      <c r="U758" s="21"/>
    </row>
    <row r="759" spans="10:21" ht="15.75" customHeight="1">
      <c r="J759" s="20"/>
      <c r="K759" s="20"/>
      <c r="U759" s="21"/>
    </row>
    <row r="760" spans="10:21" ht="15.75" customHeight="1">
      <c r="J760" s="20"/>
      <c r="K760" s="20"/>
      <c r="U760" s="21"/>
    </row>
    <row r="761" spans="10:21" ht="15.75" customHeight="1">
      <c r="J761" s="20"/>
      <c r="K761" s="20"/>
      <c r="U761" s="21"/>
    </row>
    <row r="762" spans="10:21" ht="15.75" customHeight="1">
      <c r="J762" s="20"/>
      <c r="K762" s="20"/>
      <c r="U762" s="21"/>
    </row>
    <row r="763" spans="10:21" ht="15.75" customHeight="1">
      <c r="J763" s="20"/>
      <c r="K763" s="20"/>
      <c r="U763" s="21"/>
    </row>
    <row r="764" spans="10:21" ht="15.75" customHeight="1">
      <c r="J764" s="20"/>
      <c r="K764" s="20"/>
      <c r="U764" s="21"/>
    </row>
    <row r="765" spans="10:21" ht="15.75" customHeight="1">
      <c r="J765" s="20"/>
      <c r="K765" s="20"/>
      <c r="U765" s="21"/>
    </row>
    <row r="766" spans="10:21" ht="15.75" customHeight="1">
      <c r="J766" s="20"/>
      <c r="K766" s="20"/>
      <c r="U766" s="21"/>
    </row>
    <row r="767" spans="10:21" ht="15.75" customHeight="1">
      <c r="J767" s="20"/>
      <c r="K767" s="20"/>
      <c r="U767" s="21"/>
    </row>
    <row r="768" spans="10:21" ht="15.75" customHeight="1">
      <c r="J768" s="20"/>
      <c r="K768" s="20"/>
      <c r="U768" s="21"/>
    </row>
    <row r="769" spans="10:21" ht="15.75" customHeight="1">
      <c r="J769" s="20"/>
      <c r="K769" s="20"/>
      <c r="U769" s="21"/>
    </row>
    <row r="770" spans="10:21" ht="15.75" customHeight="1">
      <c r="J770" s="20"/>
      <c r="K770" s="20"/>
      <c r="U770" s="21"/>
    </row>
    <row r="771" spans="10:21" ht="15.75" customHeight="1">
      <c r="J771" s="20"/>
      <c r="K771" s="20"/>
      <c r="U771" s="21"/>
    </row>
    <row r="772" spans="10:21" ht="15.75" customHeight="1">
      <c r="J772" s="20"/>
      <c r="K772" s="20"/>
      <c r="U772" s="21"/>
    </row>
    <row r="773" spans="10:21" ht="15.75" customHeight="1">
      <c r="J773" s="20"/>
      <c r="K773" s="20"/>
      <c r="U773" s="21"/>
    </row>
    <row r="774" spans="10:21" ht="15.75" customHeight="1">
      <c r="J774" s="20"/>
      <c r="K774" s="20"/>
      <c r="U774" s="21"/>
    </row>
    <row r="775" spans="10:21" ht="15.75" customHeight="1">
      <c r="J775" s="20"/>
      <c r="K775" s="20"/>
      <c r="U775" s="21"/>
    </row>
    <row r="776" spans="10:21" ht="15.75" customHeight="1">
      <c r="J776" s="20"/>
      <c r="K776" s="20"/>
      <c r="U776" s="21"/>
    </row>
    <row r="777" spans="10:21" ht="15.75" customHeight="1">
      <c r="J777" s="20"/>
      <c r="K777" s="20"/>
      <c r="U777" s="21"/>
    </row>
    <row r="778" spans="10:21" ht="15.75" customHeight="1">
      <c r="J778" s="20"/>
      <c r="K778" s="20"/>
      <c r="U778" s="21"/>
    </row>
    <row r="779" spans="10:21" ht="15.75" customHeight="1">
      <c r="J779" s="20"/>
      <c r="K779" s="20"/>
      <c r="U779" s="21"/>
    </row>
    <row r="780" spans="10:21" ht="15.75" customHeight="1">
      <c r="J780" s="20"/>
      <c r="K780" s="20"/>
      <c r="U780" s="21"/>
    </row>
    <row r="781" spans="10:21" ht="15.75" customHeight="1">
      <c r="J781" s="20"/>
      <c r="K781" s="20"/>
      <c r="U781" s="21"/>
    </row>
    <row r="782" spans="10:21" ht="15.75" customHeight="1">
      <c r="J782" s="20"/>
      <c r="K782" s="20"/>
      <c r="U782" s="21"/>
    </row>
    <row r="783" spans="10:21" ht="15.75" customHeight="1">
      <c r="J783" s="20"/>
      <c r="K783" s="20"/>
      <c r="U783" s="21"/>
    </row>
    <row r="784" spans="10:21" ht="15.75" customHeight="1">
      <c r="J784" s="20"/>
      <c r="K784" s="20"/>
      <c r="U784" s="21"/>
    </row>
    <row r="785" spans="10:21" ht="15.75" customHeight="1">
      <c r="J785" s="20"/>
      <c r="K785" s="20"/>
      <c r="U785" s="21"/>
    </row>
    <row r="786" spans="10:21" ht="15.75" customHeight="1">
      <c r="J786" s="20"/>
      <c r="K786" s="20"/>
      <c r="U786" s="21"/>
    </row>
    <row r="787" spans="10:21" ht="15.75" customHeight="1">
      <c r="J787" s="20"/>
      <c r="K787" s="20"/>
      <c r="U787" s="21"/>
    </row>
    <row r="788" spans="10:21" ht="15.75" customHeight="1">
      <c r="J788" s="20"/>
      <c r="K788" s="20"/>
      <c r="U788" s="21"/>
    </row>
    <row r="789" spans="10:21" ht="15.75" customHeight="1">
      <c r="J789" s="20"/>
      <c r="K789" s="20"/>
      <c r="U789" s="21"/>
    </row>
    <row r="790" spans="10:21" ht="15.75" customHeight="1">
      <c r="J790" s="20"/>
      <c r="K790" s="20"/>
      <c r="U790" s="21"/>
    </row>
    <row r="791" spans="10:21" ht="15.75" customHeight="1">
      <c r="J791" s="20"/>
      <c r="K791" s="20"/>
      <c r="U791" s="21"/>
    </row>
    <row r="792" spans="10:21" ht="15.75" customHeight="1">
      <c r="J792" s="20"/>
      <c r="K792" s="20"/>
      <c r="U792" s="21"/>
    </row>
    <row r="793" spans="10:21" ht="15.75" customHeight="1">
      <c r="J793" s="20"/>
      <c r="K793" s="20"/>
      <c r="U793" s="21"/>
    </row>
    <row r="794" spans="10:21" ht="15.75" customHeight="1">
      <c r="J794" s="20"/>
      <c r="K794" s="20"/>
      <c r="U794" s="21"/>
    </row>
    <row r="795" spans="10:21" ht="15.75" customHeight="1">
      <c r="J795" s="20"/>
      <c r="K795" s="20"/>
      <c r="U795" s="21"/>
    </row>
    <row r="796" spans="10:21" ht="15.75" customHeight="1">
      <c r="J796" s="20"/>
      <c r="K796" s="20"/>
      <c r="U796" s="21"/>
    </row>
    <row r="797" spans="10:21" ht="15.75" customHeight="1">
      <c r="J797" s="20"/>
      <c r="K797" s="20"/>
      <c r="U797" s="21"/>
    </row>
    <row r="798" spans="10:21" ht="15.75" customHeight="1">
      <c r="J798" s="20"/>
      <c r="K798" s="20"/>
      <c r="U798" s="21"/>
    </row>
    <row r="799" spans="10:21" ht="15.75" customHeight="1">
      <c r="J799" s="20"/>
      <c r="K799" s="20"/>
      <c r="U799" s="21"/>
    </row>
    <row r="800" spans="10:21" ht="15.75" customHeight="1">
      <c r="J800" s="20"/>
      <c r="K800" s="20"/>
      <c r="U800" s="21"/>
    </row>
    <row r="801" spans="10:21" ht="15.75" customHeight="1">
      <c r="J801" s="20"/>
      <c r="K801" s="20"/>
      <c r="U801" s="21"/>
    </row>
    <row r="802" spans="10:21" ht="15.75" customHeight="1">
      <c r="J802" s="20"/>
      <c r="K802" s="20"/>
      <c r="U802" s="21"/>
    </row>
    <row r="803" spans="10:21" ht="15.75" customHeight="1">
      <c r="J803" s="20"/>
      <c r="K803" s="20"/>
      <c r="U803" s="21"/>
    </row>
    <row r="804" spans="10:21" ht="15.75" customHeight="1">
      <c r="J804" s="20"/>
      <c r="K804" s="20"/>
      <c r="U804" s="21"/>
    </row>
    <row r="805" spans="10:21" ht="15.75" customHeight="1">
      <c r="J805" s="20"/>
      <c r="K805" s="20"/>
      <c r="U805" s="21"/>
    </row>
    <row r="806" spans="10:21" ht="15.75" customHeight="1">
      <c r="J806" s="20"/>
      <c r="K806" s="20"/>
      <c r="U806" s="21"/>
    </row>
    <row r="807" spans="10:21" ht="15.75" customHeight="1">
      <c r="J807" s="20"/>
      <c r="K807" s="20"/>
      <c r="U807" s="21"/>
    </row>
    <row r="808" spans="10:21" ht="15.75" customHeight="1">
      <c r="J808" s="20"/>
      <c r="K808" s="20"/>
      <c r="U808" s="21"/>
    </row>
    <row r="809" spans="10:21" ht="15.75" customHeight="1">
      <c r="J809" s="20"/>
      <c r="K809" s="20"/>
      <c r="U809" s="21"/>
    </row>
    <row r="810" spans="10:21" ht="15.75" customHeight="1">
      <c r="J810" s="20"/>
      <c r="K810" s="20"/>
      <c r="U810" s="21"/>
    </row>
    <row r="811" spans="10:21" ht="15.75" customHeight="1">
      <c r="J811" s="20"/>
      <c r="K811" s="20"/>
      <c r="U811" s="21"/>
    </row>
    <row r="812" spans="10:21" ht="15.75" customHeight="1">
      <c r="J812" s="20"/>
      <c r="K812" s="20"/>
      <c r="U812" s="21"/>
    </row>
    <row r="813" spans="10:21" ht="15.75" customHeight="1">
      <c r="J813" s="20"/>
      <c r="K813" s="20"/>
      <c r="U813" s="21"/>
    </row>
    <row r="814" spans="10:21" ht="15.75" customHeight="1">
      <c r="J814" s="20"/>
      <c r="K814" s="20"/>
      <c r="U814" s="21"/>
    </row>
    <row r="815" spans="10:21" ht="15.75" customHeight="1">
      <c r="J815" s="20"/>
      <c r="K815" s="20"/>
      <c r="U815" s="21"/>
    </row>
    <row r="816" spans="10:21" ht="15.75" customHeight="1">
      <c r="J816" s="20"/>
      <c r="K816" s="20"/>
      <c r="U816" s="21"/>
    </row>
    <row r="817" spans="10:21" ht="15.75" customHeight="1">
      <c r="J817" s="20"/>
      <c r="K817" s="20"/>
      <c r="U817" s="21"/>
    </row>
    <row r="818" spans="10:21" ht="15.75" customHeight="1">
      <c r="J818" s="20"/>
      <c r="K818" s="20"/>
      <c r="U818" s="21"/>
    </row>
    <row r="819" spans="10:21" ht="15.75" customHeight="1">
      <c r="J819" s="20"/>
      <c r="K819" s="20"/>
      <c r="U819" s="21"/>
    </row>
    <row r="820" spans="10:21" ht="15.75" customHeight="1">
      <c r="J820" s="20"/>
      <c r="K820" s="20"/>
      <c r="U820" s="21"/>
    </row>
    <row r="821" spans="10:21" ht="15.75" customHeight="1">
      <c r="J821" s="20"/>
      <c r="K821" s="20"/>
      <c r="U821" s="21"/>
    </row>
    <row r="822" spans="10:21" ht="15.75" customHeight="1">
      <c r="J822" s="20"/>
      <c r="K822" s="20"/>
      <c r="U822" s="21"/>
    </row>
    <row r="823" spans="10:21" ht="15.75" customHeight="1">
      <c r="J823" s="20"/>
      <c r="K823" s="20"/>
      <c r="U823" s="21"/>
    </row>
    <row r="824" spans="10:21" ht="15.75" customHeight="1">
      <c r="J824" s="20"/>
      <c r="K824" s="20"/>
      <c r="U824" s="21"/>
    </row>
    <row r="825" spans="10:21" ht="15.75" customHeight="1">
      <c r="J825" s="20"/>
      <c r="K825" s="20"/>
      <c r="U825" s="21"/>
    </row>
    <row r="826" spans="10:21" ht="15.75" customHeight="1">
      <c r="J826" s="20"/>
      <c r="K826" s="20"/>
      <c r="U826" s="21"/>
    </row>
    <row r="827" spans="10:21" ht="15.75" customHeight="1">
      <c r="J827" s="20"/>
      <c r="K827" s="20"/>
      <c r="U827" s="21"/>
    </row>
    <row r="828" spans="10:21" ht="15.75" customHeight="1">
      <c r="J828" s="20"/>
      <c r="K828" s="20"/>
      <c r="U828" s="21"/>
    </row>
    <row r="829" spans="10:21" ht="15.75" customHeight="1">
      <c r="J829" s="20"/>
      <c r="K829" s="20"/>
      <c r="U829" s="21"/>
    </row>
    <row r="830" spans="10:21" ht="15.75" customHeight="1">
      <c r="J830" s="20"/>
      <c r="K830" s="20"/>
      <c r="U830" s="21"/>
    </row>
    <row r="831" spans="10:21" ht="15.75" customHeight="1">
      <c r="J831" s="20"/>
      <c r="K831" s="20"/>
      <c r="U831" s="21"/>
    </row>
    <row r="832" spans="10:21" ht="15.75" customHeight="1">
      <c r="J832" s="20"/>
      <c r="K832" s="20"/>
      <c r="U832" s="21"/>
    </row>
    <row r="833" spans="10:21" ht="15.75" customHeight="1">
      <c r="J833" s="20"/>
      <c r="K833" s="20"/>
      <c r="U833" s="21"/>
    </row>
    <row r="834" spans="10:21" ht="15.75" customHeight="1">
      <c r="J834" s="20"/>
      <c r="K834" s="20"/>
      <c r="U834" s="21"/>
    </row>
    <row r="835" spans="10:21" ht="15.75" customHeight="1">
      <c r="J835" s="20"/>
      <c r="K835" s="20"/>
      <c r="U835" s="21"/>
    </row>
    <row r="836" spans="10:21" ht="15.75" customHeight="1">
      <c r="J836" s="20"/>
      <c r="K836" s="20"/>
      <c r="U836" s="21"/>
    </row>
    <row r="837" spans="10:21" ht="15.75" customHeight="1">
      <c r="J837" s="20"/>
      <c r="K837" s="20"/>
      <c r="U837" s="21"/>
    </row>
    <row r="838" spans="10:21" ht="15.75" customHeight="1">
      <c r="J838" s="20"/>
      <c r="K838" s="20"/>
      <c r="U838" s="21"/>
    </row>
    <row r="839" spans="10:21" ht="15.75" customHeight="1">
      <c r="J839" s="20"/>
      <c r="K839" s="20"/>
      <c r="U839" s="21"/>
    </row>
    <row r="840" spans="10:21" ht="15.75" customHeight="1">
      <c r="J840" s="20"/>
      <c r="K840" s="20"/>
      <c r="U840" s="21"/>
    </row>
    <row r="841" spans="10:21" ht="15.75" customHeight="1">
      <c r="J841" s="20"/>
      <c r="K841" s="20"/>
      <c r="U841" s="21"/>
    </row>
    <row r="842" spans="10:21" ht="15.75" customHeight="1">
      <c r="J842" s="20"/>
      <c r="K842" s="20"/>
      <c r="U842" s="21"/>
    </row>
    <row r="843" spans="10:21" ht="15.75" customHeight="1">
      <c r="J843" s="20"/>
      <c r="K843" s="20"/>
      <c r="U843" s="21"/>
    </row>
    <row r="844" spans="10:11" ht="15.75" customHeight="1">
      <c r="J844" s="20"/>
      <c r="K844" s="20"/>
    </row>
    <row r="845" spans="10:11" ht="15.75" customHeight="1">
      <c r="J845" s="20"/>
      <c r="K845" s="20"/>
    </row>
    <row r="846" spans="10:11" ht="15.75" customHeight="1">
      <c r="J846" s="20"/>
      <c r="K846" s="20"/>
    </row>
    <row r="847" spans="10:11" ht="15.75" customHeight="1">
      <c r="J847" s="20"/>
      <c r="K847" s="20"/>
    </row>
    <row r="848" spans="10:11" ht="15.75" customHeight="1">
      <c r="J848" s="20"/>
      <c r="K848" s="20"/>
    </row>
    <row r="849" spans="10:11" ht="15.75" customHeight="1">
      <c r="J849" s="20"/>
      <c r="K849" s="20"/>
    </row>
    <row r="850" spans="10:11" ht="15.75" customHeight="1">
      <c r="J850" s="20"/>
      <c r="K850" s="20"/>
    </row>
    <row r="851" spans="10:11" ht="15.75" customHeight="1">
      <c r="J851" s="20"/>
      <c r="K851" s="20"/>
    </row>
    <row r="852" spans="10:11" ht="15.75" customHeight="1">
      <c r="J852" s="20"/>
      <c r="K852" s="20"/>
    </row>
    <row r="853" spans="10:11" ht="15.75" customHeight="1">
      <c r="J853" s="20"/>
      <c r="K853" s="20"/>
    </row>
    <row r="854" spans="10:11" ht="15.75" customHeight="1">
      <c r="J854" s="20"/>
      <c r="K854" s="20"/>
    </row>
    <row r="855" spans="10:11" ht="15.75" customHeight="1">
      <c r="J855" s="20"/>
      <c r="K855" s="20"/>
    </row>
    <row r="856" spans="10:11" ht="15.75" customHeight="1">
      <c r="J856" s="20"/>
      <c r="K856" s="20"/>
    </row>
    <row r="857" spans="10:11" ht="15.75" customHeight="1">
      <c r="J857" s="20"/>
      <c r="K857" s="20"/>
    </row>
    <row r="858" spans="10:11" ht="15.75" customHeight="1">
      <c r="J858" s="20"/>
      <c r="K858" s="20"/>
    </row>
    <row r="859" spans="10:11" ht="15.75" customHeight="1">
      <c r="J859" s="20"/>
      <c r="K859" s="20"/>
    </row>
    <row r="860" spans="10:11" ht="15.75" customHeight="1">
      <c r="J860" s="20"/>
      <c r="K860" s="20"/>
    </row>
    <row r="861" spans="10:11" ht="15.75" customHeight="1">
      <c r="J861" s="20"/>
      <c r="K861" s="20"/>
    </row>
    <row r="862" spans="10:11" ht="15.75" customHeight="1">
      <c r="J862" s="20"/>
      <c r="K862" s="20"/>
    </row>
    <row r="863" spans="10:11" ht="15.75" customHeight="1">
      <c r="J863" s="20"/>
      <c r="K863" s="20"/>
    </row>
    <row r="864" spans="10:11" ht="15.75" customHeight="1">
      <c r="J864" s="20"/>
      <c r="K864" s="20"/>
    </row>
    <row r="865" spans="10:11" ht="15.75" customHeight="1">
      <c r="J865" s="20"/>
      <c r="K865" s="20"/>
    </row>
    <row r="866" spans="10:11" ht="15.75" customHeight="1">
      <c r="J866" s="20"/>
      <c r="K866" s="20"/>
    </row>
    <row r="867" spans="10:11" ht="15.75" customHeight="1">
      <c r="J867" s="20"/>
      <c r="K867" s="20"/>
    </row>
    <row r="868" spans="10:11" ht="15.75" customHeight="1">
      <c r="J868" s="20"/>
      <c r="K868" s="20"/>
    </row>
    <row r="869" spans="10:11" ht="15.75" customHeight="1">
      <c r="J869" s="20"/>
      <c r="K869" s="20"/>
    </row>
    <row r="870" spans="10:11" ht="15.75" customHeight="1">
      <c r="J870" s="20"/>
      <c r="K870" s="20"/>
    </row>
    <row r="871" spans="10:11" ht="15.75" customHeight="1">
      <c r="J871" s="20"/>
      <c r="K871" s="20"/>
    </row>
  </sheetData>
  <sheetProtection/>
  <autoFilter ref="A5:T5">
    <sortState ref="A6:T871">
      <sortCondition descending="1" sortBy="value" ref="R6:R871"/>
    </sortState>
  </autoFilter>
  <mergeCells count="8">
    <mergeCell ref="B4:C4"/>
    <mergeCell ref="E4:F4"/>
    <mergeCell ref="H4:R4"/>
    <mergeCell ref="A1:S1"/>
    <mergeCell ref="C2:D2"/>
    <mergeCell ref="B3:C3"/>
    <mergeCell ref="E3:F3"/>
    <mergeCell ref="H3:R3"/>
  </mergeCells>
  <dataValidations count="6">
    <dataValidation type="list" allowBlank="1" showInputMessage="1" showErrorMessage="1" prompt=" -  - " sqref="U1:U4 U22:U843 T5">
      <formula1>"победитель,призёр,участник,неявка"</formula1>
    </dataValidation>
    <dataValidation type="list" allowBlank="1" showInputMessage="1" showErrorMessage="1" sqref="F52 F82 F87 F6:F7 F10:F13 F15:F17 F38:F39 F42:F43 F84:F85 F89:F92 F96:F98">
      <formula1>INDIRECT(E52)</formula1>
    </dataValidation>
    <dataValidation type="list" allowBlank="1" showErrorMessage="1" sqref="F14">
      <formula1>INDIRECT(E14)</formula1>
      <formula2>0</formula2>
    </dataValidation>
    <dataValidation type="list" allowBlank="1" showInputMessage="1" showErrorMessage="1" sqref="E6:E7 E96:E98 E81:E92 E42:E43 E15:E20 E10:E13">
      <formula1>район</formula1>
    </dataValidation>
    <dataValidation type="list" allowBlank="1" showErrorMessage="1" sqref="E8:E9 E14">
      <formula1>район</formula1>
      <formula2>0</formula2>
    </dataValidation>
    <dataValidation type="list" allowBlank="1" showInputMessage="1" showErrorMessage="1" prompt=" -  - " sqref="T6:T95">
      <formula1>"Победитель,Призер,Участник,Неявка,Удаление"</formula1>
    </dataValidation>
  </dataValidations>
  <printOptions/>
  <pageMargins left="0.7" right="0.7" top="0.75" bottom="0.7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90"/>
  <sheetViews>
    <sheetView zoomScale="80" zoomScaleNormal="80" zoomScalePageLayoutView="0" workbookViewId="0" topLeftCell="A4">
      <selection activeCell="S21" sqref="S21"/>
    </sheetView>
  </sheetViews>
  <sheetFormatPr defaultColWidth="14.421875" defaultRowHeight="15" customHeight="1"/>
  <cols>
    <col min="1" max="1" width="5.00390625" style="0" customWidth="1"/>
    <col min="2" max="2" width="13.28125" style="0" customWidth="1"/>
    <col min="3" max="3" width="11.57421875" style="0" customWidth="1"/>
    <col min="4" max="4" width="15.00390625" style="0" customWidth="1"/>
    <col min="5" max="5" width="13.7109375" style="0" customWidth="1"/>
    <col min="6" max="6" width="30.28125" style="0" customWidth="1"/>
    <col min="7" max="7" width="6.57421875" style="0" customWidth="1"/>
    <col min="8" max="8" width="11.28125" style="0" customWidth="1"/>
    <col min="9" max="12" width="5.00390625" style="0" customWidth="1"/>
    <col min="13" max="13" width="6.421875" style="0" customWidth="1"/>
    <col min="14" max="14" width="5.00390625" style="0" customWidth="1"/>
    <col min="15" max="15" width="6.421875" style="0" customWidth="1"/>
    <col min="16" max="16" width="7.28125" style="0" customWidth="1"/>
    <col min="17" max="17" width="7.7109375" style="0" customWidth="1"/>
    <col min="18" max="18" width="8.7109375" style="0" customWidth="1"/>
    <col min="19" max="19" width="8.00390625" style="0" customWidth="1"/>
    <col min="20" max="20" width="8.57421875" style="0" customWidth="1"/>
    <col min="21" max="21" width="8.421875" style="0" customWidth="1"/>
    <col min="22" max="23" width="11.7109375" style="0" customWidth="1"/>
    <col min="24" max="28" width="8.00390625" style="0" customWidth="1"/>
  </cols>
  <sheetData>
    <row r="1" spans="1:28" ht="30" customHeight="1">
      <c r="A1" s="94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20"/>
      <c r="W1" s="2"/>
      <c r="X1" s="3"/>
      <c r="Y1" s="3"/>
      <c r="Z1" s="3"/>
      <c r="AA1" s="3"/>
      <c r="AB1" s="3"/>
    </row>
    <row r="2" spans="1:28" ht="30" customHeight="1">
      <c r="A2" s="1"/>
      <c r="B2" s="1"/>
      <c r="C2" s="95"/>
      <c r="D2" s="90"/>
      <c r="E2" s="4"/>
      <c r="F2" s="5" t="s">
        <v>28</v>
      </c>
      <c r="G2" s="5"/>
      <c r="H2" s="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0"/>
      <c r="W2" s="2"/>
      <c r="X2" s="3"/>
      <c r="Y2" s="3"/>
      <c r="Z2" s="3"/>
      <c r="AA2" s="3"/>
      <c r="AB2" s="3"/>
    </row>
    <row r="3" spans="1:28" ht="24" customHeight="1">
      <c r="A3" s="6"/>
      <c r="B3" s="96" t="s">
        <v>2</v>
      </c>
      <c r="C3" s="90"/>
      <c r="D3" s="20"/>
      <c r="E3" s="97" t="s">
        <v>3</v>
      </c>
      <c r="F3" s="90"/>
      <c r="G3" s="7"/>
      <c r="H3" s="98" t="s">
        <v>4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3"/>
      <c r="V3" s="3"/>
      <c r="W3" s="2"/>
      <c r="X3" s="3"/>
      <c r="Y3" s="3"/>
      <c r="Z3" s="3"/>
      <c r="AA3" s="3"/>
      <c r="AB3" s="3"/>
    </row>
    <row r="4" spans="1:28" ht="43.5" customHeight="1">
      <c r="A4" s="8"/>
      <c r="B4" s="89" t="s">
        <v>5</v>
      </c>
      <c r="C4" s="90"/>
      <c r="D4" s="8"/>
      <c r="E4" s="99">
        <v>44273</v>
      </c>
      <c r="F4" s="100"/>
      <c r="G4" s="9"/>
      <c r="H4" s="101" t="s">
        <v>6</v>
      </c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"/>
      <c r="V4" s="10"/>
      <c r="W4" s="8"/>
      <c r="X4" s="8"/>
      <c r="Y4" s="8"/>
      <c r="Z4" s="8"/>
      <c r="AA4" s="8"/>
      <c r="AB4" s="8"/>
    </row>
    <row r="5" spans="1:28" ht="103.5" customHeight="1">
      <c r="A5" s="11" t="s">
        <v>7</v>
      </c>
      <c r="B5" s="12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3" t="s">
        <v>15</v>
      </c>
      <c r="J5" s="13" t="s">
        <v>16</v>
      </c>
      <c r="K5" s="13" t="s">
        <v>17</v>
      </c>
      <c r="L5" s="14" t="s">
        <v>19</v>
      </c>
      <c r="M5" s="14" t="s">
        <v>20</v>
      </c>
      <c r="N5" s="14" t="s">
        <v>21</v>
      </c>
      <c r="O5" s="13" t="s">
        <v>22</v>
      </c>
      <c r="P5" s="13" t="s">
        <v>23</v>
      </c>
      <c r="Q5" s="13" t="s">
        <v>29</v>
      </c>
      <c r="R5" s="13" t="s">
        <v>30</v>
      </c>
      <c r="S5" s="13" t="s">
        <v>31</v>
      </c>
      <c r="T5" s="12" t="s">
        <v>24</v>
      </c>
      <c r="U5" s="12" t="s">
        <v>25</v>
      </c>
      <c r="V5" s="69" t="s">
        <v>26</v>
      </c>
      <c r="W5" s="15"/>
      <c r="X5" s="15"/>
      <c r="Y5" s="15"/>
      <c r="Z5" s="15"/>
      <c r="AA5" s="15"/>
      <c r="AB5" s="15"/>
    </row>
    <row r="6" spans="1:28" ht="13.5" customHeight="1">
      <c r="A6" s="54">
        <v>1</v>
      </c>
      <c r="B6" s="23" t="s">
        <v>338</v>
      </c>
      <c r="C6" s="23" t="s">
        <v>249</v>
      </c>
      <c r="D6" s="54"/>
      <c r="E6" s="23" t="s">
        <v>91</v>
      </c>
      <c r="F6" s="23" t="s">
        <v>107</v>
      </c>
      <c r="G6" s="55">
        <v>3</v>
      </c>
      <c r="H6" s="56">
        <v>3033031</v>
      </c>
      <c r="I6" s="57">
        <v>6</v>
      </c>
      <c r="J6" s="57">
        <v>5</v>
      </c>
      <c r="K6" s="57">
        <v>5</v>
      </c>
      <c r="L6" s="57">
        <v>6</v>
      </c>
      <c r="M6" s="57">
        <v>10</v>
      </c>
      <c r="N6" s="57">
        <v>5</v>
      </c>
      <c r="O6" s="57">
        <v>8</v>
      </c>
      <c r="P6" s="57">
        <v>5</v>
      </c>
      <c r="Q6" s="57">
        <v>3</v>
      </c>
      <c r="R6" s="57">
        <v>12</v>
      </c>
      <c r="S6" s="59">
        <v>6</v>
      </c>
      <c r="T6" s="53">
        <f aca="true" t="shared" si="0" ref="T6:T37">SUM(I6:S6)</f>
        <v>71</v>
      </c>
      <c r="U6" s="84">
        <f aca="true" t="shared" si="1" ref="U6:U37">T6/71*100</f>
        <v>100</v>
      </c>
      <c r="V6" s="70" t="s">
        <v>892</v>
      </c>
      <c r="W6" s="15"/>
      <c r="X6" s="15"/>
      <c r="Y6" s="15"/>
      <c r="Z6" s="15"/>
      <c r="AA6" s="15"/>
      <c r="AB6" s="15"/>
    </row>
    <row r="7" spans="1:28" ht="13.5" customHeight="1">
      <c r="A7" s="54">
        <v>2</v>
      </c>
      <c r="B7" s="23" t="s">
        <v>417</v>
      </c>
      <c r="C7" s="23" t="s">
        <v>315</v>
      </c>
      <c r="D7" s="54"/>
      <c r="E7" s="23" t="s">
        <v>191</v>
      </c>
      <c r="F7" s="23" t="s">
        <v>220</v>
      </c>
      <c r="G7" s="55">
        <v>3</v>
      </c>
      <c r="H7" s="56">
        <v>6031493</v>
      </c>
      <c r="I7" s="57">
        <v>6</v>
      </c>
      <c r="J7" s="57">
        <v>5</v>
      </c>
      <c r="K7" s="57">
        <v>5</v>
      </c>
      <c r="L7" s="57">
        <v>6</v>
      </c>
      <c r="M7" s="57">
        <v>10</v>
      </c>
      <c r="N7" s="57">
        <v>5</v>
      </c>
      <c r="O7" s="57">
        <v>8</v>
      </c>
      <c r="P7" s="57">
        <v>5</v>
      </c>
      <c r="Q7" s="57">
        <v>3</v>
      </c>
      <c r="R7" s="57">
        <v>12</v>
      </c>
      <c r="S7" s="57">
        <v>6</v>
      </c>
      <c r="T7" s="53">
        <f t="shared" si="0"/>
        <v>71</v>
      </c>
      <c r="U7" s="84">
        <f t="shared" si="1"/>
        <v>100</v>
      </c>
      <c r="V7" s="70" t="s">
        <v>892</v>
      </c>
      <c r="W7" s="15"/>
      <c r="X7" s="15"/>
      <c r="Y7" s="15"/>
      <c r="Z7" s="15"/>
      <c r="AA7" s="15"/>
      <c r="AB7" s="15"/>
    </row>
    <row r="8" spans="1:28" ht="13.5" customHeight="1">
      <c r="A8" s="54">
        <v>3</v>
      </c>
      <c r="B8" s="23" t="s">
        <v>320</v>
      </c>
      <c r="C8" s="23" t="s">
        <v>290</v>
      </c>
      <c r="D8" s="54"/>
      <c r="E8" s="23" t="s">
        <v>67</v>
      </c>
      <c r="F8" s="26" t="s">
        <v>76</v>
      </c>
      <c r="G8" s="55">
        <v>3</v>
      </c>
      <c r="H8" s="56">
        <v>2033062</v>
      </c>
      <c r="I8" s="57">
        <v>6</v>
      </c>
      <c r="J8" s="57">
        <v>5</v>
      </c>
      <c r="K8" s="57">
        <v>5</v>
      </c>
      <c r="L8" s="57">
        <v>6</v>
      </c>
      <c r="M8" s="57">
        <v>10</v>
      </c>
      <c r="N8" s="57">
        <v>4</v>
      </c>
      <c r="O8" s="57">
        <v>7</v>
      </c>
      <c r="P8" s="57">
        <v>5</v>
      </c>
      <c r="Q8" s="57">
        <v>3</v>
      </c>
      <c r="R8" s="57">
        <v>12</v>
      </c>
      <c r="S8" s="59">
        <v>6</v>
      </c>
      <c r="T8" s="53">
        <f t="shared" si="0"/>
        <v>69</v>
      </c>
      <c r="U8" s="84">
        <f t="shared" si="1"/>
        <v>97.1830985915493</v>
      </c>
      <c r="V8" s="70" t="s">
        <v>893</v>
      </c>
      <c r="W8" s="15"/>
      <c r="X8" s="15"/>
      <c r="Y8" s="15"/>
      <c r="Z8" s="15"/>
      <c r="AA8" s="15"/>
      <c r="AB8" s="15"/>
    </row>
    <row r="9" spans="1:28" ht="13.5" customHeight="1">
      <c r="A9" s="54">
        <v>4</v>
      </c>
      <c r="B9" s="32" t="s">
        <v>438</v>
      </c>
      <c r="C9" s="23" t="s">
        <v>155</v>
      </c>
      <c r="D9" s="54"/>
      <c r="E9" s="27" t="s">
        <v>292</v>
      </c>
      <c r="F9" s="27" t="s">
        <v>293</v>
      </c>
      <c r="G9" s="63">
        <v>3</v>
      </c>
      <c r="H9" s="56">
        <v>6031515</v>
      </c>
      <c r="I9" s="57">
        <v>4</v>
      </c>
      <c r="J9" s="57">
        <v>5</v>
      </c>
      <c r="K9" s="57">
        <v>5</v>
      </c>
      <c r="L9" s="57">
        <v>5</v>
      </c>
      <c r="M9" s="57">
        <v>9</v>
      </c>
      <c r="N9" s="57">
        <v>4</v>
      </c>
      <c r="O9" s="57">
        <v>8</v>
      </c>
      <c r="P9" s="57">
        <v>4</v>
      </c>
      <c r="Q9" s="57">
        <v>3</v>
      </c>
      <c r="R9" s="57">
        <v>12</v>
      </c>
      <c r="S9" s="64">
        <v>6</v>
      </c>
      <c r="T9" s="53">
        <f t="shared" si="0"/>
        <v>65</v>
      </c>
      <c r="U9" s="84">
        <f t="shared" si="1"/>
        <v>91.54929577464789</v>
      </c>
      <c r="V9" s="70" t="s">
        <v>893</v>
      </c>
      <c r="W9" s="15"/>
      <c r="X9" s="15"/>
      <c r="Y9" s="15"/>
      <c r="Z9" s="15"/>
      <c r="AA9" s="15"/>
      <c r="AB9" s="15"/>
    </row>
    <row r="10" spans="1:28" ht="13.5" customHeight="1">
      <c r="A10" s="54">
        <v>5</v>
      </c>
      <c r="B10" s="23" t="s">
        <v>434</v>
      </c>
      <c r="C10" s="23" t="s">
        <v>115</v>
      </c>
      <c r="D10" s="54"/>
      <c r="E10" s="23" t="s">
        <v>259</v>
      </c>
      <c r="F10" s="23" t="s">
        <v>278</v>
      </c>
      <c r="G10" s="55">
        <v>3</v>
      </c>
      <c r="H10" s="67">
        <v>7030112</v>
      </c>
      <c r="I10" s="57">
        <v>6</v>
      </c>
      <c r="J10" s="57">
        <v>5</v>
      </c>
      <c r="K10" s="57">
        <v>5</v>
      </c>
      <c r="L10" s="57">
        <v>6</v>
      </c>
      <c r="M10" s="57">
        <v>10</v>
      </c>
      <c r="N10" s="57">
        <v>3</v>
      </c>
      <c r="O10" s="57">
        <v>7</v>
      </c>
      <c r="P10" s="57">
        <v>2</v>
      </c>
      <c r="Q10" s="57">
        <v>3</v>
      </c>
      <c r="R10" s="57">
        <v>12</v>
      </c>
      <c r="S10" s="59">
        <v>5</v>
      </c>
      <c r="T10" s="53">
        <f t="shared" si="0"/>
        <v>64</v>
      </c>
      <c r="U10" s="84">
        <f t="shared" si="1"/>
        <v>90.14084507042254</v>
      </c>
      <c r="V10" s="70" t="s">
        <v>893</v>
      </c>
      <c r="W10" s="16"/>
      <c r="X10" s="16"/>
      <c r="Y10" s="16"/>
      <c r="Z10" s="16"/>
      <c r="AA10" s="16"/>
      <c r="AB10" s="16"/>
    </row>
    <row r="11" spans="1:28" ht="13.5" customHeight="1">
      <c r="A11" s="54">
        <v>6</v>
      </c>
      <c r="B11" s="23" t="s">
        <v>305</v>
      </c>
      <c r="C11" s="23" t="s">
        <v>306</v>
      </c>
      <c r="D11" s="54"/>
      <c r="E11" s="23" t="s">
        <v>45</v>
      </c>
      <c r="F11" s="23" t="s">
        <v>55</v>
      </c>
      <c r="G11" s="55">
        <v>3</v>
      </c>
      <c r="H11" s="56">
        <v>1030122</v>
      </c>
      <c r="I11" s="57">
        <v>6</v>
      </c>
      <c r="J11" s="57">
        <v>5</v>
      </c>
      <c r="K11" s="57">
        <v>4</v>
      </c>
      <c r="L11" s="57">
        <v>6</v>
      </c>
      <c r="M11" s="57">
        <v>10</v>
      </c>
      <c r="N11" s="57">
        <v>5</v>
      </c>
      <c r="O11" s="57">
        <v>7</v>
      </c>
      <c r="P11" s="57">
        <v>3</v>
      </c>
      <c r="Q11" s="57">
        <v>2</v>
      </c>
      <c r="R11" s="57">
        <v>10</v>
      </c>
      <c r="S11" s="59">
        <v>5</v>
      </c>
      <c r="T11" s="53">
        <f t="shared" si="0"/>
        <v>63</v>
      </c>
      <c r="U11" s="84">
        <f t="shared" si="1"/>
        <v>88.73239436619718</v>
      </c>
      <c r="V11" s="70" t="s">
        <v>893</v>
      </c>
      <c r="W11" s="15"/>
      <c r="X11" s="15"/>
      <c r="Y11" s="15"/>
      <c r="Z11" s="15"/>
      <c r="AA11" s="15"/>
      <c r="AB11" s="15"/>
    </row>
    <row r="12" spans="1:28" ht="13.5" customHeight="1">
      <c r="A12" s="54">
        <v>7</v>
      </c>
      <c r="B12" s="32" t="s">
        <v>363</v>
      </c>
      <c r="C12" s="23" t="s">
        <v>342</v>
      </c>
      <c r="D12" s="54"/>
      <c r="E12" s="50" t="s">
        <v>119</v>
      </c>
      <c r="F12" s="23" t="s">
        <v>148</v>
      </c>
      <c r="G12" s="55">
        <v>3</v>
      </c>
      <c r="H12" s="56">
        <v>4033011</v>
      </c>
      <c r="I12" s="57">
        <v>6</v>
      </c>
      <c r="J12" s="57">
        <v>0</v>
      </c>
      <c r="K12" s="57">
        <v>3</v>
      </c>
      <c r="L12" s="57">
        <v>6</v>
      </c>
      <c r="M12" s="57">
        <v>10</v>
      </c>
      <c r="N12" s="57">
        <v>5</v>
      </c>
      <c r="O12" s="57">
        <v>8</v>
      </c>
      <c r="P12" s="57">
        <v>4</v>
      </c>
      <c r="Q12" s="57">
        <v>3</v>
      </c>
      <c r="R12" s="57">
        <v>12</v>
      </c>
      <c r="S12" s="59">
        <v>6</v>
      </c>
      <c r="T12" s="53">
        <f t="shared" si="0"/>
        <v>63</v>
      </c>
      <c r="U12" s="84">
        <f t="shared" si="1"/>
        <v>88.73239436619718</v>
      </c>
      <c r="V12" s="70" t="s">
        <v>893</v>
      </c>
      <c r="W12" s="15"/>
      <c r="X12" s="15"/>
      <c r="Y12" s="15"/>
      <c r="Z12" s="15"/>
      <c r="AA12" s="15"/>
      <c r="AB12" s="15"/>
    </row>
    <row r="13" spans="1:28" ht="13.5" customHeight="1">
      <c r="A13" s="54">
        <v>8</v>
      </c>
      <c r="B13" s="23" t="s">
        <v>380</v>
      </c>
      <c r="C13" s="23" t="s">
        <v>84</v>
      </c>
      <c r="D13" s="54"/>
      <c r="E13" s="23" t="s">
        <v>158</v>
      </c>
      <c r="F13" s="23" t="s">
        <v>176</v>
      </c>
      <c r="G13" s="55">
        <v>3</v>
      </c>
      <c r="H13" s="56">
        <v>5030454</v>
      </c>
      <c r="I13" s="57">
        <v>4</v>
      </c>
      <c r="J13" s="57">
        <v>5</v>
      </c>
      <c r="K13" s="57">
        <v>5</v>
      </c>
      <c r="L13" s="57">
        <v>6</v>
      </c>
      <c r="M13" s="57">
        <v>9</v>
      </c>
      <c r="N13" s="57">
        <v>5</v>
      </c>
      <c r="O13" s="57">
        <v>6</v>
      </c>
      <c r="P13" s="57">
        <v>4</v>
      </c>
      <c r="Q13" s="57">
        <v>2</v>
      </c>
      <c r="R13" s="57">
        <v>12</v>
      </c>
      <c r="S13" s="57">
        <v>5</v>
      </c>
      <c r="T13" s="53">
        <f t="shared" si="0"/>
        <v>63</v>
      </c>
      <c r="U13" s="84">
        <f t="shared" si="1"/>
        <v>88.73239436619718</v>
      </c>
      <c r="V13" s="70" t="s">
        <v>893</v>
      </c>
      <c r="W13" s="15"/>
      <c r="X13" s="15"/>
      <c r="Y13" s="15"/>
      <c r="Z13" s="15"/>
      <c r="AA13" s="15"/>
      <c r="AB13" s="15"/>
    </row>
    <row r="14" spans="1:28" ht="13.5" customHeight="1">
      <c r="A14" s="54">
        <v>9</v>
      </c>
      <c r="B14" s="23" t="s">
        <v>325</v>
      </c>
      <c r="C14" s="23" t="s">
        <v>290</v>
      </c>
      <c r="D14" s="54"/>
      <c r="E14" s="23" t="s">
        <v>67</v>
      </c>
      <c r="F14" s="26" t="s">
        <v>88</v>
      </c>
      <c r="G14" s="55">
        <v>3</v>
      </c>
      <c r="H14" s="56">
        <v>2033112</v>
      </c>
      <c r="I14" s="57">
        <v>1</v>
      </c>
      <c r="J14" s="57">
        <v>5</v>
      </c>
      <c r="K14" s="57">
        <v>5</v>
      </c>
      <c r="L14" s="57">
        <v>6</v>
      </c>
      <c r="M14" s="57">
        <v>9</v>
      </c>
      <c r="N14" s="57">
        <v>3</v>
      </c>
      <c r="O14" s="57">
        <v>7</v>
      </c>
      <c r="P14" s="57">
        <v>5</v>
      </c>
      <c r="Q14" s="57">
        <v>3</v>
      </c>
      <c r="R14" s="57">
        <v>12</v>
      </c>
      <c r="S14" s="59">
        <v>6</v>
      </c>
      <c r="T14" s="53">
        <f t="shared" si="0"/>
        <v>62</v>
      </c>
      <c r="U14" s="84">
        <f t="shared" si="1"/>
        <v>87.32394366197182</v>
      </c>
      <c r="V14" s="70" t="s">
        <v>893</v>
      </c>
      <c r="W14" s="15"/>
      <c r="X14" s="15"/>
      <c r="Y14" s="15"/>
      <c r="Z14" s="15"/>
      <c r="AA14" s="15"/>
      <c r="AB14" s="15"/>
    </row>
    <row r="15" spans="1:28" ht="13.5" customHeight="1">
      <c r="A15" s="54">
        <v>10</v>
      </c>
      <c r="B15" s="23" t="s">
        <v>413</v>
      </c>
      <c r="C15" s="23" t="s">
        <v>164</v>
      </c>
      <c r="D15" s="54"/>
      <c r="E15" s="23" t="s">
        <v>191</v>
      </c>
      <c r="F15" s="23" t="s">
        <v>219</v>
      </c>
      <c r="G15" s="55">
        <v>3</v>
      </c>
      <c r="H15" s="56">
        <v>6030245</v>
      </c>
      <c r="I15" s="57">
        <v>4</v>
      </c>
      <c r="J15" s="57">
        <v>5</v>
      </c>
      <c r="K15" s="57">
        <v>4</v>
      </c>
      <c r="L15" s="57">
        <v>5</v>
      </c>
      <c r="M15" s="57">
        <v>9</v>
      </c>
      <c r="N15" s="57">
        <v>4</v>
      </c>
      <c r="O15" s="57">
        <v>8</v>
      </c>
      <c r="P15" s="57">
        <v>3</v>
      </c>
      <c r="Q15" s="57">
        <v>3</v>
      </c>
      <c r="R15" s="57">
        <v>12</v>
      </c>
      <c r="S15" s="57">
        <v>5</v>
      </c>
      <c r="T15" s="53">
        <f t="shared" si="0"/>
        <v>62</v>
      </c>
      <c r="U15" s="84">
        <f t="shared" si="1"/>
        <v>87.32394366197182</v>
      </c>
      <c r="V15" s="70" t="s">
        <v>893</v>
      </c>
      <c r="W15" s="15"/>
      <c r="X15" s="15"/>
      <c r="Y15" s="15"/>
      <c r="Z15" s="15"/>
      <c r="AA15" s="15"/>
      <c r="AB15" s="15"/>
    </row>
    <row r="16" spans="1:28" ht="13.5" customHeight="1">
      <c r="A16" s="54">
        <v>11</v>
      </c>
      <c r="B16" s="23" t="s">
        <v>340</v>
      </c>
      <c r="C16" s="23" t="s">
        <v>60</v>
      </c>
      <c r="D16" s="48"/>
      <c r="E16" s="23" t="s">
        <v>91</v>
      </c>
      <c r="F16" s="23" t="s">
        <v>111</v>
      </c>
      <c r="G16" s="44">
        <v>3</v>
      </c>
      <c r="H16" s="45">
        <v>3030642</v>
      </c>
      <c r="I16" s="71">
        <v>4</v>
      </c>
      <c r="J16" s="71">
        <v>5</v>
      </c>
      <c r="K16" s="71">
        <v>5</v>
      </c>
      <c r="L16" s="71">
        <v>6</v>
      </c>
      <c r="M16" s="71">
        <v>9</v>
      </c>
      <c r="N16" s="71">
        <v>4</v>
      </c>
      <c r="O16" s="71">
        <v>8</v>
      </c>
      <c r="P16" s="71">
        <v>1</v>
      </c>
      <c r="Q16" s="71">
        <v>3</v>
      </c>
      <c r="R16" s="71">
        <v>12</v>
      </c>
      <c r="S16" s="71">
        <v>4</v>
      </c>
      <c r="T16" s="42">
        <f t="shared" si="0"/>
        <v>61</v>
      </c>
      <c r="U16" s="52">
        <f t="shared" si="1"/>
        <v>85.91549295774648</v>
      </c>
      <c r="V16" s="70" t="s">
        <v>893</v>
      </c>
      <c r="W16" s="35"/>
      <c r="X16" s="15"/>
      <c r="Y16" s="15"/>
      <c r="Z16" s="15"/>
      <c r="AA16" s="15"/>
      <c r="AB16" s="15"/>
    </row>
    <row r="17" spans="1:28" ht="13.5" customHeight="1">
      <c r="A17" s="54">
        <v>12</v>
      </c>
      <c r="B17" s="32" t="s">
        <v>360</v>
      </c>
      <c r="C17" s="23" t="s">
        <v>265</v>
      </c>
      <c r="D17" s="54"/>
      <c r="E17" s="50" t="s">
        <v>119</v>
      </c>
      <c r="F17" s="23" t="s">
        <v>142</v>
      </c>
      <c r="G17" s="55">
        <v>3</v>
      </c>
      <c r="H17" s="56">
        <v>4032132</v>
      </c>
      <c r="I17" s="57">
        <v>4</v>
      </c>
      <c r="J17" s="57">
        <v>2</v>
      </c>
      <c r="K17" s="57">
        <v>5</v>
      </c>
      <c r="L17" s="57">
        <v>5</v>
      </c>
      <c r="M17" s="57">
        <v>8</v>
      </c>
      <c r="N17" s="57">
        <v>3</v>
      </c>
      <c r="O17" s="57">
        <v>8</v>
      </c>
      <c r="P17" s="57">
        <v>5</v>
      </c>
      <c r="Q17" s="57">
        <v>3</v>
      </c>
      <c r="R17" s="57">
        <v>12</v>
      </c>
      <c r="S17" s="57">
        <v>6</v>
      </c>
      <c r="T17" s="53">
        <f t="shared" si="0"/>
        <v>61</v>
      </c>
      <c r="U17" s="84">
        <f t="shared" si="1"/>
        <v>85.91549295774648</v>
      </c>
      <c r="V17" s="70" t="s">
        <v>893</v>
      </c>
      <c r="W17" s="16"/>
      <c r="X17" s="16"/>
      <c r="Y17" s="16"/>
      <c r="Z17" s="16"/>
      <c r="AA17" s="16"/>
      <c r="AB17" s="16"/>
    </row>
    <row r="18" spans="1:28" ht="13.5" customHeight="1">
      <c r="A18" s="54">
        <v>13</v>
      </c>
      <c r="B18" s="23" t="s">
        <v>406</v>
      </c>
      <c r="C18" s="23" t="s">
        <v>383</v>
      </c>
      <c r="D18" s="54"/>
      <c r="E18" s="23" t="s">
        <v>191</v>
      </c>
      <c r="F18" s="23" t="s">
        <v>241</v>
      </c>
      <c r="G18" s="55">
        <v>3</v>
      </c>
      <c r="H18" s="56">
        <v>6031154</v>
      </c>
      <c r="I18" s="57">
        <v>3</v>
      </c>
      <c r="J18" s="57">
        <v>5</v>
      </c>
      <c r="K18" s="57">
        <v>4</v>
      </c>
      <c r="L18" s="57">
        <v>6</v>
      </c>
      <c r="M18" s="57">
        <v>9</v>
      </c>
      <c r="N18" s="57">
        <v>3</v>
      </c>
      <c r="O18" s="57">
        <v>8</v>
      </c>
      <c r="P18" s="57">
        <v>2</v>
      </c>
      <c r="Q18" s="57">
        <v>3</v>
      </c>
      <c r="R18" s="57">
        <v>11</v>
      </c>
      <c r="S18" s="57">
        <v>6</v>
      </c>
      <c r="T18" s="53">
        <f t="shared" si="0"/>
        <v>60</v>
      </c>
      <c r="U18" s="84">
        <f t="shared" si="1"/>
        <v>84.50704225352112</v>
      </c>
      <c r="V18" s="70" t="s">
        <v>893</v>
      </c>
      <c r="W18" s="15"/>
      <c r="X18" s="15"/>
      <c r="Y18" s="15"/>
      <c r="Z18" s="15"/>
      <c r="AA18" s="15"/>
      <c r="AB18" s="15"/>
    </row>
    <row r="19" spans="1:28" ht="13.5" customHeight="1">
      <c r="A19" s="54">
        <v>14</v>
      </c>
      <c r="B19" s="23" t="s">
        <v>414</v>
      </c>
      <c r="C19" s="23" t="s">
        <v>335</v>
      </c>
      <c r="D19" s="54"/>
      <c r="E19" s="23" t="s">
        <v>191</v>
      </c>
      <c r="F19" s="23" t="s">
        <v>225</v>
      </c>
      <c r="G19" s="55">
        <v>3</v>
      </c>
      <c r="H19" s="56">
        <v>6031504</v>
      </c>
      <c r="I19" s="57">
        <v>6</v>
      </c>
      <c r="J19" s="57">
        <v>5</v>
      </c>
      <c r="K19" s="57">
        <v>5</v>
      </c>
      <c r="L19" s="57">
        <v>6</v>
      </c>
      <c r="M19" s="57">
        <v>8</v>
      </c>
      <c r="N19" s="57">
        <v>3</v>
      </c>
      <c r="O19" s="57">
        <v>8</v>
      </c>
      <c r="P19" s="57">
        <v>0</v>
      </c>
      <c r="Q19" s="57">
        <v>2</v>
      </c>
      <c r="R19" s="57">
        <v>12</v>
      </c>
      <c r="S19" s="57">
        <v>5</v>
      </c>
      <c r="T19" s="53">
        <f t="shared" si="0"/>
        <v>60</v>
      </c>
      <c r="U19" s="84">
        <f t="shared" si="1"/>
        <v>84.50704225352112</v>
      </c>
      <c r="V19" s="70" t="s">
        <v>893</v>
      </c>
      <c r="W19" s="15"/>
      <c r="X19" s="15"/>
      <c r="Y19" s="15"/>
      <c r="Z19" s="15"/>
      <c r="AA19" s="15"/>
      <c r="AB19" s="15"/>
    </row>
    <row r="20" spans="1:28" ht="13.5" customHeight="1">
      <c r="A20" s="54">
        <v>15</v>
      </c>
      <c r="B20" s="23" t="s">
        <v>382</v>
      </c>
      <c r="C20" s="23" t="s">
        <v>383</v>
      </c>
      <c r="D20" s="54"/>
      <c r="E20" s="23" t="s">
        <v>158</v>
      </c>
      <c r="F20" s="23" t="s">
        <v>184</v>
      </c>
      <c r="G20" s="55">
        <v>3</v>
      </c>
      <c r="H20" s="56">
        <v>5030763</v>
      </c>
      <c r="I20" s="57">
        <v>6</v>
      </c>
      <c r="J20" s="57">
        <v>5</v>
      </c>
      <c r="K20" s="57">
        <v>1</v>
      </c>
      <c r="L20" s="57">
        <v>6</v>
      </c>
      <c r="M20" s="57">
        <v>9</v>
      </c>
      <c r="N20" s="57">
        <v>1</v>
      </c>
      <c r="O20" s="57">
        <v>8</v>
      </c>
      <c r="P20" s="57">
        <v>5</v>
      </c>
      <c r="Q20" s="57">
        <v>3</v>
      </c>
      <c r="R20" s="57">
        <v>12</v>
      </c>
      <c r="S20" s="60">
        <v>3</v>
      </c>
      <c r="T20" s="53">
        <f t="shared" si="0"/>
        <v>59</v>
      </c>
      <c r="U20" s="84">
        <f t="shared" si="1"/>
        <v>83.09859154929578</v>
      </c>
      <c r="V20" s="70" t="s">
        <v>893</v>
      </c>
      <c r="W20" s="15"/>
      <c r="X20" s="15"/>
      <c r="Y20" s="15"/>
      <c r="Z20" s="15"/>
      <c r="AA20" s="15"/>
      <c r="AB20" s="15"/>
    </row>
    <row r="21" spans="1:28" ht="13.5" customHeight="1">
      <c r="A21" s="54">
        <v>16</v>
      </c>
      <c r="B21" s="23" t="s">
        <v>423</v>
      </c>
      <c r="C21" s="23" t="s">
        <v>311</v>
      </c>
      <c r="D21" s="54"/>
      <c r="E21" s="25" t="s">
        <v>259</v>
      </c>
      <c r="F21" s="25" t="s">
        <v>260</v>
      </c>
      <c r="G21" s="55">
        <v>3</v>
      </c>
      <c r="H21" s="56">
        <v>7031532</v>
      </c>
      <c r="I21" s="57">
        <v>2</v>
      </c>
      <c r="J21" s="57">
        <v>5</v>
      </c>
      <c r="K21" s="57">
        <v>5</v>
      </c>
      <c r="L21" s="71">
        <v>5</v>
      </c>
      <c r="M21" s="57">
        <v>7</v>
      </c>
      <c r="N21" s="57">
        <v>3</v>
      </c>
      <c r="O21" s="57">
        <v>7</v>
      </c>
      <c r="P21" s="57">
        <v>5</v>
      </c>
      <c r="Q21" s="57">
        <v>2</v>
      </c>
      <c r="R21" s="57">
        <v>12</v>
      </c>
      <c r="S21" s="71">
        <v>5</v>
      </c>
      <c r="T21" s="53">
        <f t="shared" si="0"/>
        <v>58</v>
      </c>
      <c r="U21" s="84">
        <f t="shared" si="1"/>
        <v>81.69014084507043</v>
      </c>
      <c r="V21" s="70" t="s">
        <v>894</v>
      </c>
      <c r="W21" s="15"/>
      <c r="X21" s="15"/>
      <c r="Y21" s="15"/>
      <c r="Z21" s="15"/>
      <c r="AA21" s="15"/>
      <c r="AB21" s="15"/>
    </row>
    <row r="22" spans="1:28" ht="13.5" customHeight="1">
      <c r="A22" s="54">
        <v>17</v>
      </c>
      <c r="B22" s="23" t="s">
        <v>416</v>
      </c>
      <c r="C22" s="23" t="s">
        <v>383</v>
      </c>
      <c r="D22" s="54"/>
      <c r="E22" s="23" t="s">
        <v>191</v>
      </c>
      <c r="F22" s="23" t="s">
        <v>247</v>
      </c>
      <c r="G22" s="55">
        <v>3</v>
      </c>
      <c r="H22" s="56">
        <v>6031522</v>
      </c>
      <c r="I22" s="57">
        <v>5</v>
      </c>
      <c r="J22" s="57">
        <v>5</v>
      </c>
      <c r="K22" s="57">
        <v>5</v>
      </c>
      <c r="L22" s="57">
        <v>6</v>
      </c>
      <c r="M22" s="57">
        <v>10</v>
      </c>
      <c r="N22" s="57">
        <v>4</v>
      </c>
      <c r="O22" s="57">
        <v>7</v>
      </c>
      <c r="P22" s="57">
        <v>3</v>
      </c>
      <c r="Q22" s="57">
        <v>2</v>
      </c>
      <c r="R22" s="57">
        <v>7</v>
      </c>
      <c r="S22" s="59">
        <v>3</v>
      </c>
      <c r="T22" s="53">
        <f t="shared" si="0"/>
        <v>57</v>
      </c>
      <c r="U22" s="84">
        <f t="shared" si="1"/>
        <v>80.28169014084507</v>
      </c>
      <c r="V22" s="70" t="s">
        <v>894</v>
      </c>
      <c r="W22" s="15"/>
      <c r="X22" s="15"/>
      <c r="Y22" s="15"/>
      <c r="Z22" s="15"/>
      <c r="AA22" s="15"/>
      <c r="AB22" s="15"/>
    </row>
    <row r="23" spans="1:28" ht="13.5" customHeight="1">
      <c r="A23" s="54">
        <v>18</v>
      </c>
      <c r="B23" s="23" t="s">
        <v>317</v>
      </c>
      <c r="C23" s="23" t="s">
        <v>318</v>
      </c>
      <c r="D23" s="54"/>
      <c r="E23" s="23" t="s">
        <v>67</v>
      </c>
      <c r="F23" s="26" t="s">
        <v>284</v>
      </c>
      <c r="G23" s="55">
        <v>3</v>
      </c>
      <c r="H23" s="56">
        <v>2032042</v>
      </c>
      <c r="I23" s="57">
        <v>4</v>
      </c>
      <c r="J23" s="57">
        <v>5</v>
      </c>
      <c r="K23" s="57">
        <v>5</v>
      </c>
      <c r="L23" s="57">
        <v>5</v>
      </c>
      <c r="M23" s="57">
        <v>10</v>
      </c>
      <c r="N23" s="57">
        <v>5</v>
      </c>
      <c r="O23" s="57">
        <v>8</v>
      </c>
      <c r="P23" s="57">
        <v>0</v>
      </c>
      <c r="Q23" s="57">
        <v>1</v>
      </c>
      <c r="R23" s="57">
        <v>11</v>
      </c>
      <c r="S23" s="59">
        <v>2</v>
      </c>
      <c r="T23" s="53">
        <f t="shared" si="0"/>
        <v>56</v>
      </c>
      <c r="U23" s="84">
        <f t="shared" si="1"/>
        <v>78.87323943661971</v>
      </c>
      <c r="V23" s="70" t="s">
        <v>894</v>
      </c>
      <c r="W23" s="15"/>
      <c r="X23" s="15"/>
      <c r="Y23" s="15"/>
      <c r="Z23" s="15"/>
      <c r="AA23" s="15"/>
      <c r="AB23" s="15"/>
    </row>
    <row r="24" spans="1:28" ht="13.5" customHeight="1">
      <c r="A24" s="54">
        <v>19</v>
      </c>
      <c r="B24" s="32" t="s">
        <v>356</v>
      </c>
      <c r="C24" s="23" t="s">
        <v>357</v>
      </c>
      <c r="D24" s="54"/>
      <c r="E24" s="50" t="s">
        <v>119</v>
      </c>
      <c r="F24" s="23" t="s">
        <v>137</v>
      </c>
      <c r="G24" s="55">
        <v>3</v>
      </c>
      <c r="H24" s="56">
        <v>4032012</v>
      </c>
      <c r="I24" s="57">
        <v>5</v>
      </c>
      <c r="J24" s="57">
        <v>5</v>
      </c>
      <c r="K24" s="57">
        <v>5</v>
      </c>
      <c r="L24" s="57">
        <v>6</v>
      </c>
      <c r="M24" s="57">
        <v>10</v>
      </c>
      <c r="N24" s="57">
        <v>4</v>
      </c>
      <c r="O24" s="57">
        <v>8</v>
      </c>
      <c r="P24" s="57">
        <v>3</v>
      </c>
      <c r="Q24" s="57">
        <v>1</v>
      </c>
      <c r="R24" s="57">
        <v>4</v>
      </c>
      <c r="S24" s="57">
        <v>5</v>
      </c>
      <c r="T24" s="53">
        <f t="shared" si="0"/>
        <v>56</v>
      </c>
      <c r="U24" s="84">
        <f t="shared" si="1"/>
        <v>78.87323943661971</v>
      </c>
      <c r="V24" s="70" t="s">
        <v>894</v>
      </c>
      <c r="W24" s="15"/>
      <c r="X24" s="15"/>
      <c r="Y24" s="15"/>
      <c r="Z24" s="15"/>
      <c r="AA24" s="15"/>
      <c r="AB24" s="15"/>
    </row>
    <row r="25" spans="1:28" ht="12.75" customHeight="1">
      <c r="A25" s="54">
        <v>20</v>
      </c>
      <c r="B25" s="23" t="s">
        <v>407</v>
      </c>
      <c r="C25" s="23" t="s">
        <v>217</v>
      </c>
      <c r="D25" s="54"/>
      <c r="E25" s="23" t="s">
        <v>191</v>
      </c>
      <c r="F25" s="23" t="s">
        <v>457</v>
      </c>
      <c r="G25" s="55">
        <v>3</v>
      </c>
      <c r="H25" s="56">
        <v>6031395</v>
      </c>
      <c r="I25" s="57">
        <v>0</v>
      </c>
      <c r="J25" s="57">
        <v>5</v>
      </c>
      <c r="K25" s="57">
        <v>3</v>
      </c>
      <c r="L25" s="57">
        <v>6</v>
      </c>
      <c r="M25" s="57">
        <v>8</v>
      </c>
      <c r="N25" s="57">
        <v>4</v>
      </c>
      <c r="O25" s="57">
        <v>8</v>
      </c>
      <c r="P25" s="57">
        <v>2</v>
      </c>
      <c r="Q25" s="57">
        <v>3</v>
      </c>
      <c r="R25" s="57">
        <v>11</v>
      </c>
      <c r="S25" s="57">
        <v>6</v>
      </c>
      <c r="T25" s="53">
        <f t="shared" si="0"/>
        <v>56</v>
      </c>
      <c r="U25" s="84">
        <f t="shared" si="1"/>
        <v>78.87323943661971</v>
      </c>
      <c r="V25" s="70" t="s">
        <v>894</v>
      </c>
      <c r="W25" s="3"/>
      <c r="X25" s="3"/>
      <c r="Y25" s="3"/>
      <c r="Z25" s="3"/>
      <c r="AA25" s="3"/>
      <c r="AB25" s="3"/>
    </row>
    <row r="26" spans="1:28" ht="12.75" customHeight="1">
      <c r="A26" s="54">
        <v>21</v>
      </c>
      <c r="B26" s="32" t="s">
        <v>358</v>
      </c>
      <c r="C26" s="23" t="s">
        <v>359</v>
      </c>
      <c r="D26" s="54"/>
      <c r="E26" s="50" t="s">
        <v>119</v>
      </c>
      <c r="F26" s="26" t="s">
        <v>140</v>
      </c>
      <c r="G26" s="55">
        <v>3</v>
      </c>
      <c r="H26" s="56">
        <v>4032032</v>
      </c>
      <c r="I26" s="57">
        <v>4</v>
      </c>
      <c r="J26" s="57">
        <v>5</v>
      </c>
      <c r="K26" s="57">
        <v>5</v>
      </c>
      <c r="L26" s="57">
        <v>6</v>
      </c>
      <c r="M26" s="57">
        <v>8</v>
      </c>
      <c r="N26" s="57">
        <v>4</v>
      </c>
      <c r="O26" s="57">
        <v>8</v>
      </c>
      <c r="P26" s="57">
        <v>4</v>
      </c>
      <c r="Q26" s="57">
        <v>0</v>
      </c>
      <c r="R26" s="57">
        <v>7</v>
      </c>
      <c r="S26" s="57">
        <v>4</v>
      </c>
      <c r="T26" s="53">
        <f t="shared" si="0"/>
        <v>55</v>
      </c>
      <c r="U26" s="84">
        <f t="shared" si="1"/>
        <v>77.46478873239437</v>
      </c>
      <c r="V26" s="70" t="s">
        <v>894</v>
      </c>
      <c r="W26" s="3"/>
      <c r="X26" s="3"/>
      <c r="Y26" s="3"/>
      <c r="Z26" s="3"/>
      <c r="AA26" s="3"/>
      <c r="AB26" s="3"/>
    </row>
    <row r="27" spans="1:28" ht="12.75" customHeight="1">
      <c r="A27" s="54">
        <v>22</v>
      </c>
      <c r="B27" s="23" t="s">
        <v>405</v>
      </c>
      <c r="C27" s="23" t="s">
        <v>265</v>
      </c>
      <c r="D27" s="54"/>
      <c r="E27" s="23" t="s">
        <v>191</v>
      </c>
      <c r="F27" s="23" t="s">
        <v>222</v>
      </c>
      <c r="G27" s="55">
        <v>3</v>
      </c>
      <c r="H27" s="56">
        <v>6030054</v>
      </c>
      <c r="I27" s="57">
        <v>4</v>
      </c>
      <c r="J27" s="57">
        <v>5</v>
      </c>
      <c r="K27" s="57">
        <v>5</v>
      </c>
      <c r="L27" s="57">
        <v>5</v>
      </c>
      <c r="M27" s="57">
        <v>8</v>
      </c>
      <c r="N27" s="57">
        <v>5</v>
      </c>
      <c r="O27" s="57">
        <v>4</v>
      </c>
      <c r="P27" s="57">
        <v>5</v>
      </c>
      <c r="Q27" s="57">
        <v>1</v>
      </c>
      <c r="R27" s="57">
        <v>9</v>
      </c>
      <c r="S27" s="59">
        <v>4</v>
      </c>
      <c r="T27" s="53">
        <f t="shared" si="0"/>
        <v>55</v>
      </c>
      <c r="U27" s="84">
        <f t="shared" si="1"/>
        <v>77.46478873239437</v>
      </c>
      <c r="V27" s="70" t="s">
        <v>894</v>
      </c>
      <c r="W27" s="3"/>
      <c r="X27" s="3"/>
      <c r="Y27" s="3"/>
      <c r="Z27" s="3"/>
      <c r="AA27" s="3"/>
      <c r="AB27" s="3"/>
    </row>
    <row r="28" spans="1:28" ht="12.75" customHeight="1">
      <c r="A28" s="54">
        <v>23</v>
      </c>
      <c r="B28" s="23" t="s">
        <v>403</v>
      </c>
      <c r="C28" s="23" t="s">
        <v>404</v>
      </c>
      <c r="D28" s="54"/>
      <c r="E28" s="23" t="s">
        <v>191</v>
      </c>
      <c r="F28" s="23" t="s">
        <v>218</v>
      </c>
      <c r="G28" s="55">
        <v>3</v>
      </c>
      <c r="H28" s="56">
        <v>6031433</v>
      </c>
      <c r="I28" s="57">
        <v>3</v>
      </c>
      <c r="J28" s="57">
        <v>2</v>
      </c>
      <c r="K28" s="57">
        <v>4</v>
      </c>
      <c r="L28" s="57">
        <v>6</v>
      </c>
      <c r="M28" s="57">
        <v>8</v>
      </c>
      <c r="N28" s="57">
        <v>4</v>
      </c>
      <c r="O28" s="57">
        <v>8</v>
      </c>
      <c r="P28" s="57">
        <v>2</v>
      </c>
      <c r="Q28" s="57">
        <v>2</v>
      </c>
      <c r="R28" s="57">
        <v>11</v>
      </c>
      <c r="S28" s="57">
        <v>4</v>
      </c>
      <c r="T28" s="53">
        <f t="shared" si="0"/>
        <v>54</v>
      </c>
      <c r="U28" s="84">
        <f t="shared" si="1"/>
        <v>76.05633802816901</v>
      </c>
      <c r="V28" s="70" t="s">
        <v>894</v>
      </c>
      <c r="W28" s="3"/>
      <c r="X28" s="3"/>
      <c r="Y28" s="3"/>
      <c r="Z28" s="3"/>
      <c r="AA28" s="3"/>
      <c r="AB28" s="3"/>
    </row>
    <row r="29" spans="1:28" ht="12.75" customHeight="1">
      <c r="A29" s="54">
        <v>24</v>
      </c>
      <c r="B29" s="23" t="s">
        <v>299</v>
      </c>
      <c r="C29" s="23" t="s">
        <v>300</v>
      </c>
      <c r="D29" s="54"/>
      <c r="E29" s="23" t="s">
        <v>45</v>
      </c>
      <c r="F29" s="23" t="s">
        <v>46</v>
      </c>
      <c r="G29" s="55">
        <v>3</v>
      </c>
      <c r="H29" s="56">
        <v>1033282</v>
      </c>
      <c r="I29" s="57">
        <v>4</v>
      </c>
      <c r="J29" s="57">
        <v>5</v>
      </c>
      <c r="K29" s="57">
        <v>5</v>
      </c>
      <c r="L29" s="57">
        <v>5</v>
      </c>
      <c r="M29" s="57">
        <v>9</v>
      </c>
      <c r="N29" s="57">
        <v>3</v>
      </c>
      <c r="O29" s="57">
        <v>6</v>
      </c>
      <c r="P29" s="57">
        <v>0</v>
      </c>
      <c r="Q29" s="57">
        <v>0</v>
      </c>
      <c r="R29" s="57">
        <v>12</v>
      </c>
      <c r="S29" s="57">
        <v>3</v>
      </c>
      <c r="T29" s="53">
        <f t="shared" si="0"/>
        <v>52</v>
      </c>
      <c r="U29" s="84">
        <f t="shared" si="1"/>
        <v>73.23943661971832</v>
      </c>
      <c r="V29" s="70" t="s">
        <v>894</v>
      </c>
      <c r="W29" s="3"/>
      <c r="X29" s="3"/>
      <c r="Y29" s="3"/>
      <c r="Z29" s="3"/>
      <c r="AA29" s="3"/>
      <c r="AB29" s="3"/>
    </row>
    <row r="30" spans="1:28" ht="12.75" customHeight="1">
      <c r="A30" s="54">
        <v>25</v>
      </c>
      <c r="B30" s="23" t="s">
        <v>307</v>
      </c>
      <c r="C30" s="23" t="s">
        <v>304</v>
      </c>
      <c r="D30" s="54"/>
      <c r="E30" s="23" t="s">
        <v>45</v>
      </c>
      <c r="F30" s="23" t="s">
        <v>442</v>
      </c>
      <c r="G30" s="55">
        <v>3</v>
      </c>
      <c r="H30" s="56">
        <v>1030862</v>
      </c>
      <c r="I30" s="57">
        <v>2</v>
      </c>
      <c r="J30" s="57">
        <v>0</v>
      </c>
      <c r="K30" s="57">
        <v>2</v>
      </c>
      <c r="L30" s="57">
        <v>5</v>
      </c>
      <c r="M30" s="57">
        <v>9</v>
      </c>
      <c r="N30" s="57">
        <v>3</v>
      </c>
      <c r="O30" s="57">
        <v>7</v>
      </c>
      <c r="P30" s="57">
        <v>4</v>
      </c>
      <c r="Q30" s="57">
        <v>3</v>
      </c>
      <c r="R30" s="57">
        <v>12</v>
      </c>
      <c r="S30" s="59">
        <v>5</v>
      </c>
      <c r="T30" s="53">
        <f t="shared" si="0"/>
        <v>52</v>
      </c>
      <c r="U30" s="84">
        <f t="shared" si="1"/>
        <v>73.23943661971832</v>
      </c>
      <c r="V30" s="70" t="s">
        <v>894</v>
      </c>
      <c r="W30" s="3"/>
      <c r="X30" s="3"/>
      <c r="Y30" s="3"/>
      <c r="Z30" s="3"/>
      <c r="AA30" s="3"/>
      <c r="AB30" s="3"/>
    </row>
    <row r="31" spans="1:28" ht="12.75" customHeight="1">
      <c r="A31" s="54">
        <v>26</v>
      </c>
      <c r="B31" s="23" t="s">
        <v>348</v>
      </c>
      <c r="C31" s="23" t="s">
        <v>349</v>
      </c>
      <c r="D31" s="54"/>
      <c r="E31" s="50" t="s">
        <v>119</v>
      </c>
      <c r="F31" s="23" t="s">
        <v>450</v>
      </c>
      <c r="G31" s="55">
        <v>3</v>
      </c>
      <c r="H31" s="56">
        <v>4030721</v>
      </c>
      <c r="I31" s="57">
        <v>2</v>
      </c>
      <c r="J31" s="57">
        <v>4</v>
      </c>
      <c r="K31" s="57">
        <v>5</v>
      </c>
      <c r="L31" s="57">
        <v>6</v>
      </c>
      <c r="M31" s="57">
        <v>10</v>
      </c>
      <c r="N31" s="57">
        <v>1</v>
      </c>
      <c r="O31" s="57">
        <v>8</v>
      </c>
      <c r="P31" s="57">
        <v>0</v>
      </c>
      <c r="Q31" s="57">
        <v>2</v>
      </c>
      <c r="R31" s="57">
        <v>11</v>
      </c>
      <c r="S31" s="57">
        <v>3</v>
      </c>
      <c r="T31" s="53">
        <f t="shared" si="0"/>
        <v>52</v>
      </c>
      <c r="U31" s="84">
        <f t="shared" si="1"/>
        <v>73.23943661971832</v>
      </c>
      <c r="V31" s="70" t="s">
        <v>894</v>
      </c>
      <c r="W31" s="3"/>
      <c r="X31" s="3"/>
      <c r="Y31" s="3"/>
      <c r="Z31" s="3"/>
      <c r="AA31" s="3"/>
      <c r="AB31" s="3"/>
    </row>
    <row r="32" spans="1:28" ht="12.75" customHeight="1">
      <c r="A32" s="54">
        <v>27</v>
      </c>
      <c r="B32" s="23" t="s">
        <v>377</v>
      </c>
      <c r="C32" s="23" t="s">
        <v>208</v>
      </c>
      <c r="D32" s="54"/>
      <c r="E32" s="23" t="s">
        <v>158</v>
      </c>
      <c r="F32" s="23" t="s">
        <v>170</v>
      </c>
      <c r="G32" s="55">
        <v>3</v>
      </c>
      <c r="H32" s="56">
        <v>5030232</v>
      </c>
      <c r="I32" s="57">
        <v>5</v>
      </c>
      <c r="J32" s="57">
        <v>1</v>
      </c>
      <c r="K32" s="57">
        <v>5</v>
      </c>
      <c r="L32" s="57">
        <v>6</v>
      </c>
      <c r="M32" s="57">
        <v>6</v>
      </c>
      <c r="N32" s="57">
        <v>4</v>
      </c>
      <c r="O32" s="57">
        <v>8</v>
      </c>
      <c r="P32" s="57">
        <v>4</v>
      </c>
      <c r="Q32" s="57">
        <v>3</v>
      </c>
      <c r="R32" s="57">
        <v>7</v>
      </c>
      <c r="S32" s="57">
        <v>3</v>
      </c>
      <c r="T32" s="53">
        <f t="shared" si="0"/>
        <v>52</v>
      </c>
      <c r="U32" s="84">
        <f t="shared" si="1"/>
        <v>73.23943661971832</v>
      </c>
      <c r="V32" s="70" t="s">
        <v>894</v>
      </c>
      <c r="W32" s="3"/>
      <c r="X32" s="3"/>
      <c r="Y32" s="3"/>
      <c r="Z32" s="3"/>
      <c r="AA32" s="3"/>
      <c r="AB32" s="3"/>
    </row>
    <row r="33" spans="1:28" ht="12.75" customHeight="1">
      <c r="A33" s="54">
        <v>28</v>
      </c>
      <c r="B33" s="23" t="s">
        <v>388</v>
      </c>
      <c r="C33" s="23" t="s">
        <v>389</v>
      </c>
      <c r="D33" s="54"/>
      <c r="E33" s="23" t="s">
        <v>158</v>
      </c>
      <c r="F33" s="23" t="s">
        <v>455</v>
      </c>
      <c r="G33" s="55">
        <v>3</v>
      </c>
      <c r="H33" s="56">
        <v>5030424</v>
      </c>
      <c r="I33" s="57">
        <v>0</v>
      </c>
      <c r="J33" s="57">
        <v>3</v>
      </c>
      <c r="K33" s="57">
        <v>5</v>
      </c>
      <c r="L33" s="57">
        <v>6</v>
      </c>
      <c r="M33" s="57">
        <v>6</v>
      </c>
      <c r="N33" s="57">
        <v>4</v>
      </c>
      <c r="O33" s="57">
        <v>8</v>
      </c>
      <c r="P33" s="57">
        <v>0</v>
      </c>
      <c r="Q33" s="57">
        <v>2</v>
      </c>
      <c r="R33" s="57">
        <v>12</v>
      </c>
      <c r="S33" s="59">
        <v>6</v>
      </c>
      <c r="T33" s="53">
        <f t="shared" si="0"/>
        <v>52</v>
      </c>
      <c r="U33" s="84">
        <f t="shared" si="1"/>
        <v>73.23943661971832</v>
      </c>
      <c r="V33" s="70" t="s">
        <v>894</v>
      </c>
      <c r="W33" s="3"/>
      <c r="X33" s="3"/>
      <c r="Y33" s="3"/>
      <c r="Z33" s="3"/>
      <c r="AA33" s="3"/>
      <c r="AB33" s="3"/>
    </row>
    <row r="34" spans="1:28" ht="12.75" customHeight="1">
      <c r="A34" s="54">
        <v>29</v>
      </c>
      <c r="B34" s="23" t="s">
        <v>399</v>
      </c>
      <c r="C34" s="23" t="s">
        <v>315</v>
      </c>
      <c r="D34" s="54"/>
      <c r="E34" s="23" t="s">
        <v>191</v>
      </c>
      <c r="F34" s="23" t="s">
        <v>198</v>
      </c>
      <c r="G34" s="55">
        <v>3</v>
      </c>
      <c r="H34" s="56">
        <v>6030184</v>
      </c>
      <c r="I34" s="57">
        <v>0</v>
      </c>
      <c r="J34" s="57">
        <v>2</v>
      </c>
      <c r="K34" s="57">
        <v>3</v>
      </c>
      <c r="L34" s="57">
        <v>5</v>
      </c>
      <c r="M34" s="57">
        <v>9</v>
      </c>
      <c r="N34" s="57">
        <v>4</v>
      </c>
      <c r="O34" s="57">
        <v>8</v>
      </c>
      <c r="P34" s="57">
        <v>2</v>
      </c>
      <c r="Q34" s="57">
        <v>2</v>
      </c>
      <c r="R34" s="57">
        <v>12</v>
      </c>
      <c r="S34" s="57">
        <v>5</v>
      </c>
      <c r="T34" s="53">
        <f t="shared" si="0"/>
        <v>52</v>
      </c>
      <c r="U34" s="84">
        <f t="shared" si="1"/>
        <v>73.23943661971832</v>
      </c>
      <c r="V34" s="70" t="s">
        <v>894</v>
      </c>
      <c r="W34" s="3"/>
      <c r="X34" s="3"/>
      <c r="Y34" s="3"/>
      <c r="Z34" s="3"/>
      <c r="AA34" s="3"/>
      <c r="AB34" s="3"/>
    </row>
    <row r="35" spans="1:28" ht="12.75" customHeight="1">
      <c r="A35" s="54">
        <v>30</v>
      </c>
      <c r="B35" s="23" t="s">
        <v>402</v>
      </c>
      <c r="C35" s="23" t="s">
        <v>78</v>
      </c>
      <c r="D35" s="54"/>
      <c r="E35" s="23" t="s">
        <v>191</v>
      </c>
      <c r="F35" s="23" t="s">
        <v>205</v>
      </c>
      <c r="G35" s="55">
        <v>3</v>
      </c>
      <c r="H35" s="56">
        <v>6031415</v>
      </c>
      <c r="I35" s="57">
        <v>2</v>
      </c>
      <c r="J35" s="57">
        <v>5</v>
      </c>
      <c r="K35" s="57">
        <v>5</v>
      </c>
      <c r="L35" s="57">
        <v>6</v>
      </c>
      <c r="M35" s="57">
        <v>6</v>
      </c>
      <c r="N35" s="57">
        <v>1</v>
      </c>
      <c r="O35" s="57">
        <v>8</v>
      </c>
      <c r="P35" s="57">
        <v>0</v>
      </c>
      <c r="Q35" s="57">
        <v>1</v>
      </c>
      <c r="R35" s="57">
        <v>12</v>
      </c>
      <c r="S35" s="57">
        <v>6</v>
      </c>
      <c r="T35" s="53">
        <f t="shared" si="0"/>
        <v>52</v>
      </c>
      <c r="U35" s="84">
        <f t="shared" si="1"/>
        <v>73.23943661971832</v>
      </c>
      <c r="V35" s="70" t="s">
        <v>894</v>
      </c>
      <c r="W35" s="3"/>
      <c r="X35" s="3"/>
      <c r="Y35" s="3"/>
      <c r="Z35" s="3"/>
      <c r="AA35" s="3"/>
      <c r="AB35" s="3"/>
    </row>
    <row r="36" spans="1:28" ht="12.75" customHeight="1">
      <c r="A36" s="54">
        <v>31</v>
      </c>
      <c r="B36" s="23" t="s">
        <v>410</v>
      </c>
      <c r="C36" s="23" t="s">
        <v>311</v>
      </c>
      <c r="D36" s="54"/>
      <c r="E36" s="23" t="s">
        <v>191</v>
      </c>
      <c r="F36" s="23" t="s">
        <v>221</v>
      </c>
      <c r="G36" s="55">
        <v>3</v>
      </c>
      <c r="H36" s="56">
        <v>6031454</v>
      </c>
      <c r="I36" s="57">
        <v>2</v>
      </c>
      <c r="J36" s="57">
        <v>5</v>
      </c>
      <c r="K36" s="57">
        <v>4</v>
      </c>
      <c r="L36" s="57">
        <v>6</v>
      </c>
      <c r="M36" s="57">
        <v>7</v>
      </c>
      <c r="N36" s="57">
        <v>2</v>
      </c>
      <c r="O36" s="57">
        <v>7</v>
      </c>
      <c r="P36" s="57">
        <v>1</v>
      </c>
      <c r="Q36" s="57">
        <v>3</v>
      </c>
      <c r="R36" s="57">
        <v>11</v>
      </c>
      <c r="S36" s="60">
        <v>4</v>
      </c>
      <c r="T36" s="53">
        <f t="shared" si="0"/>
        <v>52</v>
      </c>
      <c r="U36" s="84">
        <f t="shared" si="1"/>
        <v>73.23943661971832</v>
      </c>
      <c r="V36" s="70" t="s">
        <v>894</v>
      </c>
      <c r="W36" s="3"/>
      <c r="X36" s="3"/>
      <c r="Y36" s="3"/>
      <c r="Z36" s="3"/>
      <c r="AA36" s="3"/>
      <c r="AB36" s="3"/>
    </row>
    <row r="37" spans="1:28" ht="12.75" customHeight="1">
      <c r="A37" s="54">
        <v>32</v>
      </c>
      <c r="B37" s="30" t="s">
        <v>415</v>
      </c>
      <c r="C37" s="30" t="s">
        <v>245</v>
      </c>
      <c r="D37" s="54"/>
      <c r="E37" s="30" t="s">
        <v>191</v>
      </c>
      <c r="F37" s="23" t="s">
        <v>206</v>
      </c>
      <c r="G37" s="55">
        <v>3</v>
      </c>
      <c r="H37" s="56">
        <v>6030076</v>
      </c>
      <c r="I37" s="57">
        <v>4</v>
      </c>
      <c r="J37" s="57">
        <v>5</v>
      </c>
      <c r="K37" s="57">
        <v>2</v>
      </c>
      <c r="L37" s="57">
        <v>6</v>
      </c>
      <c r="M37" s="57">
        <v>0</v>
      </c>
      <c r="N37" s="57">
        <v>4</v>
      </c>
      <c r="O37" s="57">
        <v>8</v>
      </c>
      <c r="P37" s="57">
        <v>2</v>
      </c>
      <c r="Q37" s="57">
        <v>3</v>
      </c>
      <c r="R37" s="57">
        <v>12</v>
      </c>
      <c r="S37" s="59">
        <v>6</v>
      </c>
      <c r="T37" s="53">
        <f t="shared" si="0"/>
        <v>52</v>
      </c>
      <c r="U37" s="84">
        <f t="shared" si="1"/>
        <v>73.23943661971832</v>
      </c>
      <c r="V37" s="70" t="s">
        <v>894</v>
      </c>
      <c r="W37" s="3"/>
      <c r="X37" s="3"/>
      <c r="Y37" s="3"/>
      <c r="Z37" s="3"/>
      <c r="AA37" s="3"/>
      <c r="AB37" s="3"/>
    </row>
    <row r="38" spans="1:28" ht="12.75" customHeight="1">
      <c r="A38" s="54">
        <v>33</v>
      </c>
      <c r="B38" s="23" t="s">
        <v>329</v>
      </c>
      <c r="C38" s="23" t="s">
        <v>249</v>
      </c>
      <c r="D38" s="54"/>
      <c r="E38" s="23" t="s">
        <v>91</v>
      </c>
      <c r="F38" s="26" t="s">
        <v>96</v>
      </c>
      <c r="G38" s="55">
        <v>3</v>
      </c>
      <c r="H38" s="56">
        <v>3031481</v>
      </c>
      <c r="I38" s="57">
        <v>4</v>
      </c>
      <c r="J38" s="57">
        <v>4</v>
      </c>
      <c r="K38" s="57">
        <v>2</v>
      </c>
      <c r="L38" s="57">
        <v>5</v>
      </c>
      <c r="M38" s="57">
        <v>4</v>
      </c>
      <c r="N38" s="57">
        <v>3</v>
      </c>
      <c r="O38" s="57">
        <v>7</v>
      </c>
      <c r="P38" s="57">
        <v>2</v>
      </c>
      <c r="Q38" s="57">
        <v>2</v>
      </c>
      <c r="R38" s="57">
        <v>12</v>
      </c>
      <c r="S38" s="59">
        <v>6</v>
      </c>
      <c r="T38" s="53">
        <f aca="true" t="shared" si="2" ref="T38:T69">SUM(I38:S38)</f>
        <v>51</v>
      </c>
      <c r="U38" s="84">
        <f aca="true" t="shared" si="3" ref="U38:U69">T38/71*100</f>
        <v>71.83098591549296</v>
      </c>
      <c r="V38" s="70" t="s">
        <v>894</v>
      </c>
      <c r="W38" s="3"/>
      <c r="X38" s="3"/>
      <c r="Y38" s="3"/>
      <c r="Z38" s="3"/>
      <c r="AA38" s="3"/>
      <c r="AB38" s="3"/>
    </row>
    <row r="39" spans="1:28" ht="12.75" customHeight="1">
      <c r="A39" s="54">
        <v>34</v>
      </c>
      <c r="B39" s="31" t="s">
        <v>424</v>
      </c>
      <c r="C39" s="31" t="s">
        <v>131</v>
      </c>
      <c r="D39" s="54"/>
      <c r="E39" s="31" t="s">
        <v>259</v>
      </c>
      <c r="F39" s="31" t="s">
        <v>263</v>
      </c>
      <c r="G39" s="55">
        <v>3</v>
      </c>
      <c r="H39" s="56">
        <v>7030102</v>
      </c>
      <c r="I39" s="57">
        <v>1</v>
      </c>
      <c r="J39" s="57">
        <v>5</v>
      </c>
      <c r="K39" s="57">
        <v>4</v>
      </c>
      <c r="L39" s="57">
        <v>6</v>
      </c>
      <c r="M39" s="57">
        <v>4</v>
      </c>
      <c r="N39" s="57">
        <v>4</v>
      </c>
      <c r="O39" s="57">
        <v>7</v>
      </c>
      <c r="P39" s="57">
        <v>0</v>
      </c>
      <c r="Q39" s="57">
        <v>2</v>
      </c>
      <c r="R39" s="57">
        <v>12</v>
      </c>
      <c r="S39" s="59">
        <v>6</v>
      </c>
      <c r="T39" s="53">
        <f t="shared" si="2"/>
        <v>51</v>
      </c>
      <c r="U39" s="84">
        <f t="shared" si="3"/>
        <v>71.83098591549296</v>
      </c>
      <c r="V39" s="70" t="s">
        <v>894</v>
      </c>
      <c r="W39" s="3"/>
      <c r="X39" s="3"/>
      <c r="Y39" s="3"/>
      <c r="Z39" s="3"/>
      <c r="AA39" s="3"/>
      <c r="AB39" s="3"/>
    </row>
    <row r="40" spans="1:28" ht="12.75" customHeight="1">
      <c r="A40" s="54">
        <v>35</v>
      </c>
      <c r="B40" s="23" t="s">
        <v>374</v>
      </c>
      <c r="C40" s="23" t="s">
        <v>375</v>
      </c>
      <c r="D40" s="54"/>
      <c r="E40" s="23" t="s">
        <v>158</v>
      </c>
      <c r="F40" s="23" t="s">
        <v>168</v>
      </c>
      <c r="G40" s="55">
        <v>3</v>
      </c>
      <c r="H40" s="56">
        <v>5033042</v>
      </c>
      <c r="I40" s="57">
        <v>3</v>
      </c>
      <c r="J40" s="57">
        <v>5</v>
      </c>
      <c r="K40" s="57">
        <v>2</v>
      </c>
      <c r="L40" s="57">
        <v>6</v>
      </c>
      <c r="M40" s="57">
        <v>10</v>
      </c>
      <c r="N40" s="57">
        <v>3</v>
      </c>
      <c r="O40" s="57">
        <v>7</v>
      </c>
      <c r="P40" s="57">
        <v>0</v>
      </c>
      <c r="Q40" s="57">
        <v>1</v>
      </c>
      <c r="R40" s="57">
        <v>9</v>
      </c>
      <c r="S40" s="57">
        <v>4</v>
      </c>
      <c r="T40" s="53">
        <f t="shared" si="2"/>
        <v>50</v>
      </c>
      <c r="U40" s="84">
        <f t="shared" si="3"/>
        <v>70.4225352112676</v>
      </c>
      <c r="V40" s="70" t="s">
        <v>894</v>
      </c>
      <c r="W40" s="3"/>
      <c r="X40" s="3"/>
      <c r="Y40" s="3"/>
      <c r="Z40" s="3"/>
      <c r="AA40" s="3"/>
      <c r="AB40" s="3"/>
    </row>
    <row r="41" spans="1:28" ht="12.75" customHeight="1">
      <c r="A41" s="54">
        <v>36</v>
      </c>
      <c r="B41" s="23" t="s">
        <v>411</v>
      </c>
      <c r="C41" s="23" t="s">
        <v>217</v>
      </c>
      <c r="D41" s="54"/>
      <c r="E41" s="23" t="s">
        <v>191</v>
      </c>
      <c r="F41" s="23" t="s">
        <v>204</v>
      </c>
      <c r="G41" s="55">
        <v>3</v>
      </c>
      <c r="H41" s="56">
        <v>6031572</v>
      </c>
      <c r="I41" s="57">
        <v>0</v>
      </c>
      <c r="J41" s="57">
        <v>5</v>
      </c>
      <c r="K41" s="57">
        <v>4</v>
      </c>
      <c r="L41" s="57">
        <v>5</v>
      </c>
      <c r="M41" s="57">
        <v>10</v>
      </c>
      <c r="N41" s="57">
        <v>3</v>
      </c>
      <c r="O41" s="57">
        <v>7</v>
      </c>
      <c r="P41" s="57">
        <v>1</v>
      </c>
      <c r="Q41" s="57">
        <v>2</v>
      </c>
      <c r="R41" s="57">
        <v>7</v>
      </c>
      <c r="S41" s="57">
        <v>6</v>
      </c>
      <c r="T41" s="53">
        <f t="shared" si="2"/>
        <v>50</v>
      </c>
      <c r="U41" s="84">
        <f t="shared" si="3"/>
        <v>70.4225352112676</v>
      </c>
      <c r="V41" s="70" t="s">
        <v>894</v>
      </c>
      <c r="W41" s="3"/>
      <c r="X41" s="3"/>
      <c r="Y41" s="3"/>
      <c r="Z41" s="3"/>
      <c r="AA41" s="3"/>
      <c r="AB41" s="3"/>
    </row>
    <row r="42" spans="1:28" ht="12.75" customHeight="1">
      <c r="A42" s="54">
        <v>37</v>
      </c>
      <c r="B42" s="23" t="s">
        <v>421</v>
      </c>
      <c r="C42" s="23" t="s">
        <v>155</v>
      </c>
      <c r="D42" s="54"/>
      <c r="E42" s="23" t="s">
        <v>191</v>
      </c>
      <c r="F42" s="23" t="s">
        <v>257</v>
      </c>
      <c r="G42" s="55">
        <v>3</v>
      </c>
      <c r="H42" s="56">
        <v>6031563</v>
      </c>
      <c r="I42" s="57">
        <v>2</v>
      </c>
      <c r="J42" s="57">
        <v>5</v>
      </c>
      <c r="K42" s="57">
        <v>3</v>
      </c>
      <c r="L42" s="57">
        <v>6</v>
      </c>
      <c r="M42" s="57">
        <v>5</v>
      </c>
      <c r="N42" s="57">
        <v>4</v>
      </c>
      <c r="O42" s="57">
        <v>7</v>
      </c>
      <c r="P42" s="57">
        <v>2</v>
      </c>
      <c r="Q42" s="57">
        <v>2</v>
      </c>
      <c r="R42" s="57">
        <v>12</v>
      </c>
      <c r="S42" s="57">
        <v>2</v>
      </c>
      <c r="T42" s="53">
        <f t="shared" si="2"/>
        <v>50</v>
      </c>
      <c r="U42" s="84">
        <f t="shared" si="3"/>
        <v>70.4225352112676</v>
      </c>
      <c r="V42" s="70" t="s">
        <v>894</v>
      </c>
      <c r="W42" s="3"/>
      <c r="X42" s="3"/>
      <c r="Y42" s="3"/>
      <c r="Z42" s="3"/>
      <c r="AA42" s="3"/>
      <c r="AB42" s="3"/>
    </row>
    <row r="43" spans="1:28" ht="12.75" customHeight="1">
      <c r="A43" s="54">
        <v>38</v>
      </c>
      <c r="B43" s="23" t="s">
        <v>433</v>
      </c>
      <c r="C43" s="23" t="s">
        <v>300</v>
      </c>
      <c r="D43" s="54"/>
      <c r="E43" s="23" t="s">
        <v>460</v>
      </c>
      <c r="F43" s="23" t="s">
        <v>277</v>
      </c>
      <c r="G43" s="55">
        <v>3</v>
      </c>
      <c r="H43" s="56">
        <v>7032022</v>
      </c>
      <c r="I43" s="57">
        <v>1</v>
      </c>
      <c r="J43" s="57">
        <v>5</v>
      </c>
      <c r="K43" s="57">
        <v>5</v>
      </c>
      <c r="L43" s="57">
        <v>5</v>
      </c>
      <c r="M43" s="57">
        <v>9</v>
      </c>
      <c r="N43" s="57">
        <v>3</v>
      </c>
      <c r="O43" s="57">
        <v>5</v>
      </c>
      <c r="P43" s="57">
        <v>3</v>
      </c>
      <c r="Q43" s="57">
        <v>2</v>
      </c>
      <c r="R43" s="57">
        <v>7</v>
      </c>
      <c r="S43" s="57">
        <v>5</v>
      </c>
      <c r="T43" s="53">
        <f t="shared" si="2"/>
        <v>50</v>
      </c>
      <c r="U43" s="84">
        <f t="shared" si="3"/>
        <v>70.4225352112676</v>
      </c>
      <c r="V43" s="70" t="s">
        <v>894</v>
      </c>
      <c r="W43" s="3"/>
      <c r="X43" s="3"/>
      <c r="Y43" s="3"/>
      <c r="Z43" s="3"/>
      <c r="AA43" s="3"/>
      <c r="AB43" s="3"/>
    </row>
    <row r="44" spans="1:28" ht="12.75" customHeight="1">
      <c r="A44" s="54">
        <v>39</v>
      </c>
      <c r="B44" s="23" t="s">
        <v>401</v>
      </c>
      <c r="C44" s="23" t="s">
        <v>164</v>
      </c>
      <c r="D44" s="54"/>
      <c r="E44" s="23" t="s">
        <v>191</v>
      </c>
      <c r="F44" s="23" t="s">
        <v>230</v>
      </c>
      <c r="G44" s="55">
        <v>3</v>
      </c>
      <c r="H44" s="56">
        <v>6030694</v>
      </c>
      <c r="I44" s="57">
        <v>2</v>
      </c>
      <c r="J44" s="57">
        <v>5</v>
      </c>
      <c r="K44" s="57">
        <v>4</v>
      </c>
      <c r="L44" s="57">
        <v>5</v>
      </c>
      <c r="M44" s="57">
        <v>7</v>
      </c>
      <c r="N44" s="57">
        <v>1</v>
      </c>
      <c r="O44" s="57">
        <v>8</v>
      </c>
      <c r="P44" s="57">
        <v>0</v>
      </c>
      <c r="Q44" s="57">
        <v>1</v>
      </c>
      <c r="R44" s="57">
        <v>12</v>
      </c>
      <c r="S44" s="57">
        <v>4</v>
      </c>
      <c r="T44" s="53">
        <f t="shared" si="2"/>
        <v>49</v>
      </c>
      <c r="U44" s="84">
        <f t="shared" si="3"/>
        <v>69.01408450704226</v>
      </c>
      <c r="V44" s="70" t="s">
        <v>894</v>
      </c>
      <c r="W44" s="3"/>
      <c r="X44" s="3"/>
      <c r="Y44" s="3"/>
      <c r="Z44" s="3"/>
      <c r="AA44" s="3"/>
      <c r="AB44" s="3"/>
    </row>
    <row r="45" spans="1:28" ht="12.75" customHeight="1">
      <c r="A45" s="54">
        <v>40</v>
      </c>
      <c r="B45" s="23" t="s">
        <v>295</v>
      </c>
      <c r="C45" s="23" t="s">
        <v>339</v>
      </c>
      <c r="D45" s="54"/>
      <c r="E45" s="23" t="s">
        <v>91</v>
      </c>
      <c r="F45" s="23" t="s">
        <v>108</v>
      </c>
      <c r="G45" s="55">
        <v>3</v>
      </c>
      <c r="H45" s="56">
        <v>3033121</v>
      </c>
      <c r="I45" s="57">
        <v>0</v>
      </c>
      <c r="J45" s="57">
        <v>3</v>
      </c>
      <c r="K45" s="57">
        <v>5</v>
      </c>
      <c r="L45" s="57">
        <v>6</v>
      </c>
      <c r="M45" s="57">
        <v>5</v>
      </c>
      <c r="N45" s="57">
        <v>2</v>
      </c>
      <c r="O45" s="57">
        <v>8</v>
      </c>
      <c r="P45" s="57">
        <v>3</v>
      </c>
      <c r="Q45" s="57">
        <v>2</v>
      </c>
      <c r="R45" s="57">
        <v>11</v>
      </c>
      <c r="S45" s="59">
        <v>3</v>
      </c>
      <c r="T45" s="53">
        <f t="shared" si="2"/>
        <v>48</v>
      </c>
      <c r="U45" s="84">
        <f t="shared" si="3"/>
        <v>67.6056338028169</v>
      </c>
      <c r="V45" s="70" t="s">
        <v>894</v>
      </c>
      <c r="W45" s="3"/>
      <c r="X45" s="3"/>
      <c r="Y45" s="3"/>
      <c r="Z45" s="3"/>
      <c r="AA45" s="3"/>
      <c r="AB45" s="3"/>
    </row>
    <row r="46" spans="1:28" ht="12.75" customHeight="1">
      <c r="A46" s="54">
        <v>41</v>
      </c>
      <c r="B46" s="23" t="s">
        <v>394</v>
      </c>
      <c r="C46" s="23" t="s">
        <v>395</v>
      </c>
      <c r="D46" s="54"/>
      <c r="E46" s="23" t="s">
        <v>191</v>
      </c>
      <c r="F46" s="23" t="s">
        <v>195</v>
      </c>
      <c r="G46" s="55">
        <v>3</v>
      </c>
      <c r="H46" s="56">
        <v>6030984</v>
      </c>
      <c r="I46" s="57">
        <v>0</v>
      </c>
      <c r="J46" s="57">
        <v>3</v>
      </c>
      <c r="K46" s="57">
        <v>2</v>
      </c>
      <c r="L46" s="57">
        <v>5</v>
      </c>
      <c r="M46" s="57">
        <v>6</v>
      </c>
      <c r="N46" s="57">
        <v>4</v>
      </c>
      <c r="O46" s="57">
        <v>8</v>
      </c>
      <c r="P46" s="57">
        <v>1</v>
      </c>
      <c r="Q46" s="57">
        <v>1</v>
      </c>
      <c r="R46" s="57">
        <v>12</v>
      </c>
      <c r="S46" s="57">
        <v>4</v>
      </c>
      <c r="T46" s="53">
        <f t="shared" si="2"/>
        <v>46</v>
      </c>
      <c r="U46" s="84">
        <f t="shared" si="3"/>
        <v>64.7887323943662</v>
      </c>
      <c r="V46" s="70" t="s">
        <v>894</v>
      </c>
      <c r="W46" s="3"/>
      <c r="X46" s="3"/>
      <c r="Y46" s="3"/>
      <c r="Z46" s="3"/>
      <c r="AA46" s="3"/>
      <c r="AB46" s="3"/>
    </row>
    <row r="47" spans="1:28" ht="12.75" customHeight="1">
      <c r="A47" s="54">
        <v>42</v>
      </c>
      <c r="B47" s="23" t="s">
        <v>398</v>
      </c>
      <c r="C47" s="23" t="s">
        <v>280</v>
      </c>
      <c r="D47" s="54"/>
      <c r="E47" s="23" t="s">
        <v>191</v>
      </c>
      <c r="F47" s="23" t="s">
        <v>198</v>
      </c>
      <c r="G47" s="55">
        <v>3</v>
      </c>
      <c r="H47" s="56">
        <v>6030182</v>
      </c>
      <c r="I47" s="57">
        <v>0</v>
      </c>
      <c r="J47" s="57">
        <v>4</v>
      </c>
      <c r="K47" s="57">
        <v>4</v>
      </c>
      <c r="L47" s="57">
        <v>5</v>
      </c>
      <c r="M47" s="57">
        <v>6</v>
      </c>
      <c r="N47" s="57">
        <v>3</v>
      </c>
      <c r="O47" s="57">
        <v>7</v>
      </c>
      <c r="P47" s="57">
        <v>0</v>
      </c>
      <c r="Q47" s="57">
        <v>2</v>
      </c>
      <c r="R47" s="57">
        <v>12</v>
      </c>
      <c r="S47" s="59">
        <v>3</v>
      </c>
      <c r="T47" s="53">
        <f t="shared" si="2"/>
        <v>46</v>
      </c>
      <c r="U47" s="84">
        <f t="shared" si="3"/>
        <v>64.7887323943662</v>
      </c>
      <c r="V47" s="70" t="s">
        <v>894</v>
      </c>
      <c r="W47" s="3"/>
      <c r="X47" s="3"/>
      <c r="Y47" s="3"/>
      <c r="Z47" s="3"/>
      <c r="AA47" s="3"/>
      <c r="AB47" s="3"/>
    </row>
    <row r="48" spans="1:28" ht="12.75" customHeight="1">
      <c r="A48" s="54">
        <v>43</v>
      </c>
      <c r="B48" s="23" t="s">
        <v>437</v>
      </c>
      <c r="C48" s="27" t="s">
        <v>383</v>
      </c>
      <c r="D48" s="54"/>
      <c r="E48" s="27" t="s">
        <v>91</v>
      </c>
      <c r="F48" s="68" t="s">
        <v>291</v>
      </c>
      <c r="G48" s="63">
        <v>3</v>
      </c>
      <c r="H48" s="56">
        <v>3030652</v>
      </c>
      <c r="I48" s="57">
        <v>0</v>
      </c>
      <c r="J48" s="57">
        <v>5</v>
      </c>
      <c r="K48" s="57">
        <v>4</v>
      </c>
      <c r="L48" s="57">
        <v>6</v>
      </c>
      <c r="M48" s="57">
        <v>3</v>
      </c>
      <c r="N48" s="57">
        <v>4</v>
      </c>
      <c r="O48" s="57">
        <v>6</v>
      </c>
      <c r="P48" s="57">
        <v>0</v>
      </c>
      <c r="Q48" s="57">
        <v>2</v>
      </c>
      <c r="R48" s="57">
        <v>12</v>
      </c>
      <c r="S48" s="59">
        <v>4</v>
      </c>
      <c r="T48" s="53">
        <f t="shared" si="2"/>
        <v>46</v>
      </c>
      <c r="U48" s="84">
        <f t="shared" si="3"/>
        <v>64.7887323943662</v>
      </c>
      <c r="V48" s="70" t="s">
        <v>894</v>
      </c>
      <c r="W48" s="3"/>
      <c r="X48" s="3"/>
      <c r="Y48" s="3"/>
      <c r="Z48" s="3"/>
      <c r="AA48" s="3"/>
      <c r="AB48" s="3"/>
    </row>
    <row r="49" spans="1:28" ht="12.75" customHeight="1">
      <c r="A49" s="54">
        <v>44</v>
      </c>
      <c r="B49" s="23" t="s">
        <v>302</v>
      </c>
      <c r="C49" s="23" t="s">
        <v>265</v>
      </c>
      <c r="D49" s="54"/>
      <c r="E49" s="23" t="s">
        <v>45</v>
      </c>
      <c r="F49" s="23" t="s">
        <v>441</v>
      </c>
      <c r="G49" s="55">
        <v>3</v>
      </c>
      <c r="H49" s="56">
        <v>1032091</v>
      </c>
      <c r="I49" s="57">
        <v>0</v>
      </c>
      <c r="J49" s="57">
        <v>2</v>
      </c>
      <c r="K49" s="57">
        <v>3</v>
      </c>
      <c r="L49" s="57">
        <v>6</v>
      </c>
      <c r="M49" s="57">
        <v>1</v>
      </c>
      <c r="N49" s="57">
        <v>4</v>
      </c>
      <c r="O49" s="57">
        <v>7</v>
      </c>
      <c r="P49" s="57">
        <v>4</v>
      </c>
      <c r="Q49" s="57">
        <v>3</v>
      </c>
      <c r="R49" s="57">
        <v>11</v>
      </c>
      <c r="S49" s="59">
        <v>4</v>
      </c>
      <c r="T49" s="53">
        <f t="shared" si="2"/>
        <v>45</v>
      </c>
      <c r="U49" s="84">
        <f t="shared" si="3"/>
        <v>63.38028169014085</v>
      </c>
      <c r="V49" s="70" t="s">
        <v>894</v>
      </c>
      <c r="W49" s="3"/>
      <c r="X49" s="3"/>
      <c r="Y49" s="3"/>
      <c r="Z49" s="3"/>
      <c r="AA49" s="3"/>
      <c r="AB49" s="3"/>
    </row>
    <row r="50" spans="1:28" ht="12.75" customHeight="1">
      <c r="A50" s="54">
        <v>45</v>
      </c>
      <c r="B50" s="23" t="s">
        <v>326</v>
      </c>
      <c r="C50" s="23" t="s">
        <v>304</v>
      </c>
      <c r="D50" s="54"/>
      <c r="E50" s="23" t="s">
        <v>445</v>
      </c>
      <c r="F50" s="23" t="s">
        <v>446</v>
      </c>
      <c r="G50" s="55">
        <v>3</v>
      </c>
      <c r="H50" s="56">
        <v>2030082</v>
      </c>
      <c r="I50" s="57">
        <v>1</v>
      </c>
      <c r="J50" s="57">
        <v>2</v>
      </c>
      <c r="K50" s="57">
        <v>3</v>
      </c>
      <c r="L50" s="57">
        <v>5</v>
      </c>
      <c r="M50" s="57">
        <v>4</v>
      </c>
      <c r="N50" s="57">
        <v>3</v>
      </c>
      <c r="O50" s="57">
        <v>8</v>
      </c>
      <c r="P50" s="57">
        <v>1</v>
      </c>
      <c r="Q50" s="57">
        <v>3</v>
      </c>
      <c r="R50" s="57">
        <v>12</v>
      </c>
      <c r="S50" s="57">
        <v>3</v>
      </c>
      <c r="T50" s="53">
        <f t="shared" si="2"/>
        <v>45</v>
      </c>
      <c r="U50" s="84">
        <f t="shared" si="3"/>
        <v>63.38028169014085</v>
      </c>
      <c r="V50" s="70" t="s">
        <v>894</v>
      </c>
      <c r="W50" s="3"/>
      <c r="X50" s="3"/>
      <c r="Y50" s="3"/>
      <c r="Z50" s="3"/>
      <c r="AA50" s="3"/>
      <c r="AB50" s="3"/>
    </row>
    <row r="51" spans="1:28" ht="12.75" customHeight="1">
      <c r="A51" s="54">
        <v>46</v>
      </c>
      <c r="B51" s="23" t="s">
        <v>308</v>
      </c>
      <c r="C51" s="23" t="s">
        <v>309</v>
      </c>
      <c r="D51" s="54"/>
      <c r="E51" s="23" t="s">
        <v>45</v>
      </c>
      <c r="F51" s="23" t="s">
        <v>58</v>
      </c>
      <c r="G51" s="55">
        <v>3</v>
      </c>
      <c r="H51" s="56">
        <v>1030192</v>
      </c>
      <c r="I51" s="57">
        <v>0</v>
      </c>
      <c r="J51" s="57">
        <v>5</v>
      </c>
      <c r="K51" s="57">
        <v>4</v>
      </c>
      <c r="L51" s="57">
        <v>5</v>
      </c>
      <c r="M51" s="57">
        <v>5</v>
      </c>
      <c r="N51" s="57">
        <v>1</v>
      </c>
      <c r="O51" s="57">
        <v>8</v>
      </c>
      <c r="P51" s="57">
        <v>0</v>
      </c>
      <c r="Q51" s="57">
        <v>3</v>
      </c>
      <c r="R51" s="57">
        <v>9</v>
      </c>
      <c r="S51" s="57">
        <v>4</v>
      </c>
      <c r="T51" s="53">
        <f t="shared" si="2"/>
        <v>44</v>
      </c>
      <c r="U51" s="84">
        <f t="shared" si="3"/>
        <v>61.97183098591549</v>
      </c>
      <c r="V51" s="70" t="s">
        <v>894</v>
      </c>
      <c r="W51" s="3"/>
      <c r="X51" s="3"/>
      <c r="Y51" s="3"/>
      <c r="Z51" s="3"/>
      <c r="AA51" s="3"/>
      <c r="AB51" s="3"/>
    </row>
    <row r="52" spans="1:28" ht="12.75" customHeight="1">
      <c r="A52" s="54">
        <v>47</v>
      </c>
      <c r="B52" s="23" t="s">
        <v>323</v>
      </c>
      <c r="C52" s="23" t="s">
        <v>208</v>
      </c>
      <c r="D52" s="54"/>
      <c r="E52" s="23" t="s">
        <v>67</v>
      </c>
      <c r="F52" s="23" t="s">
        <v>444</v>
      </c>
      <c r="G52" s="55">
        <v>3</v>
      </c>
      <c r="H52" s="56">
        <v>2030465</v>
      </c>
      <c r="I52" s="57">
        <v>1</v>
      </c>
      <c r="J52" s="57">
        <v>4</v>
      </c>
      <c r="K52" s="57">
        <v>3</v>
      </c>
      <c r="L52" s="57">
        <v>6</v>
      </c>
      <c r="M52" s="57">
        <v>9</v>
      </c>
      <c r="N52" s="57">
        <v>1</v>
      </c>
      <c r="O52" s="57">
        <v>8</v>
      </c>
      <c r="P52" s="57">
        <v>2</v>
      </c>
      <c r="Q52" s="57">
        <v>2</v>
      </c>
      <c r="R52" s="57">
        <v>7</v>
      </c>
      <c r="S52" s="57">
        <v>1</v>
      </c>
      <c r="T52" s="53">
        <f t="shared" si="2"/>
        <v>44</v>
      </c>
      <c r="U52" s="84">
        <f t="shared" si="3"/>
        <v>61.97183098591549</v>
      </c>
      <c r="V52" s="70" t="s">
        <v>894</v>
      </c>
      <c r="W52" s="3"/>
      <c r="X52" s="3"/>
      <c r="Y52" s="3"/>
      <c r="Z52" s="3"/>
      <c r="AA52" s="3"/>
      <c r="AB52" s="3"/>
    </row>
    <row r="53" spans="1:28" ht="12.75" customHeight="1">
      <c r="A53" s="54">
        <v>48</v>
      </c>
      <c r="B53" s="33" t="s">
        <v>368</v>
      </c>
      <c r="C53" s="26" t="s">
        <v>115</v>
      </c>
      <c r="D53" s="54"/>
      <c r="E53" s="50" t="s">
        <v>119</v>
      </c>
      <c r="F53" s="23" t="s">
        <v>156</v>
      </c>
      <c r="G53" s="55">
        <v>3</v>
      </c>
      <c r="H53" s="56">
        <v>4030842</v>
      </c>
      <c r="I53" s="57">
        <v>4</v>
      </c>
      <c r="J53" s="57">
        <v>2</v>
      </c>
      <c r="K53" s="57">
        <v>4</v>
      </c>
      <c r="L53" s="57">
        <v>5</v>
      </c>
      <c r="M53" s="57">
        <v>9</v>
      </c>
      <c r="N53" s="57">
        <v>4</v>
      </c>
      <c r="O53" s="57">
        <v>4</v>
      </c>
      <c r="P53" s="57">
        <v>1</v>
      </c>
      <c r="Q53" s="57">
        <v>3</v>
      </c>
      <c r="R53" s="57">
        <v>4</v>
      </c>
      <c r="S53" s="57">
        <v>4</v>
      </c>
      <c r="T53" s="53">
        <f t="shared" si="2"/>
        <v>44</v>
      </c>
      <c r="U53" s="84">
        <f t="shared" si="3"/>
        <v>61.97183098591549</v>
      </c>
      <c r="V53" s="70" t="s">
        <v>894</v>
      </c>
      <c r="W53" s="3"/>
      <c r="X53" s="3"/>
      <c r="Y53" s="3"/>
      <c r="Z53" s="3"/>
      <c r="AA53" s="3"/>
      <c r="AB53" s="3"/>
    </row>
    <row r="54" spans="1:28" ht="12.75" customHeight="1">
      <c r="A54" s="54">
        <v>49</v>
      </c>
      <c r="B54" s="23" t="s">
        <v>48</v>
      </c>
      <c r="C54" s="23" t="s">
        <v>376</v>
      </c>
      <c r="D54" s="54"/>
      <c r="E54" s="23" t="s">
        <v>158</v>
      </c>
      <c r="F54" s="23" t="s">
        <v>453</v>
      </c>
      <c r="G54" s="55">
        <v>3</v>
      </c>
      <c r="H54" s="56">
        <v>5030174</v>
      </c>
      <c r="I54" s="57">
        <v>0</v>
      </c>
      <c r="J54" s="57">
        <v>2</v>
      </c>
      <c r="K54" s="57">
        <v>4</v>
      </c>
      <c r="L54" s="57">
        <v>6</v>
      </c>
      <c r="M54" s="57">
        <v>4</v>
      </c>
      <c r="N54" s="57">
        <v>4</v>
      </c>
      <c r="O54" s="57">
        <v>7</v>
      </c>
      <c r="P54" s="57">
        <v>0</v>
      </c>
      <c r="Q54" s="57">
        <v>1</v>
      </c>
      <c r="R54" s="57">
        <v>12</v>
      </c>
      <c r="S54" s="57">
        <v>4</v>
      </c>
      <c r="T54" s="53">
        <f t="shared" si="2"/>
        <v>44</v>
      </c>
      <c r="U54" s="84">
        <f t="shared" si="3"/>
        <v>61.97183098591549</v>
      </c>
      <c r="V54" s="70" t="s">
        <v>894</v>
      </c>
      <c r="W54" s="3"/>
      <c r="X54" s="3"/>
      <c r="Y54" s="3"/>
      <c r="Z54" s="3"/>
      <c r="AA54" s="3"/>
      <c r="AB54" s="3"/>
    </row>
    <row r="55" spans="1:28" ht="12.75" customHeight="1">
      <c r="A55" s="54">
        <v>50</v>
      </c>
      <c r="B55" s="23" t="s">
        <v>237</v>
      </c>
      <c r="C55" s="23" t="s">
        <v>420</v>
      </c>
      <c r="D55" s="54"/>
      <c r="E55" s="23" t="s">
        <v>191</v>
      </c>
      <c r="F55" s="26" t="s">
        <v>254</v>
      </c>
      <c r="G55" s="55">
        <v>3</v>
      </c>
      <c r="H55" s="56">
        <v>6031543</v>
      </c>
      <c r="I55" s="57">
        <v>1</v>
      </c>
      <c r="J55" s="57">
        <v>3</v>
      </c>
      <c r="K55" s="57">
        <v>5</v>
      </c>
      <c r="L55" s="57">
        <v>5</v>
      </c>
      <c r="M55" s="57">
        <v>8</v>
      </c>
      <c r="N55" s="57">
        <v>5</v>
      </c>
      <c r="O55" s="57">
        <v>8</v>
      </c>
      <c r="P55" s="57">
        <v>1</v>
      </c>
      <c r="Q55" s="57">
        <v>2</v>
      </c>
      <c r="R55" s="57">
        <v>0</v>
      </c>
      <c r="S55" s="57">
        <v>6</v>
      </c>
      <c r="T55" s="53">
        <f t="shared" si="2"/>
        <v>44</v>
      </c>
      <c r="U55" s="84">
        <f t="shared" si="3"/>
        <v>61.97183098591549</v>
      </c>
      <c r="V55" s="70" t="s">
        <v>894</v>
      </c>
      <c r="W55" s="3"/>
      <c r="X55" s="3"/>
      <c r="Y55" s="3"/>
      <c r="Z55" s="3"/>
      <c r="AA55" s="3"/>
      <c r="AB55" s="3"/>
    </row>
    <row r="56" spans="1:28" ht="12.75" customHeight="1">
      <c r="A56" s="54">
        <v>51</v>
      </c>
      <c r="B56" s="26" t="s">
        <v>312</v>
      </c>
      <c r="C56" s="26" t="s">
        <v>313</v>
      </c>
      <c r="D56" s="54"/>
      <c r="E56" s="26" t="s">
        <v>45</v>
      </c>
      <c r="F56" s="26" t="s">
        <v>64</v>
      </c>
      <c r="G56" s="55">
        <v>3</v>
      </c>
      <c r="H56" s="56">
        <v>1030322</v>
      </c>
      <c r="I56" s="57">
        <v>0</v>
      </c>
      <c r="J56" s="57">
        <v>5</v>
      </c>
      <c r="K56" s="57">
        <v>3</v>
      </c>
      <c r="L56" s="57">
        <v>6</v>
      </c>
      <c r="M56" s="57">
        <v>5</v>
      </c>
      <c r="N56" s="57">
        <v>1</v>
      </c>
      <c r="O56" s="57">
        <v>7</v>
      </c>
      <c r="P56" s="57">
        <v>2</v>
      </c>
      <c r="Q56" s="57">
        <v>2</v>
      </c>
      <c r="R56" s="57">
        <v>7</v>
      </c>
      <c r="S56" s="59">
        <v>5</v>
      </c>
      <c r="T56" s="53">
        <f t="shared" si="2"/>
        <v>43</v>
      </c>
      <c r="U56" s="84">
        <f t="shared" si="3"/>
        <v>60.56338028169014</v>
      </c>
      <c r="V56" s="70" t="s">
        <v>894</v>
      </c>
      <c r="W56" s="3"/>
      <c r="X56" s="3"/>
      <c r="Y56" s="3"/>
      <c r="Z56" s="3"/>
      <c r="AA56" s="3"/>
      <c r="AB56" s="3"/>
    </row>
    <row r="57" spans="1:28" ht="12.75" customHeight="1">
      <c r="A57" s="54">
        <v>52</v>
      </c>
      <c r="B57" s="23" t="s">
        <v>422</v>
      </c>
      <c r="C57" s="23" t="s">
        <v>203</v>
      </c>
      <c r="D57" s="54"/>
      <c r="E57" s="23" t="s">
        <v>458</v>
      </c>
      <c r="F57" s="23" t="s">
        <v>223</v>
      </c>
      <c r="G57" s="55">
        <v>3</v>
      </c>
      <c r="H57" s="56">
        <v>6030015</v>
      </c>
      <c r="I57" s="57">
        <v>0</v>
      </c>
      <c r="J57" s="57">
        <v>2</v>
      </c>
      <c r="K57" s="57">
        <v>4</v>
      </c>
      <c r="L57" s="57">
        <v>5</v>
      </c>
      <c r="M57" s="57">
        <v>4</v>
      </c>
      <c r="N57" s="57">
        <v>2</v>
      </c>
      <c r="O57" s="57">
        <v>8</v>
      </c>
      <c r="P57" s="57">
        <v>0</v>
      </c>
      <c r="Q57" s="57">
        <v>0</v>
      </c>
      <c r="R57" s="57">
        <v>12</v>
      </c>
      <c r="S57" s="59">
        <v>4</v>
      </c>
      <c r="T57" s="53">
        <f t="shared" si="2"/>
        <v>41</v>
      </c>
      <c r="U57" s="84">
        <f t="shared" si="3"/>
        <v>57.74647887323944</v>
      </c>
      <c r="V57" s="70" t="s">
        <v>894</v>
      </c>
      <c r="W57" s="3"/>
      <c r="X57" s="3"/>
      <c r="Y57" s="3"/>
      <c r="Z57" s="3"/>
      <c r="AA57" s="3"/>
      <c r="AB57" s="3"/>
    </row>
    <row r="58" spans="1:28" ht="12.75" customHeight="1">
      <c r="A58" s="54">
        <v>53</v>
      </c>
      <c r="B58" s="23" t="s">
        <v>427</v>
      </c>
      <c r="C58" s="23" t="s">
        <v>127</v>
      </c>
      <c r="D58" s="54"/>
      <c r="E58" s="23" t="s">
        <v>259</v>
      </c>
      <c r="F58" s="23" t="s">
        <v>269</v>
      </c>
      <c r="G58" s="55">
        <v>3</v>
      </c>
      <c r="H58" s="67">
        <v>7030045</v>
      </c>
      <c r="I58" s="57">
        <v>2</v>
      </c>
      <c r="J58" s="57">
        <v>5</v>
      </c>
      <c r="K58" s="57">
        <v>3</v>
      </c>
      <c r="L58" s="57">
        <v>6</v>
      </c>
      <c r="M58" s="57">
        <v>5</v>
      </c>
      <c r="N58" s="57">
        <v>1</v>
      </c>
      <c r="O58" s="57">
        <v>5</v>
      </c>
      <c r="P58" s="57">
        <v>2</v>
      </c>
      <c r="Q58" s="57">
        <v>2</v>
      </c>
      <c r="R58" s="57">
        <v>8</v>
      </c>
      <c r="S58" s="57">
        <v>2</v>
      </c>
      <c r="T58" s="53">
        <f t="shared" si="2"/>
        <v>41</v>
      </c>
      <c r="U58" s="84">
        <f t="shared" si="3"/>
        <v>57.74647887323944</v>
      </c>
      <c r="V58" s="70" t="s">
        <v>894</v>
      </c>
      <c r="W58" s="3"/>
      <c r="X58" s="3"/>
      <c r="Y58" s="3"/>
      <c r="Z58" s="3"/>
      <c r="AA58" s="3"/>
      <c r="AB58" s="3"/>
    </row>
    <row r="59" spans="1:28" ht="12.75" customHeight="1">
      <c r="A59" s="54">
        <v>54</v>
      </c>
      <c r="B59" s="23" t="s">
        <v>321</v>
      </c>
      <c r="C59" s="23" t="s">
        <v>54</v>
      </c>
      <c r="D59" s="54"/>
      <c r="E59" s="23" t="s">
        <v>67</v>
      </c>
      <c r="F59" s="26" t="s">
        <v>79</v>
      </c>
      <c r="G59" s="55">
        <v>3</v>
      </c>
      <c r="H59" s="56">
        <v>2032103</v>
      </c>
      <c r="I59" s="57">
        <v>2</v>
      </c>
      <c r="J59" s="57">
        <v>0</v>
      </c>
      <c r="K59" s="57">
        <v>5</v>
      </c>
      <c r="L59" s="57">
        <v>5</v>
      </c>
      <c r="M59" s="57">
        <v>4</v>
      </c>
      <c r="N59" s="57">
        <v>1</v>
      </c>
      <c r="O59" s="57">
        <v>6</v>
      </c>
      <c r="P59" s="57">
        <v>1</v>
      </c>
      <c r="Q59" s="57">
        <v>1</v>
      </c>
      <c r="R59" s="57">
        <v>11</v>
      </c>
      <c r="S59" s="59">
        <v>4</v>
      </c>
      <c r="T59" s="53">
        <f t="shared" si="2"/>
        <v>40</v>
      </c>
      <c r="U59" s="84">
        <f t="shared" si="3"/>
        <v>56.33802816901409</v>
      </c>
      <c r="V59" s="70" t="s">
        <v>894</v>
      </c>
      <c r="W59" s="3"/>
      <c r="X59" s="3"/>
      <c r="Y59" s="3"/>
      <c r="Z59" s="3"/>
      <c r="AA59" s="3"/>
      <c r="AB59" s="3"/>
    </row>
    <row r="60" spans="1:28" ht="12.75" customHeight="1">
      <c r="A60" s="54">
        <v>55</v>
      </c>
      <c r="B60" s="23" t="s">
        <v>337</v>
      </c>
      <c r="C60" s="23" t="s">
        <v>94</v>
      </c>
      <c r="D60" s="54"/>
      <c r="E60" s="23" t="s">
        <v>91</v>
      </c>
      <c r="F60" s="23" t="s">
        <v>104</v>
      </c>
      <c r="G60" s="55">
        <v>3</v>
      </c>
      <c r="H60" s="56">
        <v>3031462</v>
      </c>
      <c r="I60" s="57">
        <v>0</v>
      </c>
      <c r="J60" s="57">
        <v>1</v>
      </c>
      <c r="K60" s="57">
        <v>3</v>
      </c>
      <c r="L60" s="57">
        <v>4</v>
      </c>
      <c r="M60" s="57">
        <v>4</v>
      </c>
      <c r="N60" s="57">
        <v>1</v>
      </c>
      <c r="O60" s="57">
        <v>5</v>
      </c>
      <c r="P60" s="57">
        <v>4</v>
      </c>
      <c r="Q60" s="57">
        <v>2</v>
      </c>
      <c r="R60" s="57">
        <v>12</v>
      </c>
      <c r="S60" s="59">
        <v>2</v>
      </c>
      <c r="T60" s="53">
        <f t="shared" si="2"/>
        <v>38</v>
      </c>
      <c r="U60" s="84">
        <f t="shared" si="3"/>
        <v>53.52112676056338</v>
      </c>
      <c r="V60" s="70" t="s">
        <v>894</v>
      </c>
      <c r="W60" s="3"/>
      <c r="X60" s="3"/>
      <c r="Y60" s="3"/>
      <c r="Z60" s="3"/>
      <c r="AA60" s="3"/>
      <c r="AB60" s="3"/>
    </row>
    <row r="61" spans="1:28" ht="12.75" customHeight="1">
      <c r="A61" s="54">
        <v>56</v>
      </c>
      <c r="B61" s="23" t="s">
        <v>412</v>
      </c>
      <c r="C61" s="23" t="s">
        <v>245</v>
      </c>
      <c r="D61" s="54"/>
      <c r="E61" s="23" t="s">
        <v>191</v>
      </c>
      <c r="F61" s="23" t="s">
        <v>233</v>
      </c>
      <c r="G61" s="55">
        <v>3</v>
      </c>
      <c r="H61" s="56">
        <v>6031473</v>
      </c>
      <c r="I61" s="57">
        <v>0</v>
      </c>
      <c r="J61" s="57">
        <v>3</v>
      </c>
      <c r="K61" s="57">
        <v>1</v>
      </c>
      <c r="L61" s="57">
        <v>5</v>
      </c>
      <c r="M61" s="57">
        <v>2</v>
      </c>
      <c r="N61" s="57">
        <v>4</v>
      </c>
      <c r="O61" s="57">
        <v>7</v>
      </c>
      <c r="P61" s="57">
        <v>0</v>
      </c>
      <c r="Q61" s="57">
        <v>2</v>
      </c>
      <c r="R61" s="57">
        <v>11</v>
      </c>
      <c r="S61" s="57">
        <v>2</v>
      </c>
      <c r="T61" s="53">
        <f t="shared" si="2"/>
        <v>37</v>
      </c>
      <c r="U61" s="84">
        <f t="shared" si="3"/>
        <v>52.112676056338024</v>
      </c>
      <c r="V61" s="70" t="s">
        <v>894</v>
      </c>
      <c r="W61" s="3"/>
      <c r="X61" s="3"/>
      <c r="Y61" s="3"/>
      <c r="Z61" s="3"/>
      <c r="AA61" s="3"/>
      <c r="AB61" s="3"/>
    </row>
    <row r="62" spans="1:28" ht="12.75" customHeight="1">
      <c r="A62" s="54">
        <v>57</v>
      </c>
      <c r="B62" s="23" t="s">
        <v>429</v>
      </c>
      <c r="C62" s="23" t="s">
        <v>430</v>
      </c>
      <c r="D62" s="54"/>
      <c r="E62" s="23" t="s">
        <v>259</v>
      </c>
      <c r="F62" s="23" t="s">
        <v>273</v>
      </c>
      <c r="G62" s="55">
        <v>3</v>
      </c>
      <c r="H62" s="56">
        <v>7030513</v>
      </c>
      <c r="I62" s="57">
        <v>0</v>
      </c>
      <c r="J62" s="57">
        <v>4</v>
      </c>
      <c r="K62" s="57">
        <v>4</v>
      </c>
      <c r="L62" s="57">
        <v>0</v>
      </c>
      <c r="M62" s="57">
        <v>0</v>
      </c>
      <c r="N62" s="57">
        <v>3</v>
      </c>
      <c r="O62" s="57">
        <v>7</v>
      </c>
      <c r="P62" s="57">
        <v>0</v>
      </c>
      <c r="Q62" s="57">
        <v>1</v>
      </c>
      <c r="R62" s="57">
        <v>12</v>
      </c>
      <c r="S62" s="59">
        <v>6</v>
      </c>
      <c r="T62" s="53">
        <f t="shared" si="2"/>
        <v>37</v>
      </c>
      <c r="U62" s="84">
        <f t="shared" si="3"/>
        <v>52.112676056338024</v>
      </c>
      <c r="V62" s="70" t="s">
        <v>894</v>
      </c>
      <c r="W62" s="3"/>
      <c r="X62" s="3"/>
      <c r="Y62" s="3"/>
      <c r="Z62" s="3"/>
      <c r="AA62" s="3"/>
      <c r="AB62" s="3"/>
    </row>
    <row r="63" spans="1:28" ht="12.75" customHeight="1">
      <c r="A63" s="54">
        <v>58</v>
      </c>
      <c r="B63" s="23" t="s">
        <v>330</v>
      </c>
      <c r="C63" s="23" t="s">
        <v>167</v>
      </c>
      <c r="D63" s="54"/>
      <c r="E63" s="23" t="s">
        <v>91</v>
      </c>
      <c r="F63" s="23" t="s">
        <v>97</v>
      </c>
      <c r="G63" s="55">
        <v>3</v>
      </c>
      <c r="H63" s="56">
        <v>3030942</v>
      </c>
      <c r="I63" s="57">
        <v>0</v>
      </c>
      <c r="J63" s="57">
        <v>3</v>
      </c>
      <c r="K63" s="57">
        <v>3</v>
      </c>
      <c r="L63" s="57">
        <v>4</v>
      </c>
      <c r="M63" s="57">
        <v>1</v>
      </c>
      <c r="N63" s="57">
        <v>1</v>
      </c>
      <c r="O63" s="57">
        <v>7</v>
      </c>
      <c r="P63" s="57">
        <v>0</v>
      </c>
      <c r="Q63" s="57">
        <v>2</v>
      </c>
      <c r="R63" s="57">
        <v>12</v>
      </c>
      <c r="S63" s="57">
        <v>3</v>
      </c>
      <c r="T63" s="53">
        <f t="shared" si="2"/>
        <v>36</v>
      </c>
      <c r="U63" s="84">
        <f t="shared" si="3"/>
        <v>50.70422535211267</v>
      </c>
      <c r="V63" s="70" t="s">
        <v>894</v>
      </c>
      <c r="W63" s="3"/>
      <c r="X63" s="3"/>
      <c r="Y63" s="3"/>
      <c r="Z63" s="3"/>
      <c r="AA63" s="3"/>
      <c r="AB63" s="3"/>
    </row>
    <row r="64" spans="1:28" ht="12.75" customHeight="1">
      <c r="A64" s="54">
        <v>59</v>
      </c>
      <c r="B64" s="32" t="s">
        <v>353</v>
      </c>
      <c r="C64" s="23" t="s">
        <v>245</v>
      </c>
      <c r="D64" s="54"/>
      <c r="E64" s="50" t="s">
        <v>119</v>
      </c>
      <c r="F64" s="23" t="s">
        <v>452</v>
      </c>
      <c r="G64" s="55">
        <v>3</v>
      </c>
      <c r="H64" s="56">
        <v>4030991</v>
      </c>
      <c r="I64" s="57">
        <v>0</v>
      </c>
      <c r="J64" s="57">
        <v>2</v>
      </c>
      <c r="K64" s="57">
        <v>2</v>
      </c>
      <c r="L64" s="57">
        <v>6</v>
      </c>
      <c r="M64" s="57">
        <v>1</v>
      </c>
      <c r="N64" s="57">
        <v>2</v>
      </c>
      <c r="O64" s="57">
        <v>7</v>
      </c>
      <c r="P64" s="57">
        <v>0</v>
      </c>
      <c r="Q64" s="57">
        <v>0</v>
      </c>
      <c r="R64" s="57">
        <v>12</v>
      </c>
      <c r="S64" s="57">
        <v>4</v>
      </c>
      <c r="T64" s="53">
        <f t="shared" si="2"/>
        <v>36</v>
      </c>
      <c r="U64" s="84">
        <f t="shared" si="3"/>
        <v>50.70422535211267</v>
      </c>
      <c r="V64" s="70" t="s">
        <v>894</v>
      </c>
      <c r="W64" s="3"/>
      <c r="X64" s="3"/>
      <c r="Y64" s="3"/>
      <c r="Z64" s="3"/>
      <c r="AA64" s="3"/>
      <c r="AB64" s="3"/>
    </row>
    <row r="65" spans="1:28" ht="12.75" customHeight="1">
      <c r="A65" s="54">
        <v>60</v>
      </c>
      <c r="B65" s="32" t="s">
        <v>366</v>
      </c>
      <c r="C65" s="23" t="s">
        <v>367</v>
      </c>
      <c r="D65" s="54"/>
      <c r="E65" s="50" t="s">
        <v>119</v>
      </c>
      <c r="F65" s="23" t="s">
        <v>153</v>
      </c>
      <c r="G65" s="55">
        <v>3</v>
      </c>
      <c r="H65" s="56">
        <v>4033103</v>
      </c>
      <c r="I65" s="57">
        <v>0</v>
      </c>
      <c r="J65" s="57">
        <v>2</v>
      </c>
      <c r="K65" s="57">
        <v>4</v>
      </c>
      <c r="L65" s="57">
        <v>5</v>
      </c>
      <c r="M65" s="57">
        <v>3</v>
      </c>
      <c r="N65" s="57">
        <v>2</v>
      </c>
      <c r="O65" s="57">
        <v>8</v>
      </c>
      <c r="P65" s="57">
        <v>0</v>
      </c>
      <c r="Q65" s="57">
        <v>0</v>
      </c>
      <c r="R65" s="57">
        <v>9</v>
      </c>
      <c r="S65" s="57">
        <v>3</v>
      </c>
      <c r="T65" s="53">
        <f t="shared" si="2"/>
        <v>36</v>
      </c>
      <c r="U65" s="84">
        <f t="shared" si="3"/>
        <v>50.70422535211267</v>
      </c>
      <c r="V65" s="70" t="s">
        <v>894</v>
      </c>
      <c r="W65" s="3"/>
      <c r="X65" s="3"/>
      <c r="Y65" s="3"/>
      <c r="Z65" s="3"/>
      <c r="AA65" s="3"/>
      <c r="AB65" s="3"/>
    </row>
    <row r="66" spans="1:28" ht="12.75" customHeight="1">
      <c r="A66" s="54">
        <v>61</v>
      </c>
      <c r="B66" s="23" t="s">
        <v>41</v>
      </c>
      <c r="C66" s="23" t="s">
        <v>370</v>
      </c>
      <c r="D66" s="54"/>
      <c r="E66" s="23" t="s">
        <v>158</v>
      </c>
      <c r="F66" s="23" t="s">
        <v>159</v>
      </c>
      <c r="G66" s="55">
        <v>3</v>
      </c>
      <c r="H66" s="56">
        <v>5032055</v>
      </c>
      <c r="I66" s="57">
        <v>0</v>
      </c>
      <c r="J66" s="57">
        <v>2</v>
      </c>
      <c r="K66" s="57">
        <v>3</v>
      </c>
      <c r="L66" s="57">
        <v>2</v>
      </c>
      <c r="M66" s="57">
        <v>3</v>
      </c>
      <c r="N66" s="57">
        <v>4</v>
      </c>
      <c r="O66" s="57">
        <v>8</v>
      </c>
      <c r="P66" s="57">
        <v>1</v>
      </c>
      <c r="Q66" s="57">
        <v>1</v>
      </c>
      <c r="R66" s="57">
        <v>10</v>
      </c>
      <c r="S66" s="57">
        <v>2</v>
      </c>
      <c r="T66" s="53">
        <f t="shared" si="2"/>
        <v>36</v>
      </c>
      <c r="U66" s="84">
        <f t="shared" si="3"/>
        <v>50.70422535211267</v>
      </c>
      <c r="V66" s="70" t="s">
        <v>894</v>
      </c>
      <c r="W66" s="3"/>
      <c r="X66" s="3"/>
      <c r="Y66" s="3"/>
      <c r="Z66" s="3"/>
      <c r="AA66" s="3"/>
      <c r="AB66" s="3"/>
    </row>
    <row r="67" spans="1:28" ht="12.75" customHeight="1">
      <c r="A67" s="54">
        <v>62</v>
      </c>
      <c r="B67" s="23" t="s">
        <v>396</v>
      </c>
      <c r="C67" s="23" t="s">
        <v>78</v>
      </c>
      <c r="D67" s="48"/>
      <c r="E67" s="23" t="s">
        <v>191</v>
      </c>
      <c r="F67" s="23" t="s">
        <v>236</v>
      </c>
      <c r="G67" s="44">
        <v>3</v>
      </c>
      <c r="H67" s="45">
        <v>6031211</v>
      </c>
      <c r="I67" s="57">
        <v>0</v>
      </c>
      <c r="J67" s="57">
        <v>3</v>
      </c>
      <c r="K67" s="57">
        <v>4</v>
      </c>
      <c r="L67" s="57">
        <v>4</v>
      </c>
      <c r="M67" s="57">
        <v>9</v>
      </c>
      <c r="N67" s="57">
        <v>5</v>
      </c>
      <c r="O67" s="57">
        <v>5</v>
      </c>
      <c r="P67" s="57">
        <v>2</v>
      </c>
      <c r="Q67" s="57">
        <v>0</v>
      </c>
      <c r="R67" s="57">
        <v>0</v>
      </c>
      <c r="S67" s="57">
        <v>4</v>
      </c>
      <c r="T67" s="53">
        <f t="shared" si="2"/>
        <v>36</v>
      </c>
      <c r="U67" s="84">
        <f t="shared" si="3"/>
        <v>50.70422535211267</v>
      </c>
      <c r="V67" s="70" t="s">
        <v>894</v>
      </c>
      <c r="W67" s="3"/>
      <c r="X67" s="3"/>
      <c r="Y67" s="3"/>
      <c r="Z67" s="3"/>
      <c r="AA67" s="3"/>
      <c r="AB67" s="3"/>
    </row>
    <row r="68" spans="1:28" ht="12.75" customHeight="1">
      <c r="A68" s="54">
        <v>63</v>
      </c>
      <c r="B68" s="28" t="s">
        <v>331</v>
      </c>
      <c r="C68" s="28" t="s">
        <v>49</v>
      </c>
      <c r="D68" s="54"/>
      <c r="E68" s="28" t="s">
        <v>91</v>
      </c>
      <c r="F68" s="28" t="s">
        <v>98</v>
      </c>
      <c r="G68" s="55">
        <v>3</v>
      </c>
      <c r="H68" s="56">
        <v>3030891</v>
      </c>
      <c r="I68" s="57">
        <v>1</v>
      </c>
      <c r="J68" s="57">
        <v>2</v>
      </c>
      <c r="K68" s="57">
        <v>3</v>
      </c>
      <c r="L68" s="57">
        <v>5</v>
      </c>
      <c r="M68" s="57">
        <v>2</v>
      </c>
      <c r="N68" s="57">
        <v>1</v>
      </c>
      <c r="O68" s="57">
        <v>5</v>
      </c>
      <c r="P68" s="57">
        <v>0</v>
      </c>
      <c r="Q68" s="57">
        <v>1</v>
      </c>
      <c r="R68" s="57">
        <v>11</v>
      </c>
      <c r="S68" s="59">
        <v>4</v>
      </c>
      <c r="T68" s="53">
        <f t="shared" si="2"/>
        <v>35</v>
      </c>
      <c r="U68" s="84">
        <f t="shared" si="3"/>
        <v>49.29577464788733</v>
      </c>
      <c r="V68" s="70" t="s">
        <v>894</v>
      </c>
      <c r="W68" s="3"/>
      <c r="X68" s="3"/>
      <c r="Y68" s="3"/>
      <c r="Z68" s="3"/>
      <c r="AA68" s="3"/>
      <c r="AB68" s="3"/>
    </row>
    <row r="69" spans="1:28" ht="12.75" customHeight="1">
      <c r="A69" s="54">
        <v>64</v>
      </c>
      <c r="B69" s="51" t="s">
        <v>371</v>
      </c>
      <c r="C69" s="51" t="s">
        <v>372</v>
      </c>
      <c r="D69" s="54"/>
      <c r="E69" s="23" t="s">
        <v>158</v>
      </c>
      <c r="F69" s="26" t="s">
        <v>162</v>
      </c>
      <c r="G69" s="55">
        <v>3</v>
      </c>
      <c r="H69" s="56">
        <v>5030063</v>
      </c>
      <c r="I69" s="57">
        <v>0</v>
      </c>
      <c r="J69" s="57">
        <v>4</v>
      </c>
      <c r="K69" s="57">
        <v>2</v>
      </c>
      <c r="L69" s="57">
        <v>5</v>
      </c>
      <c r="M69" s="57">
        <v>0</v>
      </c>
      <c r="N69" s="57">
        <v>2</v>
      </c>
      <c r="O69" s="57">
        <v>7</v>
      </c>
      <c r="P69" s="57">
        <v>0</v>
      </c>
      <c r="Q69" s="57">
        <v>2</v>
      </c>
      <c r="R69" s="57">
        <v>9</v>
      </c>
      <c r="S69" s="59">
        <v>4</v>
      </c>
      <c r="T69" s="53">
        <f t="shared" si="2"/>
        <v>35</v>
      </c>
      <c r="U69" s="84">
        <f t="shared" si="3"/>
        <v>49.29577464788733</v>
      </c>
      <c r="V69" s="70" t="s">
        <v>894</v>
      </c>
      <c r="W69" s="3"/>
      <c r="X69" s="3"/>
      <c r="Y69" s="3"/>
      <c r="Z69" s="3"/>
      <c r="AA69" s="3"/>
      <c r="AB69" s="3"/>
    </row>
    <row r="70" spans="1:28" ht="12.75" customHeight="1">
      <c r="A70" s="54">
        <v>65</v>
      </c>
      <c r="B70" s="23" t="s">
        <v>418</v>
      </c>
      <c r="C70" s="23" t="s">
        <v>409</v>
      </c>
      <c r="D70" s="54"/>
      <c r="E70" s="23" t="s">
        <v>191</v>
      </c>
      <c r="F70" s="23" t="s">
        <v>250</v>
      </c>
      <c r="G70" s="55">
        <v>3</v>
      </c>
      <c r="H70" s="56">
        <v>6031445</v>
      </c>
      <c r="I70" s="57">
        <v>1</v>
      </c>
      <c r="J70" s="57">
        <v>5</v>
      </c>
      <c r="K70" s="57">
        <v>3</v>
      </c>
      <c r="L70" s="57">
        <v>4</v>
      </c>
      <c r="M70" s="57">
        <v>3</v>
      </c>
      <c r="N70" s="57">
        <v>4</v>
      </c>
      <c r="O70" s="57">
        <v>3</v>
      </c>
      <c r="P70" s="57">
        <v>0</v>
      </c>
      <c r="Q70" s="57">
        <v>1</v>
      </c>
      <c r="R70" s="57">
        <v>8</v>
      </c>
      <c r="S70" s="60">
        <v>2</v>
      </c>
      <c r="T70" s="53">
        <f aca="true" t="shared" si="4" ref="T70:T101">SUM(I70:S70)</f>
        <v>34</v>
      </c>
      <c r="U70" s="84">
        <f aca="true" t="shared" si="5" ref="U70:U101">T70/71*100</f>
        <v>47.88732394366197</v>
      </c>
      <c r="V70" s="70" t="s">
        <v>894</v>
      </c>
      <c r="W70" s="3"/>
      <c r="X70" s="3"/>
      <c r="Y70" s="3"/>
      <c r="Z70" s="3"/>
      <c r="AA70" s="3"/>
      <c r="AB70" s="3"/>
    </row>
    <row r="71" spans="1:28" ht="12.75" customHeight="1">
      <c r="A71" s="54">
        <v>66</v>
      </c>
      <c r="B71" s="23" t="s">
        <v>303</v>
      </c>
      <c r="C71" s="23" t="s">
        <v>304</v>
      </c>
      <c r="D71" s="54"/>
      <c r="E71" s="23" t="s">
        <v>45</v>
      </c>
      <c r="F71" s="23" t="s">
        <v>52</v>
      </c>
      <c r="G71" s="55">
        <v>3</v>
      </c>
      <c r="H71" s="56">
        <v>1032083</v>
      </c>
      <c r="I71" s="57">
        <v>0</v>
      </c>
      <c r="J71" s="57">
        <v>4</v>
      </c>
      <c r="K71" s="57">
        <v>2</v>
      </c>
      <c r="L71" s="57">
        <v>5</v>
      </c>
      <c r="M71" s="57">
        <v>2</v>
      </c>
      <c r="N71" s="57">
        <v>3</v>
      </c>
      <c r="O71" s="57">
        <v>6</v>
      </c>
      <c r="P71" s="57">
        <v>0</v>
      </c>
      <c r="Q71" s="57">
        <v>2</v>
      </c>
      <c r="R71" s="57">
        <v>7</v>
      </c>
      <c r="S71" s="59">
        <v>2</v>
      </c>
      <c r="T71" s="53">
        <f t="shared" si="4"/>
        <v>33</v>
      </c>
      <c r="U71" s="84">
        <f t="shared" si="5"/>
        <v>46.478873239436616</v>
      </c>
      <c r="V71" s="70" t="s">
        <v>894</v>
      </c>
      <c r="W71" s="3"/>
      <c r="X71" s="3"/>
      <c r="Y71" s="3"/>
      <c r="Z71" s="3"/>
      <c r="AA71" s="3"/>
      <c r="AB71" s="3"/>
    </row>
    <row r="72" spans="1:28" ht="12.75" customHeight="1">
      <c r="A72" s="54">
        <v>67</v>
      </c>
      <c r="B72" s="23" t="s">
        <v>310</v>
      </c>
      <c r="C72" s="23" t="s">
        <v>311</v>
      </c>
      <c r="D72" s="54"/>
      <c r="E72" s="23" t="s">
        <v>45</v>
      </c>
      <c r="F72" s="23" t="s">
        <v>61</v>
      </c>
      <c r="G72" s="55">
        <v>3</v>
      </c>
      <c r="H72" s="56">
        <v>1031312</v>
      </c>
      <c r="I72" s="57">
        <v>0</v>
      </c>
      <c r="J72" s="57">
        <v>1</v>
      </c>
      <c r="K72" s="57">
        <v>4</v>
      </c>
      <c r="L72" s="57">
        <v>5</v>
      </c>
      <c r="M72" s="57">
        <v>2</v>
      </c>
      <c r="N72" s="57">
        <v>1</v>
      </c>
      <c r="O72" s="57">
        <v>4</v>
      </c>
      <c r="P72" s="57">
        <v>0</v>
      </c>
      <c r="Q72" s="57">
        <v>2</v>
      </c>
      <c r="R72" s="57">
        <v>11</v>
      </c>
      <c r="S72" s="59">
        <v>3</v>
      </c>
      <c r="T72" s="53">
        <f t="shared" si="4"/>
        <v>33</v>
      </c>
      <c r="U72" s="84">
        <f t="shared" si="5"/>
        <v>46.478873239436616</v>
      </c>
      <c r="V72" s="70" t="s">
        <v>894</v>
      </c>
      <c r="W72" s="3"/>
      <c r="X72" s="3"/>
      <c r="Y72" s="3"/>
      <c r="Z72" s="3"/>
      <c r="AA72" s="3"/>
      <c r="AB72" s="3"/>
    </row>
    <row r="73" spans="1:28" ht="12.75" customHeight="1">
      <c r="A73" s="54">
        <v>68</v>
      </c>
      <c r="B73" s="23" t="s">
        <v>384</v>
      </c>
      <c r="C73" s="23" t="s">
        <v>345</v>
      </c>
      <c r="D73" s="54"/>
      <c r="E73" s="23" t="s">
        <v>158</v>
      </c>
      <c r="F73" s="23" t="s">
        <v>454</v>
      </c>
      <c r="G73" s="55">
        <v>3</v>
      </c>
      <c r="H73" s="56">
        <v>5030784</v>
      </c>
      <c r="I73" s="57">
        <v>0</v>
      </c>
      <c r="J73" s="57">
        <v>0</v>
      </c>
      <c r="K73" s="57">
        <v>4</v>
      </c>
      <c r="L73" s="57">
        <v>6</v>
      </c>
      <c r="M73" s="57">
        <v>1</v>
      </c>
      <c r="N73" s="57">
        <v>2</v>
      </c>
      <c r="O73" s="57">
        <v>6</v>
      </c>
      <c r="P73" s="57">
        <v>0</v>
      </c>
      <c r="Q73" s="57">
        <v>0</v>
      </c>
      <c r="R73" s="57">
        <v>12</v>
      </c>
      <c r="S73" s="57">
        <v>2</v>
      </c>
      <c r="T73" s="53">
        <f t="shared" si="4"/>
        <v>33</v>
      </c>
      <c r="U73" s="84">
        <f t="shared" si="5"/>
        <v>46.478873239436616</v>
      </c>
      <c r="V73" s="70" t="s">
        <v>894</v>
      </c>
      <c r="W73" s="3"/>
      <c r="X73" s="3"/>
      <c r="Y73" s="3"/>
      <c r="Z73" s="3"/>
      <c r="AA73" s="3"/>
      <c r="AB73" s="3"/>
    </row>
    <row r="74" spans="1:28" ht="12.75" customHeight="1">
      <c r="A74" s="54">
        <v>69</v>
      </c>
      <c r="B74" s="23" t="s">
        <v>425</v>
      </c>
      <c r="C74" s="23" t="s">
        <v>426</v>
      </c>
      <c r="D74" s="54"/>
      <c r="E74" s="23" t="s">
        <v>259</v>
      </c>
      <c r="F74" s="23" t="s">
        <v>266</v>
      </c>
      <c r="G74" s="55">
        <v>3</v>
      </c>
      <c r="H74" s="56">
        <v>7030271</v>
      </c>
      <c r="I74" s="57">
        <v>0</v>
      </c>
      <c r="J74" s="57">
        <v>3</v>
      </c>
      <c r="K74" s="57">
        <v>1</v>
      </c>
      <c r="L74" s="57">
        <v>0</v>
      </c>
      <c r="M74" s="57">
        <v>5</v>
      </c>
      <c r="N74" s="57">
        <v>2</v>
      </c>
      <c r="O74" s="57">
        <v>6</v>
      </c>
      <c r="P74" s="57">
        <v>0</v>
      </c>
      <c r="Q74" s="57">
        <v>1</v>
      </c>
      <c r="R74" s="57">
        <v>12</v>
      </c>
      <c r="S74" s="59">
        <v>3</v>
      </c>
      <c r="T74" s="53">
        <f t="shared" si="4"/>
        <v>33</v>
      </c>
      <c r="U74" s="84">
        <f t="shared" si="5"/>
        <v>46.478873239436616</v>
      </c>
      <c r="V74" s="70" t="s">
        <v>894</v>
      </c>
      <c r="W74" s="3"/>
      <c r="X74" s="3"/>
      <c r="Y74" s="3"/>
      <c r="Z74" s="3"/>
      <c r="AA74" s="3"/>
      <c r="AB74" s="3"/>
    </row>
    <row r="75" spans="1:28" ht="12.75" customHeight="1">
      <c r="A75" s="54">
        <v>70</v>
      </c>
      <c r="B75" s="23" t="s">
        <v>396</v>
      </c>
      <c r="C75" s="23" t="s">
        <v>78</v>
      </c>
      <c r="D75" s="48"/>
      <c r="E75" s="23" t="s">
        <v>191</v>
      </c>
      <c r="F75" s="23" t="s">
        <v>236</v>
      </c>
      <c r="G75" s="66">
        <v>3</v>
      </c>
      <c r="H75" s="56">
        <v>6031213</v>
      </c>
      <c r="I75" s="57">
        <v>0</v>
      </c>
      <c r="J75" s="57">
        <v>3</v>
      </c>
      <c r="K75" s="57">
        <v>4</v>
      </c>
      <c r="L75" s="57">
        <v>3</v>
      </c>
      <c r="M75" s="57">
        <v>7</v>
      </c>
      <c r="N75" s="57">
        <v>4</v>
      </c>
      <c r="O75" s="57">
        <v>5</v>
      </c>
      <c r="P75" s="57">
        <v>2</v>
      </c>
      <c r="Q75" s="57">
        <v>1</v>
      </c>
      <c r="R75" s="57">
        <v>0</v>
      </c>
      <c r="S75" s="59">
        <v>4</v>
      </c>
      <c r="T75" s="53">
        <f t="shared" si="4"/>
        <v>33</v>
      </c>
      <c r="U75" s="84">
        <f t="shared" si="5"/>
        <v>46.478873239436616</v>
      </c>
      <c r="V75" s="70" t="s">
        <v>894</v>
      </c>
      <c r="W75" s="3"/>
      <c r="X75" s="3"/>
      <c r="Y75" s="3"/>
      <c r="Z75" s="3"/>
      <c r="AA75" s="3"/>
      <c r="AB75" s="3"/>
    </row>
    <row r="76" spans="1:28" ht="12.75" customHeight="1">
      <c r="A76" s="54">
        <v>71</v>
      </c>
      <c r="B76" s="32" t="s">
        <v>364</v>
      </c>
      <c r="C76" s="23" t="s">
        <v>365</v>
      </c>
      <c r="D76" s="54"/>
      <c r="E76" s="50" t="s">
        <v>119</v>
      </c>
      <c r="F76" s="23" t="s">
        <v>151</v>
      </c>
      <c r="G76" s="55">
        <v>3</v>
      </c>
      <c r="H76" s="56">
        <v>4033082</v>
      </c>
      <c r="I76" s="57">
        <v>0</v>
      </c>
      <c r="J76" s="57">
        <v>4</v>
      </c>
      <c r="K76" s="57">
        <v>5</v>
      </c>
      <c r="L76" s="57">
        <v>5</v>
      </c>
      <c r="M76" s="57">
        <v>4</v>
      </c>
      <c r="N76" s="57">
        <v>4</v>
      </c>
      <c r="O76" s="57">
        <v>8</v>
      </c>
      <c r="P76" s="57">
        <v>0</v>
      </c>
      <c r="Q76" s="57">
        <v>2</v>
      </c>
      <c r="R76" s="57">
        <v>0</v>
      </c>
      <c r="S76" s="59">
        <v>0</v>
      </c>
      <c r="T76" s="53">
        <f t="shared" si="4"/>
        <v>32</v>
      </c>
      <c r="U76" s="84">
        <f t="shared" si="5"/>
        <v>45.07042253521127</v>
      </c>
      <c r="V76" s="70" t="s">
        <v>894</v>
      </c>
      <c r="W76" s="3"/>
      <c r="X76" s="3"/>
      <c r="Y76" s="3"/>
      <c r="Z76" s="3"/>
      <c r="AA76" s="3"/>
      <c r="AB76" s="3"/>
    </row>
    <row r="77" spans="1:28" ht="12.75" customHeight="1">
      <c r="A77" s="54">
        <v>72</v>
      </c>
      <c r="B77" s="23" t="s">
        <v>390</v>
      </c>
      <c r="C77" s="23" t="s">
        <v>391</v>
      </c>
      <c r="D77" s="54"/>
      <c r="E77" s="23" t="s">
        <v>191</v>
      </c>
      <c r="F77" s="23" t="s">
        <v>456</v>
      </c>
      <c r="G77" s="55">
        <v>3</v>
      </c>
      <c r="H77" s="56">
        <v>6031294</v>
      </c>
      <c r="I77" s="57">
        <v>0</v>
      </c>
      <c r="J77" s="57">
        <v>2</v>
      </c>
      <c r="K77" s="57">
        <v>2</v>
      </c>
      <c r="L77" s="57">
        <v>0</v>
      </c>
      <c r="M77" s="57">
        <v>3</v>
      </c>
      <c r="N77" s="57">
        <v>4</v>
      </c>
      <c r="O77" s="57">
        <v>5</v>
      </c>
      <c r="P77" s="57">
        <v>0</v>
      </c>
      <c r="Q77" s="57">
        <v>2</v>
      </c>
      <c r="R77" s="57">
        <v>11</v>
      </c>
      <c r="S77" s="57">
        <v>3</v>
      </c>
      <c r="T77" s="53">
        <f t="shared" si="4"/>
        <v>32</v>
      </c>
      <c r="U77" s="84">
        <f t="shared" si="5"/>
        <v>45.07042253521127</v>
      </c>
      <c r="V77" s="70" t="s">
        <v>894</v>
      </c>
      <c r="W77" s="3"/>
      <c r="X77" s="3"/>
      <c r="Y77" s="3"/>
      <c r="Z77" s="3"/>
      <c r="AA77" s="3"/>
      <c r="AB77" s="3"/>
    </row>
    <row r="78" spans="1:28" ht="12.75" customHeight="1">
      <c r="A78" s="54">
        <v>73</v>
      </c>
      <c r="B78" s="50" t="s">
        <v>344</v>
      </c>
      <c r="C78" s="50" t="s">
        <v>345</v>
      </c>
      <c r="D78" s="54"/>
      <c r="E78" s="50" t="s">
        <v>119</v>
      </c>
      <c r="F78" s="26" t="s">
        <v>120</v>
      </c>
      <c r="G78" s="55">
        <v>3</v>
      </c>
      <c r="H78" s="56">
        <v>4030032</v>
      </c>
      <c r="I78" s="57">
        <v>0</v>
      </c>
      <c r="J78" s="57">
        <v>1</v>
      </c>
      <c r="K78" s="57">
        <v>3</v>
      </c>
      <c r="L78" s="57">
        <v>2</v>
      </c>
      <c r="M78" s="57">
        <v>3</v>
      </c>
      <c r="N78" s="57">
        <v>0</v>
      </c>
      <c r="O78" s="57">
        <v>6</v>
      </c>
      <c r="P78" s="57">
        <v>0</v>
      </c>
      <c r="Q78" s="57">
        <v>1</v>
      </c>
      <c r="R78" s="57">
        <v>12</v>
      </c>
      <c r="S78" s="57">
        <v>3</v>
      </c>
      <c r="T78" s="53">
        <f t="shared" si="4"/>
        <v>31</v>
      </c>
      <c r="U78" s="84">
        <f t="shared" si="5"/>
        <v>43.66197183098591</v>
      </c>
      <c r="V78" s="70" t="s">
        <v>894</v>
      </c>
      <c r="W78" s="3"/>
      <c r="X78" s="3"/>
      <c r="Y78" s="3"/>
      <c r="Z78" s="3"/>
      <c r="AA78" s="3"/>
      <c r="AB78" s="3"/>
    </row>
    <row r="79" spans="1:28" ht="12.75" customHeight="1">
      <c r="A79" s="54">
        <v>74</v>
      </c>
      <c r="B79" s="23" t="s">
        <v>400</v>
      </c>
      <c r="C79" s="23" t="s">
        <v>315</v>
      </c>
      <c r="D79" s="54"/>
      <c r="E79" s="23" t="s">
        <v>191</v>
      </c>
      <c r="F79" s="23" t="s">
        <v>227</v>
      </c>
      <c r="G79" s="55">
        <v>3</v>
      </c>
      <c r="H79" s="56">
        <v>6031084</v>
      </c>
      <c r="I79" s="57">
        <v>2</v>
      </c>
      <c r="J79" s="57">
        <v>2</v>
      </c>
      <c r="K79" s="57">
        <v>2</v>
      </c>
      <c r="L79" s="57">
        <v>5</v>
      </c>
      <c r="M79" s="57">
        <v>4</v>
      </c>
      <c r="N79" s="57">
        <v>0</v>
      </c>
      <c r="O79" s="57">
        <v>4</v>
      </c>
      <c r="P79" s="57">
        <v>1</v>
      </c>
      <c r="Q79" s="57">
        <v>0</v>
      </c>
      <c r="R79" s="57">
        <v>7</v>
      </c>
      <c r="S79" s="57">
        <v>3</v>
      </c>
      <c r="T79" s="53">
        <f t="shared" si="4"/>
        <v>30</v>
      </c>
      <c r="U79" s="84">
        <f t="shared" si="5"/>
        <v>42.25352112676056</v>
      </c>
      <c r="V79" s="70" t="s">
        <v>894</v>
      </c>
      <c r="W79" s="3"/>
      <c r="X79" s="3"/>
      <c r="Y79" s="3"/>
      <c r="Z79" s="3"/>
      <c r="AA79" s="3"/>
      <c r="AB79" s="3"/>
    </row>
    <row r="80" spans="1:28" ht="12.75" customHeight="1">
      <c r="A80" s="54">
        <v>75</v>
      </c>
      <c r="B80" s="23" t="s">
        <v>314</v>
      </c>
      <c r="C80" s="23" t="s">
        <v>315</v>
      </c>
      <c r="D80" s="54"/>
      <c r="E80" s="23" t="s">
        <v>67</v>
      </c>
      <c r="F80" s="23" t="s">
        <v>68</v>
      </c>
      <c r="G80" s="55">
        <v>3</v>
      </c>
      <c r="H80" s="56">
        <v>2030632</v>
      </c>
      <c r="I80" s="57">
        <v>0</v>
      </c>
      <c r="J80" s="57">
        <v>3</v>
      </c>
      <c r="K80" s="57">
        <v>3</v>
      </c>
      <c r="L80" s="57">
        <v>0</v>
      </c>
      <c r="M80" s="57">
        <v>5</v>
      </c>
      <c r="N80" s="57">
        <v>1</v>
      </c>
      <c r="O80" s="57">
        <v>0</v>
      </c>
      <c r="P80" s="57">
        <v>0</v>
      </c>
      <c r="Q80" s="57">
        <v>2</v>
      </c>
      <c r="R80" s="57">
        <v>11</v>
      </c>
      <c r="S80" s="59">
        <v>4</v>
      </c>
      <c r="T80" s="53">
        <f t="shared" si="4"/>
        <v>29</v>
      </c>
      <c r="U80" s="84">
        <f t="shared" si="5"/>
        <v>40.845070422535215</v>
      </c>
      <c r="V80" s="70" t="s">
        <v>894</v>
      </c>
      <c r="W80" s="3"/>
      <c r="X80" s="3"/>
      <c r="Y80" s="3"/>
      <c r="Z80" s="3"/>
      <c r="AA80" s="3"/>
      <c r="AB80" s="3"/>
    </row>
    <row r="81" spans="1:28" ht="12.75" customHeight="1">
      <c r="A81" s="54">
        <v>76</v>
      </c>
      <c r="B81" s="25" t="s">
        <v>428</v>
      </c>
      <c r="C81" s="25" t="s">
        <v>217</v>
      </c>
      <c r="D81" s="54"/>
      <c r="E81" s="25" t="s">
        <v>259</v>
      </c>
      <c r="F81" s="25" t="s">
        <v>271</v>
      </c>
      <c r="G81" s="55">
        <v>3</v>
      </c>
      <c r="H81" s="56">
        <v>7031553</v>
      </c>
      <c r="I81" s="57">
        <v>1</v>
      </c>
      <c r="J81" s="57">
        <v>5</v>
      </c>
      <c r="K81" s="57">
        <v>4</v>
      </c>
      <c r="L81" s="57">
        <v>2</v>
      </c>
      <c r="M81" s="57">
        <v>5</v>
      </c>
      <c r="N81" s="57">
        <v>2</v>
      </c>
      <c r="O81" s="57">
        <v>8</v>
      </c>
      <c r="P81" s="57">
        <v>0</v>
      </c>
      <c r="Q81" s="57">
        <v>1</v>
      </c>
      <c r="R81" s="57">
        <v>0</v>
      </c>
      <c r="S81" s="57">
        <v>1</v>
      </c>
      <c r="T81" s="53">
        <f t="shared" si="4"/>
        <v>29</v>
      </c>
      <c r="U81" s="84">
        <f t="shared" si="5"/>
        <v>40.845070422535215</v>
      </c>
      <c r="V81" s="70" t="s">
        <v>894</v>
      </c>
      <c r="W81" s="3"/>
      <c r="X81" s="3"/>
      <c r="Y81" s="3"/>
      <c r="Z81" s="3"/>
      <c r="AA81" s="3"/>
      <c r="AB81" s="3"/>
    </row>
    <row r="82" spans="1:28" ht="12.75" customHeight="1">
      <c r="A82" s="54">
        <v>77</v>
      </c>
      <c r="B82" s="23" t="s">
        <v>343</v>
      </c>
      <c r="C82" s="23" t="s">
        <v>217</v>
      </c>
      <c r="D82" s="54"/>
      <c r="E82" s="23" t="s">
        <v>91</v>
      </c>
      <c r="F82" s="23" t="s">
        <v>281</v>
      </c>
      <c r="G82" s="55">
        <v>3</v>
      </c>
      <c r="H82" s="56">
        <v>3030532</v>
      </c>
      <c r="I82" s="57">
        <v>4</v>
      </c>
      <c r="J82" s="57">
        <v>1</v>
      </c>
      <c r="K82" s="57">
        <v>4</v>
      </c>
      <c r="L82" s="57">
        <v>0</v>
      </c>
      <c r="M82" s="57">
        <v>6</v>
      </c>
      <c r="N82" s="57">
        <v>1</v>
      </c>
      <c r="O82" s="57">
        <v>0</v>
      </c>
      <c r="P82" s="57">
        <v>0</v>
      </c>
      <c r="Q82" s="57">
        <v>0</v>
      </c>
      <c r="R82" s="57">
        <v>8</v>
      </c>
      <c r="S82" s="57">
        <v>4</v>
      </c>
      <c r="T82" s="53">
        <f t="shared" si="4"/>
        <v>28</v>
      </c>
      <c r="U82" s="84">
        <f t="shared" si="5"/>
        <v>39.436619718309856</v>
      </c>
      <c r="V82" s="70" t="s">
        <v>894</v>
      </c>
      <c r="W82" s="3"/>
      <c r="X82" s="3"/>
      <c r="Y82" s="3"/>
      <c r="Z82" s="3"/>
      <c r="AA82" s="3"/>
      <c r="AB82" s="3"/>
    </row>
    <row r="83" spans="1:28" ht="12.75" customHeight="1">
      <c r="A83" s="54">
        <v>78</v>
      </c>
      <c r="B83" s="23" t="s">
        <v>324</v>
      </c>
      <c r="C83" s="23" t="s">
        <v>393</v>
      </c>
      <c r="D83" s="54"/>
      <c r="E83" s="23" t="s">
        <v>191</v>
      </c>
      <c r="F83" s="23" t="s">
        <v>193</v>
      </c>
      <c r="G83" s="55">
        <v>3</v>
      </c>
      <c r="H83" s="56">
        <v>6030854</v>
      </c>
      <c r="I83" s="57">
        <v>0</v>
      </c>
      <c r="J83" s="57">
        <v>0</v>
      </c>
      <c r="K83" s="57">
        <v>3</v>
      </c>
      <c r="L83" s="57">
        <v>3</v>
      </c>
      <c r="M83" s="57">
        <v>0</v>
      </c>
      <c r="N83" s="57">
        <v>2</v>
      </c>
      <c r="O83" s="57">
        <v>3</v>
      </c>
      <c r="P83" s="57">
        <v>2</v>
      </c>
      <c r="Q83" s="57">
        <v>2</v>
      </c>
      <c r="R83" s="57">
        <v>11</v>
      </c>
      <c r="S83" s="57">
        <v>2</v>
      </c>
      <c r="T83" s="53">
        <f t="shared" si="4"/>
        <v>28</v>
      </c>
      <c r="U83" s="84">
        <f t="shared" si="5"/>
        <v>39.436619718309856</v>
      </c>
      <c r="V83" s="70" t="s">
        <v>894</v>
      </c>
      <c r="W83" s="3"/>
      <c r="X83" s="3"/>
      <c r="Y83" s="3"/>
      <c r="Z83" s="3"/>
      <c r="AA83" s="3"/>
      <c r="AB83" s="3"/>
    </row>
    <row r="84" spans="1:28" ht="12.75" customHeight="1">
      <c r="A84" s="54">
        <v>79</v>
      </c>
      <c r="B84" s="23" t="s">
        <v>408</v>
      </c>
      <c r="C84" s="23" t="s">
        <v>409</v>
      </c>
      <c r="D84" s="54"/>
      <c r="E84" s="23" t="s">
        <v>191</v>
      </c>
      <c r="F84" s="23" t="s">
        <v>238</v>
      </c>
      <c r="G84" s="55">
        <v>3</v>
      </c>
      <c r="H84" s="56">
        <v>6030912</v>
      </c>
      <c r="I84" s="57">
        <v>2</v>
      </c>
      <c r="J84" s="57">
        <v>1</v>
      </c>
      <c r="K84" s="57">
        <v>3</v>
      </c>
      <c r="L84" s="57">
        <v>0</v>
      </c>
      <c r="M84" s="57">
        <v>0</v>
      </c>
      <c r="N84" s="57">
        <v>2</v>
      </c>
      <c r="O84" s="57">
        <v>5</v>
      </c>
      <c r="P84" s="57">
        <v>0</v>
      </c>
      <c r="Q84" s="57">
        <v>1</v>
      </c>
      <c r="R84" s="57">
        <v>12</v>
      </c>
      <c r="S84" s="59">
        <v>0</v>
      </c>
      <c r="T84" s="53">
        <f t="shared" si="4"/>
        <v>26</v>
      </c>
      <c r="U84" s="84">
        <f t="shared" si="5"/>
        <v>36.61971830985916</v>
      </c>
      <c r="V84" s="70" t="s">
        <v>894</v>
      </c>
      <c r="W84" s="3"/>
      <c r="X84" s="3"/>
      <c r="Y84" s="3"/>
      <c r="Z84" s="3"/>
      <c r="AA84" s="3"/>
      <c r="AB84" s="3"/>
    </row>
    <row r="85" spans="1:28" ht="12.75" customHeight="1">
      <c r="A85" s="54">
        <v>80</v>
      </c>
      <c r="B85" s="30" t="s">
        <v>334</v>
      </c>
      <c r="C85" s="30" t="s">
        <v>335</v>
      </c>
      <c r="D85" s="54"/>
      <c r="E85" s="30" t="s">
        <v>91</v>
      </c>
      <c r="F85" s="23" t="s">
        <v>447</v>
      </c>
      <c r="G85" s="55">
        <v>3</v>
      </c>
      <c r="H85" s="56">
        <v>3030445</v>
      </c>
      <c r="I85" s="57">
        <v>0</v>
      </c>
      <c r="J85" s="57">
        <v>2</v>
      </c>
      <c r="K85" s="57">
        <v>4</v>
      </c>
      <c r="L85" s="57">
        <v>6</v>
      </c>
      <c r="M85" s="57">
        <v>6</v>
      </c>
      <c r="N85" s="57">
        <v>2</v>
      </c>
      <c r="O85" s="57">
        <v>5</v>
      </c>
      <c r="P85" s="57">
        <v>0</v>
      </c>
      <c r="Q85" s="57">
        <v>0</v>
      </c>
      <c r="R85" s="57">
        <v>0</v>
      </c>
      <c r="S85" s="59">
        <v>0</v>
      </c>
      <c r="T85" s="53">
        <f t="shared" si="4"/>
        <v>25</v>
      </c>
      <c r="U85" s="84">
        <f t="shared" si="5"/>
        <v>35.2112676056338</v>
      </c>
      <c r="V85" s="70" t="s">
        <v>894</v>
      </c>
      <c r="W85" s="3"/>
      <c r="X85" s="3"/>
      <c r="Y85" s="3"/>
      <c r="Z85" s="3"/>
      <c r="AA85" s="3"/>
      <c r="AB85" s="3"/>
    </row>
    <row r="86" spans="1:28" ht="12.75" customHeight="1">
      <c r="A86" s="54">
        <v>81</v>
      </c>
      <c r="B86" s="23" t="s">
        <v>397</v>
      </c>
      <c r="C86" s="23" t="s">
        <v>81</v>
      </c>
      <c r="D86" s="54"/>
      <c r="E86" s="23" t="s">
        <v>191</v>
      </c>
      <c r="F86" s="23" t="s">
        <v>236</v>
      </c>
      <c r="G86" s="55">
        <v>3</v>
      </c>
      <c r="H86" s="56">
        <v>6031215</v>
      </c>
      <c r="I86" s="57">
        <v>0</v>
      </c>
      <c r="J86" s="57">
        <v>0</v>
      </c>
      <c r="K86" s="57">
        <v>3</v>
      </c>
      <c r="L86" s="57">
        <v>2</v>
      </c>
      <c r="M86" s="57">
        <v>3</v>
      </c>
      <c r="N86" s="57">
        <v>3</v>
      </c>
      <c r="O86" s="57">
        <v>3</v>
      </c>
      <c r="P86" s="57">
        <v>0</v>
      </c>
      <c r="Q86" s="57">
        <v>0</v>
      </c>
      <c r="R86" s="57">
        <v>10</v>
      </c>
      <c r="S86" s="57">
        <v>0</v>
      </c>
      <c r="T86" s="53">
        <f t="shared" si="4"/>
        <v>24</v>
      </c>
      <c r="U86" s="84">
        <f t="shared" si="5"/>
        <v>33.80281690140845</v>
      </c>
      <c r="V86" s="70" t="s">
        <v>894</v>
      </c>
      <c r="W86" s="3"/>
      <c r="X86" s="3"/>
      <c r="Y86" s="3"/>
      <c r="Z86" s="3"/>
      <c r="AA86" s="3"/>
      <c r="AB86" s="3"/>
    </row>
    <row r="87" spans="1:28" ht="12.75" customHeight="1">
      <c r="A87" s="54">
        <v>82</v>
      </c>
      <c r="B87" s="23" t="s">
        <v>419</v>
      </c>
      <c r="C87" s="23" t="s">
        <v>265</v>
      </c>
      <c r="D87" s="54"/>
      <c r="E87" s="23" t="s">
        <v>191</v>
      </c>
      <c r="F87" s="23" t="s">
        <v>252</v>
      </c>
      <c r="G87" s="55">
        <v>3</v>
      </c>
      <c r="H87" s="56">
        <v>6030564</v>
      </c>
      <c r="I87" s="57">
        <v>0</v>
      </c>
      <c r="J87" s="57">
        <v>3</v>
      </c>
      <c r="K87" s="57">
        <v>2</v>
      </c>
      <c r="L87" s="57">
        <v>4</v>
      </c>
      <c r="M87" s="57">
        <v>0</v>
      </c>
      <c r="N87" s="57">
        <v>4</v>
      </c>
      <c r="O87" s="57">
        <v>6</v>
      </c>
      <c r="P87" s="57">
        <v>0</v>
      </c>
      <c r="Q87" s="57">
        <v>1</v>
      </c>
      <c r="R87" s="57">
        <v>2</v>
      </c>
      <c r="S87" s="59">
        <v>2</v>
      </c>
      <c r="T87" s="53">
        <f t="shared" si="4"/>
        <v>24</v>
      </c>
      <c r="U87" s="84">
        <f t="shared" si="5"/>
        <v>33.80281690140845</v>
      </c>
      <c r="V87" s="70" t="s">
        <v>894</v>
      </c>
      <c r="W87" s="3"/>
      <c r="X87" s="3"/>
      <c r="Y87" s="3"/>
      <c r="Z87" s="3"/>
      <c r="AA87" s="3"/>
      <c r="AB87" s="3"/>
    </row>
    <row r="88" spans="1:28" ht="12.75" customHeight="1">
      <c r="A88" s="54">
        <v>83</v>
      </c>
      <c r="B88" s="23" t="s">
        <v>327</v>
      </c>
      <c r="C88" s="23" t="s">
        <v>328</v>
      </c>
      <c r="D88" s="54"/>
      <c r="E88" s="23" t="s">
        <v>91</v>
      </c>
      <c r="F88" s="23" t="s">
        <v>92</v>
      </c>
      <c r="G88" s="55">
        <v>3</v>
      </c>
      <c r="H88" s="56">
        <v>3032112</v>
      </c>
      <c r="I88" s="57">
        <v>0</v>
      </c>
      <c r="J88" s="57">
        <v>5</v>
      </c>
      <c r="K88" s="57">
        <v>3</v>
      </c>
      <c r="L88" s="57">
        <v>0</v>
      </c>
      <c r="M88" s="57">
        <v>0</v>
      </c>
      <c r="N88" s="57">
        <v>0</v>
      </c>
      <c r="O88" s="57">
        <v>4</v>
      </c>
      <c r="P88" s="57">
        <v>1</v>
      </c>
      <c r="Q88" s="57">
        <v>2</v>
      </c>
      <c r="R88" s="57">
        <v>7</v>
      </c>
      <c r="S88" s="59">
        <v>0</v>
      </c>
      <c r="T88" s="53">
        <f t="shared" si="4"/>
        <v>22</v>
      </c>
      <c r="U88" s="84">
        <f t="shared" si="5"/>
        <v>30.985915492957744</v>
      </c>
      <c r="V88" s="70" t="s">
        <v>894</v>
      </c>
      <c r="W88" s="3"/>
      <c r="X88" s="3"/>
      <c r="Y88" s="3"/>
      <c r="Z88" s="3"/>
      <c r="AA88" s="3"/>
      <c r="AB88" s="3"/>
    </row>
    <row r="89" spans="1:28" ht="12.75" customHeight="1">
      <c r="A89" s="54">
        <v>84</v>
      </c>
      <c r="B89" s="61" t="s">
        <v>351</v>
      </c>
      <c r="C89" s="24" t="s">
        <v>352</v>
      </c>
      <c r="D89" s="54"/>
      <c r="E89" s="50" t="s">
        <v>119</v>
      </c>
      <c r="F89" s="26" t="s">
        <v>451</v>
      </c>
      <c r="G89" s="55">
        <v>3</v>
      </c>
      <c r="H89" s="56">
        <v>4030821</v>
      </c>
      <c r="I89" s="57">
        <v>0</v>
      </c>
      <c r="J89" s="57">
        <v>1</v>
      </c>
      <c r="K89" s="57">
        <v>1</v>
      </c>
      <c r="L89" s="57">
        <v>2</v>
      </c>
      <c r="M89" s="57">
        <v>6</v>
      </c>
      <c r="N89" s="57">
        <v>1</v>
      </c>
      <c r="O89" s="57">
        <v>5</v>
      </c>
      <c r="P89" s="57">
        <v>0</v>
      </c>
      <c r="Q89" s="57">
        <v>1</v>
      </c>
      <c r="R89" s="57">
        <v>1</v>
      </c>
      <c r="S89" s="57">
        <v>4</v>
      </c>
      <c r="T89" s="53">
        <f t="shared" si="4"/>
        <v>22</v>
      </c>
      <c r="U89" s="84">
        <f t="shared" si="5"/>
        <v>30.985915492957744</v>
      </c>
      <c r="V89" s="70" t="s">
        <v>894</v>
      </c>
      <c r="W89" s="3"/>
      <c r="X89" s="3"/>
      <c r="Y89" s="3"/>
      <c r="Z89" s="3"/>
      <c r="AA89" s="3"/>
      <c r="AB89" s="3"/>
    </row>
    <row r="90" spans="1:28" ht="12.75" customHeight="1">
      <c r="A90" s="54">
        <v>85</v>
      </c>
      <c r="B90" s="32" t="s">
        <v>439</v>
      </c>
      <c r="C90" s="27" t="s">
        <v>440</v>
      </c>
      <c r="D90" s="54"/>
      <c r="E90" s="27" t="s">
        <v>119</v>
      </c>
      <c r="F90" s="27" t="s">
        <v>461</v>
      </c>
      <c r="G90" s="63"/>
      <c r="H90" s="56">
        <v>4030951</v>
      </c>
      <c r="I90" s="57">
        <v>0</v>
      </c>
      <c r="J90" s="57">
        <v>1</v>
      </c>
      <c r="K90" s="57">
        <v>5</v>
      </c>
      <c r="L90" s="57">
        <v>0</v>
      </c>
      <c r="M90" s="57">
        <v>0</v>
      </c>
      <c r="N90" s="57">
        <v>4</v>
      </c>
      <c r="O90" s="57">
        <v>7</v>
      </c>
      <c r="P90" s="57">
        <v>0</v>
      </c>
      <c r="Q90" s="57">
        <v>0</v>
      </c>
      <c r="R90" s="57">
        <v>1</v>
      </c>
      <c r="S90" s="60">
        <v>4</v>
      </c>
      <c r="T90" s="53">
        <f t="shared" si="4"/>
        <v>22</v>
      </c>
      <c r="U90" s="84">
        <f t="shared" si="5"/>
        <v>30.985915492957744</v>
      </c>
      <c r="V90" s="70" t="s">
        <v>894</v>
      </c>
      <c r="W90" s="3"/>
      <c r="X90" s="3"/>
      <c r="Y90" s="3"/>
      <c r="Z90" s="3"/>
      <c r="AA90" s="3"/>
      <c r="AB90" s="3"/>
    </row>
    <row r="91" spans="1:28" ht="12.75" customHeight="1">
      <c r="A91" s="54">
        <v>86</v>
      </c>
      <c r="B91" s="34" t="s">
        <v>324</v>
      </c>
      <c r="C91" s="34" t="s">
        <v>87</v>
      </c>
      <c r="D91" s="54"/>
      <c r="E91" s="34" t="s">
        <v>67</v>
      </c>
      <c r="F91" s="26" t="s">
        <v>85</v>
      </c>
      <c r="G91" s="55">
        <v>3</v>
      </c>
      <c r="H91" s="56">
        <v>2030902</v>
      </c>
      <c r="I91" s="57">
        <v>0</v>
      </c>
      <c r="J91" s="57">
        <v>0</v>
      </c>
      <c r="K91" s="57">
        <v>1</v>
      </c>
      <c r="L91" s="57">
        <v>3</v>
      </c>
      <c r="M91" s="57">
        <v>0</v>
      </c>
      <c r="N91" s="57">
        <v>3</v>
      </c>
      <c r="O91" s="57">
        <v>4</v>
      </c>
      <c r="P91" s="57">
        <v>0</v>
      </c>
      <c r="Q91" s="57">
        <v>1</v>
      </c>
      <c r="R91" s="57">
        <v>6</v>
      </c>
      <c r="S91" s="59">
        <v>3</v>
      </c>
      <c r="T91" s="53">
        <f t="shared" si="4"/>
        <v>21</v>
      </c>
      <c r="U91" s="84">
        <f t="shared" si="5"/>
        <v>29.577464788732392</v>
      </c>
      <c r="V91" s="70" t="s">
        <v>894</v>
      </c>
      <c r="W91" s="3"/>
      <c r="X91" s="3"/>
      <c r="Y91" s="3"/>
      <c r="Z91" s="3"/>
      <c r="AA91" s="3"/>
      <c r="AB91" s="3"/>
    </row>
    <row r="92" spans="1:28" ht="12.75" customHeight="1">
      <c r="A92" s="54">
        <v>87</v>
      </c>
      <c r="B92" s="23" t="s">
        <v>322</v>
      </c>
      <c r="C92" s="23" t="s">
        <v>110</v>
      </c>
      <c r="D92" s="54"/>
      <c r="E92" s="23" t="s">
        <v>67</v>
      </c>
      <c r="F92" s="23" t="s">
        <v>82</v>
      </c>
      <c r="G92" s="55">
        <v>3</v>
      </c>
      <c r="H92" s="56">
        <v>2030552</v>
      </c>
      <c r="I92" s="57">
        <v>0</v>
      </c>
      <c r="J92" s="57">
        <v>1</v>
      </c>
      <c r="K92" s="57">
        <v>2</v>
      </c>
      <c r="L92" s="57">
        <v>2</v>
      </c>
      <c r="M92" s="57">
        <v>1</v>
      </c>
      <c r="N92" s="57">
        <v>2</v>
      </c>
      <c r="O92" s="57">
        <v>5</v>
      </c>
      <c r="P92" s="57">
        <v>0</v>
      </c>
      <c r="Q92" s="57">
        <v>0</v>
      </c>
      <c r="R92" s="57">
        <v>3</v>
      </c>
      <c r="S92" s="57">
        <v>3</v>
      </c>
      <c r="T92" s="53">
        <f t="shared" si="4"/>
        <v>19</v>
      </c>
      <c r="U92" s="84">
        <f t="shared" si="5"/>
        <v>26.76056338028169</v>
      </c>
      <c r="V92" s="70" t="s">
        <v>894</v>
      </c>
      <c r="W92" s="3"/>
      <c r="X92" s="3"/>
      <c r="Y92" s="3"/>
      <c r="Z92" s="3"/>
      <c r="AA92" s="3"/>
      <c r="AB92" s="3"/>
    </row>
    <row r="93" spans="1:28" ht="12.75" customHeight="1">
      <c r="A93" s="54">
        <v>88</v>
      </c>
      <c r="B93" s="23" t="s">
        <v>350</v>
      </c>
      <c r="C93" s="23" t="s">
        <v>345</v>
      </c>
      <c r="D93" s="54"/>
      <c r="E93" s="50" t="s">
        <v>119</v>
      </c>
      <c r="F93" s="23" t="s">
        <v>128</v>
      </c>
      <c r="G93" s="55">
        <v>3</v>
      </c>
      <c r="H93" s="56">
        <v>4030732</v>
      </c>
      <c r="I93" s="57">
        <v>0</v>
      </c>
      <c r="J93" s="57">
        <v>0</v>
      </c>
      <c r="K93" s="57">
        <v>3</v>
      </c>
      <c r="L93" s="57">
        <v>0</v>
      </c>
      <c r="M93" s="57">
        <v>2</v>
      </c>
      <c r="N93" s="57">
        <v>1</v>
      </c>
      <c r="O93" s="57">
        <v>7</v>
      </c>
      <c r="P93" s="57">
        <v>0</v>
      </c>
      <c r="Q93" s="57">
        <v>1</v>
      </c>
      <c r="R93" s="57">
        <v>5</v>
      </c>
      <c r="S93" s="57">
        <v>0</v>
      </c>
      <c r="T93" s="53">
        <f t="shared" si="4"/>
        <v>19</v>
      </c>
      <c r="U93" s="84">
        <f t="shared" si="5"/>
        <v>26.76056338028169</v>
      </c>
      <c r="V93" s="70" t="s">
        <v>894</v>
      </c>
      <c r="W93" s="3"/>
      <c r="X93" s="3"/>
      <c r="Y93" s="3"/>
      <c r="Z93" s="3"/>
      <c r="AA93" s="3"/>
      <c r="AB93" s="3"/>
    </row>
    <row r="94" spans="1:28" ht="12.75" customHeight="1">
      <c r="A94" s="54">
        <v>89</v>
      </c>
      <c r="B94" s="32" t="s">
        <v>354</v>
      </c>
      <c r="C94" s="23" t="s">
        <v>355</v>
      </c>
      <c r="D94" s="54"/>
      <c r="E94" s="50" t="s">
        <v>119</v>
      </c>
      <c r="F94" s="23" t="s">
        <v>134</v>
      </c>
      <c r="G94" s="55">
        <v>3</v>
      </c>
      <c r="H94" s="56">
        <v>4031335</v>
      </c>
      <c r="I94" s="57">
        <v>0</v>
      </c>
      <c r="J94" s="57">
        <v>1</v>
      </c>
      <c r="K94" s="57">
        <v>2</v>
      </c>
      <c r="L94" s="57">
        <v>0</v>
      </c>
      <c r="M94" s="57">
        <v>5</v>
      </c>
      <c r="N94" s="57">
        <v>3</v>
      </c>
      <c r="O94" s="57">
        <v>3</v>
      </c>
      <c r="P94" s="57">
        <v>0</v>
      </c>
      <c r="Q94" s="57">
        <v>1</v>
      </c>
      <c r="R94" s="57">
        <v>0</v>
      </c>
      <c r="S94" s="57">
        <v>4</v>
      </c>
      <c r="T94" s="53">
        <f t="shared" si="4"/>
        <v>19</v>
      </c>
      <c r="U94" s="84">
        <f t="shared" si="5"/>
        <v>26.76056338028169</v>
      </c>
      <c r="V94" s="70" t="s">
        <v>894</v>
      </c>
      <c r="W94" s="3"/>
      <c r="X94" s="3"/>
      <c r="Y94" s="3"/>
      <c r="Z94" s="3"/>
      <c r="AA94" s="3"/>
      <c r="AB94" s="3"/>
    </row>
    <row r="95" spans="1:28" ht="12.75" customHeight="1">
      <c r="A95" s="54">
        <v>90</v>
      </c>
      <c r="B95" s="23" t="s">
        <v>378</v>
      </c>
      <c r="C95" s="23" t="s">
        <v>379</v>
      </c>
      <c r="D95" s="54"/>
      <c r="E95" s="23" t="s">
        <v>158</v>
      </c>
      <c r="F95" s="26" t="s">
        <v>173</v>
      </c>
      <c r="G95" s="55">
        <v>3</v>
      </c>
      <c r="H95" s="56">
        <v>5030342</v>
      </c>
      <c r="I95" s="57">
        <v>0</v>
      </c>
      <c r="J95" s="57">
        <v>1</v>
      </c>
      <c r="K95" s="57">
        <v>2</v>
      </c>
      <c r="L95" s="57">
        <v>4</v>
      </c>
      <c r="M95" s="57">
        <v>4</v>
      </c>
      <c r="N95" s="57">
        <v>0</v>
      </c>
      <c r="O95" s="57">
        <v>7</v>
      </c>
      <c r="P95" s="57">
        <v>0</v>
      </c>
      <c r="Q95" s="57">
        <v>0</v>
      </c>
      <c r="R95" s="57">
        <v>0</v>
      </c>
      <c r="S95" s="57">
        <v>1</v>
      </c>
      <c r="T95" s="53">
        <f t="shared" si="4"/>
        <v>19</v>
      </c>
      <c r="U95" s="84">
        <f t="shared" si="5"/>
        <v>26.76056338028169</v>
      </c>
      <c r="V95" s="70" t="s">
        <v>894</v>
      </c>
      <c r="W95" s="3"/>
      <c r="X95" s="3"/>
      <c r="Y95" s="3"/>
      <c r="Z95" s="3"/>
      <c r="AA95" s="3"/>
      <c r="AB95" s="3"/>
    </row>
    <row r="96" spans="1:28" ht="12.75" customHeight="1">
      <c r="A96" s="54">
        <v>91</v>
      </c>
      <c r="B96" s="26" t="s">
        <v>435</v>
      </c>
      <c r="C96" s="26" t="s">
        <v>110</v>
      </c>
      <c r="D96" s="54"/>
      <c r="E96" s="26" t="s">
        <v>91</v>
      </c>
      <c r="F96" s="26" t="s">
        <v>286</v>
      </c>
      <c r="G96" s="55">
        <v>3</v>
      </c>
      <c r="H96" s="56">
        <v>3032074</v>
      </c>
      <c r="I96" s="57">
        <v>2</v>
      </c>
      <c r="J96" s="57">
        <v>3</v>
      </c>
      <c r="K96" s="57">
        <v>4</v>
      </c>
      <c r="L96" s="57">
        <v>6</v>
      </c>
      <c r="M96" s="57">
        <v>4</v>
      </c>
      <c r="N96" s="57">
        <v>0</v>
      </c>
      <c r="O96" s="57">
        <v>0</v>
      </c>
      <c r="P96" s="57">
        <v>0</v>
      </c>
      <c r="Q96" s="57">
        <v>0</v>
      </c>
      <c r="R96" s="57">
        <v>0</v>
      </c>
      <c r="S96" s="59">
        <v>0</v>
      </c>
      <c r="T96" s="53">
        <f t="shared" si="4"/>
        <v>19</v>
      </c>
      <c r="U96" s="84">
        <f t="shared" si="5"/>
        <v>26.76056338028169</v>
      </c>
      <c r="V96" s="70" t="s">
        <v>894</v>
      </c>
      <c r="W96" s="3"/>
      <c r="X96" s="3"/>
      <c r="Y96" s="3"/>
      <c r="Z96" s="3"/>
      <c r="AA96" s="3"/>
      <c r="AB96" s="3"/>
    </row>
    <row r="97" spans="1:28" ht="12.75" customHeight="1">
      <c r="A97" s="54">
        <v>92</v>
      </c>
      <c r="B97" s="23" t="s">
        <v>316</v>
      </c>
      <c r="C97" s="23" t="s">
        <v>243</v>
      </c>
      <c r="D97" s="54"/>
      <c r="E97" s="23" t="s">
        <v>67</v>
      </c>
      <c r="F97" s="23" t="s">
        <v>70</v>
      </c>
      <c r="G97" s="55">
        <v>3</v>
      </c>
      <c r="H97" s="56">
        <v>2030812</v>
      </c>
      <c r="I97" s="57">
        <v>0</v>
      </c>
      <c r="J97" s="57">
        <v>2</v>
      </c>
      <c r="K97" s="57">
        <v>2</v>
      </c>
      <c r="L97" s="57">
        <v>0</v>
      </c>
      <c r="M97" s="57">
        <v>0</v>
      </c>
      <c r="N97" s="57">
        <v>0</v>
      </c>
      <c r="O97" s="57">
        <v>5</v>
      </c>
      <c r="P97" s="57">
        <v>0</v>
      </c>
      <c r="Q97" s="57">
        <v>0</v>
      </c>
      <c r="R97" s="57">
        <v>6</v>
      </c>
      <c r="S97" s="57">
        <v>2</v>
      </c>
      <c r="T97" s="53">
        <f t="shared" si="4"/>
        <v>17</v>
      </c>
      <c r="U97" s="84">
        <f t="shared" si="5"/>
        <v>23.943661971830984</v>
      </c>
      <c r="V97" s="70" t="s">
        <v>894</v>
      </c>
      <c r="W97" s="3"/>
      <c r="X97" s="3"/>
      <c r="Y97" s="3"/>
      <c r="Z97" s="3"/>
      <c r="AA97" s="3"/>
      <c r="AB97" s="3"/>
    </row>
    <row r="98" spans="1:28" ht="12.75" customHeight="1">
      <c r="A98" s="54">
        <v>93</v>
      </c>
      <c r="B98" s="23" t="s">
        <v>346</v>
      </c>
      <c r="C98" s="23" t="s">
        <v>155</v>
      </c>
      <c r="D98" s="54"/>
      <c r="E98" s="50" t="s">
        <v>119</v>
      </c>
      <c r="F98" s="23" t="s">
        <v>122</v>
      </c>
      <c r="G98" s="55">
        <v>3</v>
      </c>
      <c r="H98" s="56">
        <v>4030363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  <c r="O98" s="57">
        <v>8</v>
      </c>
      <c r="P98" s="57">
        <v>0</v>
      </c>
      <c r="Q98" s="57">
        <v>2</v>
      </c>
      <c r="R98" s="57">
        <v>5</v>
      </c>
      <c r="S98" s="60">
        <v>2</v>
      </c>
      <c r="T98" s="53">
        <f t="shared" si="4"/>
        <v>17</v>
      </c>
      <c r="U98" s="84">
        <f t="shared" si="5"/>
        <v>23.943661971830984</v>
      </c>
      <c r="V98" s="70" t="s">
        <v>894</v>
      </c>
      <c r="W98" s="3"/>
      <c r="X98" s="3"/>
      <c r="Y98" s="3"/>
      <c r="Z98" s="3"/>
      <c r="AA98" s="3"/>
      <c r="AB98" s="3"/>
    </row>
    <row r="99" spans="1:28" ht="12.75" customHeight="1">
      <c r="A99" s="54">
        <v>94</v>
      </c>
      <c r="B99" s="23" t="s">
        <v>387</v>
      </c>
      <c r="C99" s="23" t="s">
        <v>72</v>
      </c>
      <c r="D99" s="54"/>
      <c r="E99" s="23" t="s">
        <v>158</v>
      </c>
      <c r="F99" s="26" t="s">
        <v>190</v>
      </c>
      <c r="G99" s="55">
        <v>3</v>
      </c>
      <c r="H99" s="56">
        <v>5031372</v>
      </c>
      <c r="I99" s="57">
        <v>0</v>
      </c>
      <c r="J99" s="57">
        <v>1</v>
      </c>
      <c r="K99" s="57">
        <v>3</v>
      </c>
      <c r="L99" s="57">
        <v>0</v>
      </c>
      <c r="M99" s="57">
        <v>0</v>
      </c>
      <c r="N99" s="57">
        <v>1</v>
      </c>
      <c r="O99" s="57">
        <v>2</v>
      </c>
      <c r="P99" s="57">
        <v>0</v>
      </c>
      <c r="Q99" s="57">
        <v>0</v>
      </c>
      <c r="R99" s="57">
        <v>7</v>
      </c>
      <c r="S99" s="57">
        <v>3</v>
      </c>
      <c r="T99" s="53">
        <f t="shared" si="4"/>
        <v>17</v>
      </c>
      <c r="U99" s="84">
        <f t="shared" si="5"/>
        <v>23.943661971830984</v>
      </c>
      <c r="V99" s="70" t="s">
        <v>894</v>
      </c>
      <c r="W99" s="3"/>
      <c r="X99" s="3"/>
      <c r="Y99" s="3"/>
      <c r="Z99" s="3"/>
      <c r="AA99" s="3"/>
      <c r="AB99" s="3"/>
    </row>
    <row r="100" spans="1:28" ht="12.75" customHeight="1">
      <c r="A100" s="54">
        <v>95</v>
      </c>
      <c r="B100" s="23" t="s">
        <v>301</v>
      </c>
      <c r="C100" s="23" t="s">
        <v>245</v>
      </c>
      <c r="D100" s="54"/>
      <c r="E100" s="23" t="s">
        <v>45</v>
      </c>
      <c r="F100" s="23" t="s">
        <v>47</v>
      </c>
      <c r="G100" s="55">
        <v>3</v>
      </c>
      <c r="H100" s="56">
        <v>1033072</v>
      </c>
      <c r="I100" s="57">
        <v>0</v>
      </c>
      <c r="J100" s="57">
        <v>0</v>
      </c>
      <c r="K100" s="57">
        <v>4</v>
      </c>
      <c r="L100" s="57">
        <v>3</v>
      </c>
      <c r="M100" s="57">
        <v>0</v>
      </c>
      <c r="N100" s="57">
        <v>0</v>
      </c>
      <c r="O100" s="57">
        <v>0</v>
      </c>
      <c r="P100" s="57">
        <v>0</v>
      </c>
      <c r="Q100" s="57">
        <v>2</v>
      </c>
      <c r="R100" s="57">
        <v>4</v>
      </c>
      <c r="S100" s="57">
        <v>2</v>
      </c>
      <c r="T100" s="53">
        <f t="shared" si="4"/>
        <v>15</v>
      </c>
      <c r="U100" s="84">
        <f t="shared" si="5"/>
        <v>21.12676056338028</v>
      </c>
      <c r="V100" s="70" t="s">
        <v>894</v>
      </c>
      <c r="W100" s="3"/>
      <c r="X100" s="3"/>
      <c r="Y100" s="3"/>
      <c r="Z100" s="3"/>
      <c r="AA100" s="3"/>
      <c r="AB100" s="3"/>
    </row>
    <row r="101" spans="1:28" ht="12.75" customHeight="1">
      <c r="A101" s="54">
        <v>96</v>
      </c>
      <c r="B101" s="32" t="s">
        <v>361</v>
      </c>
      <c r="C101" s="23" t="s">
        <v>362</v>
      </c>
      <c r="D101" s="54"/>
      <c r="E101" s="50" t="s">
        <v>119</v>
      </c>
      <c r="F101" s="23" t="s">
        <v>145</v>
      </c>
      <c r="G101" s="55">
        <v>3</v>
      </c>
      <c r="H101" s="56">
        <v>4034012</v>
      </c>
      <c r="I101" s="57">
        <v>0</v>
      </c>
      <c r="J101" s="57">
        <v>0</v>
      </c>
      <c r="K101" s="57">
        <v>2</v>
      </c>
      <c r="L101" s="57">
        <v>1</v>
      </c>
      <c r="M101" s="57">
        <v>0</v>
      </c>
      <c r="N101" s="57">
        <v>0</v>
      </c>
      <c r="O101" s="57">
        <v>6</v>
      </c>
      <c r="P101" s="57">
        <v>0</v>
      </c>
      <c r="Q101" s="57">
        <v>1</v>
      </c>
      <c r="R101" s="57">
        <v>0</v>
      </c>
      <c r="S101" s="57">
        <v>4</v>
      </c>
      <c r="T101" s="53">
        <f t="shared" si="4"/>
        <v>14</v>
      </c>
      <c r="U101" s="84">
        <f t="shared" si="5"/>
        <v>19.718309859154928</v>
      </c>
      <c r="V101" s="70" t="s">
        <v>894</v>
      </c>
      <c r="W101" s="3"/>
      <c r="X101" s="3"/>
      <c r="Y101" s="3"/>
      <c r="Z101" s="3"/>
      <c r="AA101" s="3"/>
      <c r="AB101" s="3"/>
    </row>
    <row r="102" spans="1:28" ht="12.75" customHeight="1">
      <c r="A102" s="54">
        <v>97</v>
      </c>
      <c r="B102" s="23" t="s">
        <v>60</v>
      </c>
      <c r="C102" s="23" t="s">
        <v>392</v>
      </c>
      <c r="D102" s="54"/>
      <c r="E102" s="23" t="s">
        <v>191</v>
      </c>
      <c r="F102" s="23" t="s">
        <v>246</v>
      </c>
      <c r="G102" s="55">
        <v>3</v>
      </c>
      <c r="H102" s="56">
        <v>6031344</v>
      </c>
      <c r="I102" s="57">
        <v>0</v>
      </c>
      <c r="J102" s="57">
        <v>2</v>
      </c>
      <c r="K102" s="57">
        <v>2</v>
      </c>
      <c r="L102" s="57">
        <v>4</v>
      </c>
      <c r="M102" s="57">
        <v>3</v>
      </c>
      <c r="N102" s="57">
        <v>2</v>
      </c>
      <c r="O102" s="57">
        <v>0</v>
      </c>
      <c r="P102" s="57">
        <v>0</v>
      </c>
      <c r="Q102" s="57">
        <v>0</v>
      </c>
      <c r="R102" s="57">
        <v>0</v>
      </c>
      <c r="S102" s="57">
        <v>1</v>
      </c>
      <c r="T102" s="53">
        <f aca="true" t="shared" si="6" ref="T102:T113">SUM(I102:S102)</f>
        <v>14</v>
      </c>
      <c r="U102" s="84">
        <f aca="true" t="shared" si="7" ref="U102:U113">T102/71*100</f>
        <v>19.718309859154928</v>
      </c>
      <c r="V102" s="70" t="s">
        <v>894</v>
      </c>
      <c r="W102" s="3"/>
      <c r="X102" s="3"/>
      <c r="Y102" s="3"/>
      <c r="Z102" s="3"/>
      <c r="AA102" s="3"/>
      <c r="AB102" s="3"/>
    </row>
    <row r="103" spans="1:28" ht="12.75" customHeight="1">
      <c r="A103" s="54">
        <v>98</v>
      </c>
      <c r="B103" s="23" t="s">
        <v>319</v>
      </c>
      <c r="C103" s="23" t="s">
        <v>81</v>
      </c>
      <c r="D103" s="54"/>
      <c r="E103" s="23" t="s">
        <v>67</v>
      </c>
      <c r="F103" s="23" t="s">
        <v>73</v>
      </c>
      <c r="G103" s="55">
        <v>3</v>
      </c>
      <c r="H103" s="56">
        <v>2031354</v>
      </c>
      <c r="I103" s="57">
        <v>0</v>
      </c>
      <c r="J103" s="57">
        <v>3</v>
      </c>
      <c r="K103" s="57">
        <v>4</v>
      </c>
      <c r="L103" s="57">
        <v>3</v>
      </c>
      <c r="M103" s="57">
        <v>1</v>
      </c>
      <c r="N103" s="57">
        <v>1</v>
      </c>
      <c r="O103" s="57">
        <v>0</v>
      </c>
      <c r="P103" s="57">
        <v>0</v>
      </c>
      <c r="Q103" s="57">
        <v>0</v>
      </c>
      <c r="R103" s="57">
        <v>0</v>
      </c>
      <c r="S103" s="59">
        <v>0</v>
      </c>
      <c r="T103" s="53">
        <f t="shared" si="6"/>
        <v>12</v>
      </c>
      <c r="U103" s="84">
        <f t="shared" si="7"/>
        <v>16.901408450704224</v>
      </c>
      <c r="V103" s="70" t="s">
        <v>894</v>
      </c>
      <c r="W103" s="3"/>
      <c r="X103" s="3"/>
      <c r="Y103" s="3"/>
      <c r="Z103" s="3"/>
      <c r="AA103" s="3"/>
      <c r="AB103" s="3"/>
    </row>
    <row r="104" spans="1:28" ht="12.75" customHeight="1">
      <c r="A104" s="54">
        <v>99</v>
      </c>
      <c r="B104" s="23" t="s">
        <v>347</v>
      </c>
      <c r="C104" s="23" t="s">
        <v>245</v>
      </c>
      <c r="D104" s="54"/>
      <c r="E104" s="50" t="s">
        <v>119</v>
      </c>
      <c r="F104" s="23" t="s">
        <v>125</v>
      </c>
      <c r="G104" s="55">
        <v>3</v>
      </c>
      <c r="H104" s="56">
        <v>4030391</v>
      </c>
      <c r="I104" s="57">
        <v>0</v>
      </c>
      <c r="J104" s="57">
        <v>1</v>
      </c>
      <c r="K104" s="57">
        <v>3</v>
      </c>
      <c r="L104" s="57">
        <v>6</v>
      </c>
      <c r="M104" s="57">
        <v>0</v>
      </c>
      <c r="N104" s="57">
        <v>0</v>
      </c>
      <c r="O104" s="57">
        <v>0</v>
      </c>
      <c r="P104" s="57">
        <v>0</v>
      </c>
      <c r="Q104" s="57">
        <v>0</v>
      </c>
      <c r="R104" s="57">
        <v>0</v>
      </c>
      <c r="S104" s="57">
        <v>0</v>
      </c>
      <c r="T104" s="53">
        <f t="shared" si="6"/>
        <v>10</v>
      </c>
      <c r="U104" s="84">
        <f t="shared" si="7"/>
        <v>14.084507042253522</v>
      </c>
      <c r="V104" s="70" t="s">
        <v>894</v>
      </c>
      <c r="W104" s="3"/>
      <c r="X104" s="3"/>
      <c r="Y104" s="3"/>
      <c r="Z104" s="3"/>
      <c r="AA104" s="3"/>
      <c r="AB104" s="3"/>
    </row>
    <row r="105" spans="1:28" ht="12.75" customHeight="1">
      <c r="A105" s="54">
        <v>100</v>
      </c>
      <c r="B105" s="23" t="s">
        <v>436</v>
      </c>
      <c r="C105" s="27" t="s">
        <v>197</v>
      </c>
      <c r="D105" s="54"/>
      <c r="E105" s="27" t="s">
        <v>91</v>
      </c>
      <c r="F105" s="27" t="s">
        <v>288</v>
      </c>
      <c r="G105" s="55">
        <v>3</v>
      </c>
      <c r="H105" s="56">
        <v>3030132</v>
      </c>
      <c r="I105" s="57">
        <v>0</v>
      </c>
      <c r="J105" s="57">
        <v>1</v>
      </c>
      <c r="K105" s="57">
        <v>1</v>
      </c>
      <c r="L105" s="57">
        <v>3</v>
      </c>
      <c r="M105" s="57">
        <v>0</v>
      </c>
      <c r="N105" s="57">
        <v>0</v>
      </c>
      <c r="O105" s="57">
        <v>3</v>
      </c>
      <c r="P105" s="57">
        <v>0</v>
      </c>
      <c r="Q105" s="57">
        <v>0</v>
      </c>
      <c r="R105" s="57">
        <v>0</v>
      </c>
      <c r="S105" s="59">
        <v>0</v>
      </c>
      <c r="T105" s="53">
        <f t="shared" si="6"/>
        <v>8</v>
      </c>
      <c r="U105" s="84">
        <f t="shared" si="7"/>
        <v>11.267605633802818</v>
      </c>
      <c r="V105" s="70" t="s">
        <v>894</v>
      </c>
      <c r="W105" s="3"/>
      <c r="X105" s="3"/>
      <c r="Y105" s="3"/>
      <c r="Z105" s="3"/>
      <c r="AA105" s="3"/>
      <c r="AB105" s="3"/>
    </row>
    <row r="106" spans="1:28" ht="12.75" customHeight="1">
      <c r="A106" s="54">
        <v>101</v>
      </c>
      <c r="B106" s="23" t="s">
        <v>341</v>
      </c>
      <c r="C106" s="23" t="s">
        <v>342</v>
      </c>
      <c r="D106" s="54"/>
      <c r="E106" s="23" t="s">
        <v>91</v>
      </c>
      <c r="F106" s="23" t="s">
        <v>116</v>
      </c>
      <c r="G106" s="55">
        <v>3</v>
      </c>
      <c r="H106" s="56">
        <v>3030793</v>
      </c>
      <c r="I106" s="57">
        <v>0</v>
      </c>
      <c r="J106" s="57">
        <v>0</v>
      </c>
      <c r="K106" s="57">
        <v>3</v>
      </c>
      <c r="L106" s="57">
        <v>3</v>
      </c>
      <c r="M106" s="57">
        <v>0</v>
      </c>
      <c r="N106" s="57">
        <v>0</v>
      </c>
      <c r="O106" s="57">
        <v>0</v>
      </c>
      <c r="P106" s="57">
        <v>0</v>
      </c>
      <c r="Q106" s="57">
        <v>0</v>
      </c>
      <c r="R106" s="57">
        <v>0</v>
      </c>
      <c r="S106" s="59">
        <v>0</v>
      </c>
      <c r="T106" s="53">
        <f t="shared" si="6"/>
        <v>6</v>
      </c>
      <c r="U106" s="84">
        <f t="shared" si="7"/>
        <v>8.450704225352112</v>
      </c>
      <c r="V106" s="70" t="s">
        <v>894</v>
      </c>
      <c r="W106" s="3"/>
      <c r="X106" s="3"/>
      <c r="Y106" s="3"/>
      <c r="Z106" s="3"/>
      <c r="AA106" s="3"/>
      <c r="AB106" s="3"/>
    </row>
    <row r="107" spans="1:28" ht="12.75" customHeight="1">
      <c r="A107" s="54">
        <v>102</v>
      </c>
      <c r="B107" s="23" t="s">
        <v>332</v>
      </c>
      <c r="C107" s="23" t="s">
        <v>333</v>
      </c>
      <c r="D107" s="54"/>
      <c r="E107" s="23" t="s">
        <v>91</v>
      </c>
      <c r="F107" s="23" t="s">
        <v>101</v>
      </c>
      <c r="G107" s="55">
        <v>3</v>
      </c>
      <c r="H107" s="56">
        <v>3030161</v>
      </c>
      <c r="I107" s="57">
        <v>0</v>
      </c>
      <c r="J107" s="57">
        <v>0</v>
      </c>
      <c r="K107" s="57">
        <v>0</v>
      </c>
      <c r="L107" s="57">
        <v>0</v>
      </c>
      <c r="M107" s="57">
        <v>0</v>
      </c>
      <c r="N107" s="57">
        <v>0</v>
      </c>
      <c r="O107" s="57">
        <v>0</v>
      </c>
      <c r="P107" s="57">
        <v>0</v>
      </c>
      <c r="Q107" s="57">
        <v>0</v>
      </c>
      <c r="R107" s="57">
        <v>0</v>
      </c>
      <c r="S107" s="59">
        <v>0</v>
      </c>
      <c r="T107" s="53">
        <f t="shared" si="6"/>
        <v>0</v>
      </c>
      <c r="U107" s="84">
        <f t="shared" si="7"/>
        <v>0</v>
      </c>
      <c r="V107" s="70" t="s">
        <v>894</v>
      </c>
      <c r="W107" s="3"/>
      <c r="X107" s="3"/>
      <c r="Y107" s="3"/>
      <c r="Z107" s="3"/>
      <c r="AA107" s="3"/>
      <c r="AB107" s="3"/>
    </row>
    <row r="108" spans="1:28" ht="12.75" customHeight="1">
      <c r="A108" s="54">
        <v>103</v>
      </c>
      <c r="B108" s="23" t="s">
        <v>336</v>
      </c>
      <c r="C108" s="23" t="s">
        <v>42</v>
      </c>
      <c r="D108" s="54"/>
      <c r="E108" s="23" t="s">
        <v>91</v>
      </c>
      <c r="F108" s="23" t="s">
        <v>448</v>
      </c>
      <c r="G108" s="55">
        <v>3</v>
      </c>
      <c r="H108" s="56">
        <v>3030311</v>
      </c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60"/>
      <c r="T108" s="53">
        <f t="shared" si="6"/>
        <v>0</v>
      </c>
      <c r="U108" s="84">
        <f t="shared" si="7"/>
        <v>0</v>
      </c>
      <c r="V108" s="70" t="s">
        <v>294</v>
      </c>
      <c r="W108" s="3"/>
      <c r="X108" s="3"/>
      <c r="Y108" s="3"/>
      <c r="Z108" s="3"/>
      <c r="AA108" s="3"/>
      <c r="AB108" s="3"/>
    </row>
    <row r="109" spans="1:28" ht="12.75" customHeight="1">
      <c r="A109" s="54">
        <v>104</v>
      </c>
      <c r="B109" s="33" t="s">
        <v>369</v>
      </c>
      <c r="C109" s="26" t="s">
        <v>208</v>
      </c>
      <c r="D109" s="54"/>
      <c r="E109" s="50" t="s">
        <v>158</v>
      </c>
      <c r="F109" s="23" t="s">
        <v>159</v>
      </c>
      <c r="G109" s="55">
        <v>3</v>
      </c>
      <c r="H109" s="56">
        <v>5032054</v>
      </c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60"/>
      <c r="T109" s="53">
        <f t="shared" si="6"/>
        <v>0</v>
      </c>
      <c r="U109" s="84">
        <f t="shared" si="7"/>
        <v>0</v>
      </c>
      <c r="V109" s="70" t="s">
        <v>294</v>
      </c>
      <c r="W109" s="3"/>
      <c r="X109" s="3"/>
      <c r="Y109" s="3"/>
      <c r="Z109" s="3"/>
      <c r="AA109" s="3"/>
      <c r="AB109" s="3"/>
    </row>
    <row r="110" spans="1:28" ht="12.75" customHeight="1">
      <c r="A110" s="54">
        <v>105</v>
      </c>
      <c r="B110" s="33" t="s">
        <v>373</v>
      </c>
      <c r="C110" s="26" t="s">
        <v>144</v>
      </c>
      <c r="D110" s="54"/>
      <c r="E110" s="50" t="s">
        <v>158</v>
      </c>
      <c r="F110" s="22" t="s">
        <v>165</v>
      </c>
      <c r="G110" s="55">
        <v>3</v>
      </c>
      <c r="H110" s="56">
        <v>5033092</v>
      </c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60"/>
      <c r="T110" s="53">
        <f t="shared" si="6"/>
        <v>0</v>
      </c>
      <c r="U110" s="84">
        <f t="shared" si="7"/>
        <v>0</v>
      </c>
      <c r="V110" s="70" t="s">
        <v>294</v>
      </c>
      <c r="W110" s="3"/>
      <c r="X110" s="3"/>
      <c r="Y110" s="3"/>
      <c r="Z110" s="3"/>
      <c r="AA110" s="3"/>
      <c r="AB110" s="3"/>
    </row>
    <row r="111" spans="1:28" ht="12.75" customHeight="1">
      <c r="A111" s="54">
        <v>106</v>
      </c>
      <c r="B111" s="33" t="s">
        <v>381</v>
      </c>
      <c r="C111" s="26" t="s">
        <v>81</v>
      </c>
      <c r="D111" s="54"/>
      <c r="E111" s="50" t="s">
        <v>158</v>
      </c>
      <c r="F111" s="23" t="s">
        <v>183</v>
      </c>
      <c r="G111" s="55">
        <v>3</v>
      </c>
      <c r="H111" s="56">
        <v>5030621</v>
      </c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60"/>
      <c r="T111" s="53">
        <f t="shared" si="6"/>
        <v>0</v>
      </c>
      <c r="U111" s="84">
        <f t="shared" si="7"/>
        <v>0</v>
      </c>
      <c r="V111" s="70" t="s">
        <v>294</v>
      </c>
      <c r="W111" s="3"/>
      <c r="X111" s="3"/>
      <c r="Y111" s="3"/>
      <c r="Z111" s="3"/>
      <c r="AA111" s="3"/>
      <c r="AB111" s="3"/>
    </row>
    <row r="112" spans="1:28" ht="12.75" customHeight="1">
      <c r="A112" s="54">
        <v>107</v>
      </c>
      <c r="B112" s="33" t="s">
        <v>385</v>
      </c>
      <c r="C112" s="26" t="s">
        <v>386</v>
      </c>
      <c r="D112" s="54"/>
      <c r="E112" s="50" t="s">
        <v>158</v>
      </c>
      <c r="F112" s="23" t="s">
        <v>187</v>
      </c>
      <c r="G112" s="55">
        <v>3</v>
      </c>
      <c r="H112" s="56">
        <v>5030938</v>
      </c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60"/>
      <c r="T112" s="53">
        <f t="shared" si="6"/>
        <v>0</v>
      </c>
      <c r="U112" s="84">
        <f t="shared" si="7"/>
        <v>0</v>
      </c>
      <c r="V112" s="70" t="s">
        <v>294</v>
      </c>
      <c r="W112" s="3"/>
      <c r="X112" s="3"/>
      <c r="Y112" s="3"/>
      <c r="Z112" s="3"/>
      <c r="AA112" s="3"/>
      <c r="AB112" s="3"/>
    </row>
    <row r="113" spans="1:28" ht="12.75" customHeight="1">
      <c r="A113" s="54">
        <v>108</v>
      </c>
      <c r="B113" s="23" t="s">
        <v>431</v>
      </c>
      <c r="C113" s="23" t="s">
        <v>432</v>
      </c>
      <c r="D113" s="48"/>
      <c r="E113" s="23" t="s">
        <v>259</v>
      </c>
      <c r="F113" s="23" t="s">
        <v>459</v>
      </c>
      <c r="G113" s="55">
        <v>3</v>
      </c>
      <c r="H113" s="56">
        <v>7033023</v>
      </c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60"/>
      <c r="T113" s="53">
        <f t="shared" si="6"/>
        <v>0</v>
      </c>
      <c r="U113" s="84">
        <f t="shared" si="7"/>
        <v>0</v>
      </c>
      <c r="V113" s="70" t="s">
        <v>294</v>
      </c>
      <c r="W113" s="3"/>
      <c r="X113" s="3"/>
      <c r="Y113" s="3"/>
      <c r="Z113" s="3"/>
      <c r="AA113" s="3"/>
      <c r="AB113" s="3"/>
    </row>
    <row r="114" spans="1:28" ht="12.75" customHeight="1">
      <c r="A114" s="6"/>
      <c r="B114" s="6"/>
      <c r="C114" s="6"/>
      <c r="D114" s="6"/>
      <c r="E114" s="6"/>
      <c r="F114" s="17"/>
      <c r="G114" s="19"/>
      <c r="H114" s="6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3"/>
      <c r="X114" s="3"/>
      <c r="Y114" s="3"/>
      <c r="Z114" s="3"/>
      <c r="AA114" s="3"/>
      <c r="AB114" s="3"/>
    </row>
    <row r="115" spans="1:28" ht="12.75" customHeight="1">
      <c r="A115" s="6"/>
      <c r="B115" s="6"/>
      <c r="C115" s="6"/>
      <c r="D115" s="6"/>
      <c r="E115" s="6"/>
      <c r="F115" s="17"/>
      <c r="G115" s="19"/>
      <c r="H115" s="6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3"/>
      <c r="X115" s="3"/>
      <c r="Y115" s="3"/>
      <c r="Z115" s="3"/>
      <c r="AA115" s="3"/>
      <c r="AB115" s="3"/>
    </row>
    <row r="116" spans="1:28" ht="12.75" customHeight="1">
      <c r="A116" s="6"/>
      <c r="B116" s="6"/>
      <c r="C116" s="6"/>
      <c r="D116" s="6"/>
      <c r="E116" s="6"/>
      <c r="F116" s="17"/>
      <c r="G116" s="19"/>
      <c r="H116" s="6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3"/>
      <c r="X116" s="3"/>
      <c r="Y116" s="3"/>
      <c r="Z116" s="3"/>
      <c r="AA116" s="3"/>
      <c r="AB116" s="3"/>
    </row>
    <row r="117" spans="1:28" ht="12.75" customHeight="1">
      <c r="A117" s="6"/>
      <c r="B117" s="6"/>
      <c r="C117" s="6"/>
      <c r="D117" s="6"/>
      <c r="E117" s="6"/>
      <c r="F117" s="17"/>
      <c r="G117" s="19"/>
      <c r="H117" s="6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3"/>
      <c r="X117" s="3"/>
      <c r="Y117" s="3"/>
      <c r="Z117" s="3"/>
      <c r="AA117" s="3"/>
      <c r="AB117" s="3"/>
    </row>
    <row r="118" spans="1:28" ht="12.75" customHeight="1">
      <c r="A118" s="6"/>
      <c r="B118" s="6"/>
      <c r="C118" s="6"/>
      <c r="D118" s="6"/>
      <c r="E118" s="6"/>
      <c r="F118" s="17"/>
      <c r="G118" s="19"/>
      <c r="H118" s="6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3"/>
      <c r="X118" s="3"/>
      <c r="Y118" s="3"/>
      <c r="Z118" s="3"/>
      <c r="AA118" s="3"/>
      <c r="AB118" s="3"/>
    </row>
    <row r="119" spans="1:28" ht="12.75" customHeight="1">
      <c r="A119" s="6"/>
      <c r="B119" s="6"/>
      <c r="C119" s="6"/>
      <c r="D119" s="6"/>
      <c r="E119" s="6"/>
      <c r="F119" s="17"/>
      <c r="G119" s="19"/>
      <c r="H119" s="6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3"/>
      <c r="X119" s="3"/>
      <c r="Y119" s="3"/>
      <c r="Z119" s="3"/>
      <c r="AA119" s="3"/>
      <c r="AB119" s="3"/>
    </row>
    <row r="120" spans="1:28" ht="12.75" customHeight="1">
      <c r="A120" s="6"/>
      <c r="B120" s="6"/>
      <c r="C120" s="6"/>
      <c r="D120" s="6"/>
      <c r="E120" s="6"/>
      <c r="F120" s="17"/>
      <c r="G120" s="19"/>
      <c r="H120" s="6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3"/>
      <c r="X120" s="3"/>
      <c r="Y120" s="3"/>
      <c r="Z120" s="3"/>
      <c r="AA120" s="3"/>
      <c r="AB120" s="3"/>
    </row>
    <row r="121" spans="1:28" ht="12.75" customHeight="1">
      <c r="A121" s="6"/>
      <c r="B121" s="6"/>
      <c r="C121" s="6"/>
      <c r="D121" s="6"/>
      <c r="E121" s="6"/>
      <c r="F121" s="17"/>
      <c r="G121" s="19"/>
      <c r="H121" s="6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3"/>
      <c r="X121" s="3"/>
      <c r="Y121" s="3"/>
      <c r="Z121" s="3"/>
      <c r="AA121" s="3"/>
      <c r="AB121" s="3"/>
    </row>
    <row r="122" spans="1:28" ht="12.75" customHeight="1">
      <c r="A122" s="6"/>
      <c r="B122" s="6"/>
      <c r="C122" s="6"/>
      <c r="D122" s="6"/>
      <c r="E122" s="6"/>
      <c r="F122" s="17"/>
      <c r="G122" s="19"/>
      <c r="H122" s="6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3"/>
      <c r="X122" s="3"/>
      <c r="Y122" s="3"/>
      <c r="Z122" s="3"/>
      <c r="AA122" s="3"/>
      <c r="AB122" s="3"/>
    </row>
    <row r="123" spans="1:28" ht="12.75" customHeight="1">
      <c r="A123" s="6"/>
      <c r="B123" s="6"/>
      <c r="C123" s="6"/>
      <c r="D123" s="6"/>
      <c r="E123" s="6"/>
      <c r="F123" s="17"/>
      <c r="G123" s="19"/>
      <c r="H123" s="6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3"/>
      <c r="X123" s="3"/>
      <c r="Y123" s="3"/>
      <c r="Z123" s="3"/>
      <c r="AA123" s="3"/>
      <c r="AB123" s="3"/>
    </row>
    <row r="124" spans="1:28" ht="12.75" customHeight="1">
      <c r="A124" s="6"/>
      <c r="B124" s="6"/>
      <c r="C124" s="6"/>
      <c r="D124" s="6"/>
      <c r="E124" s="6"/>
      <c r="F124" s="17"/>
      <c r="G124" s="19"/>
      <c r="H124" s="6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3"/>
      <c r="X124" s="3"/>
      <c r="Y124" s="3"/>
      <c r="Z124" s="3"/>
      <c r="AA124" s="3"/>
      <c r="AB124" s="3"/>
    </row>
    <row r="125" spans="1:28" ht="12.75" customHeight="1">
      <c r="A125" s="6"/>
      <c r="B125" s="6"/>
      <c r="C125" s="6"/>
      <c r="D125" s="6"/>
      <c r="E125" s="6"/>
      <c r="F125" s="17"/>
      <c r="G125" s="19"/>
      <c r="H125" s="6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3"/>
      <c r="X125" s="3"/>
      <c r="Y125" s="3"/>
      <c r="Z125" s="3"/>
      <c r="AA125" s="3"/>
      <c r="AB125" s="3"/>
    </row>
    <row r="126" spans="1:28" ht="12.75" customHeight="1">
      <c r="A126" s="6"/>
      <c r="B126" s="6"/>
      <c r="C126" s="6"/>
      <c r="D126" s="6"/>
      <c r="E126" s="6"/>
      <c r="F126" s="17"/>
      <c r="G126" s="19"/>
      <c r="H126" s="6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3"/>
      <c r="X126" s="3"/>
      <c r="Y126" s="3"/>
      <c r="Z126" s="3"/>
      <c r="AA126" s="3"/>
      <c r="AB126" s="3"/>
    </row>
    <row r="127" spans="1:28" ht="12.75" customHeight="1">
      <c r="A127" s="6"/>
      <c r="B127" s="6"/>
      <c r="C127" s="6"/>
      <c r="D127" s="6"/>
      <c r="E127" s="6"/>
      <c r="F127" s="17"/>
      <c r="G127" s="19"/>
      <c r="H127" s="6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3"/>
      <c r="X127" s="3"/>
      <c r="Y127" s="3"/>
      <c r="Z127" s="3"/>
      <c r="AA127" s="3"/>
      <c r="AB127" s="3"/>
    </row>
    <row r="128" spans="1:28" ht="12.75" customHeight="1">
      <c r="A128" s="6"/>
      <c r="B128" s="6"/>
      <c r="C128" s="6"/>
      <c r="D128" s="6"/>
      <c r="E128" s="6"/>
      <c r="F128" s="17"/>
      <c r="G128" s="19"/>
      <c r="H128" s="6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3"/>
      <c r="X128" s="3"/>
      <c r="Y128" s="3"/>
      <c r="Z128" s="3"/>
      <c r="AA128" s="3"/>
      <c r="AB128" s="3"/>
    </row>
    <row r="129" spans="1:28" ht="12.75" customHeight="1">
      <c r="A129" s="6"/>
      <c r="B129" s="6"/>
      <c r="C129" s="6"/>
      <c r="D129" s="6"/>
      <c r="E129" s="6"/>
      <c r="F129" s="17"/>
      <c r="G129" s="19"/>
      <c r="H129" s="6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3"/>
      <c r="X129" s="3"/>
      <c r="Y129" s="3"/>
      <c r="Z129" s="3"/>
      <c r="AA129" s="3"/>
      <c r="AB129" s="3"/>
    </row>
    <row r="130" spans="1:28" ht="12.75" customHeight="1">
      <c r="A130" s="6"/>
      <c r="B130" s="6"/>
      <c r="C130" s="6"/>
      <c r="D130" s="6"/>
      <c r="E130" s="6"/>
      <c r="F130" s="17"/>
      <c r="G130" s="19"/>
      <c r="H130" s="6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3"/>
      <c r="X130" s="3"/>
      <c r="Y130" s="3"/>
      <c r="Z130" s="3"/>
      <c r="AA130" s="3"/>
      <c r="AB130" s="3"/>
    </row>
    <row r="131" spans="1:28" ht="12.75" customHeight="1">
      <c r="A131" s="6"/>
      <c r="B131" s="6"/>
      <c r="C131" s="6"/>
      <c r="D131" s="6"/>
      <c r="E131" s="6"/>
      <c r="F131" s="17"/>
      <c r="G131" s="19"/>
      <c r="H131" s="6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3"/>
      <c r="X131" s="3"/>
      <c r="Y131" s="3"/>
      <c r="Z131" s="3"/>
      <c r="AA131" s="3"/>
      <c r="AB131" s="3"/>
    </row>
    <row r="132" spans="1:28" ht="12.75" customHeight="1">
      <c r="A132" s="6"/>
      <c r="B132" s="6"/>
      <c r="C132" s="6"/>
      <c r="D132" s="6"/>
      <c r="E132" s="6"/>
      <c r="F132" s="17"/>
      <c r="G132" s="19"/>
      <c r="H132" s="6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3"/>
      <c r="X132" s="3"/>
      <c r="Y132" s="3"/>
      <c r="Z132" s="3"/>
      <c r="AA132" s="3"/>
      <c r="AB132" s="3"/>
    </row>
    <row r="133" spans="1:28" ht="12.75" customHeight="1">
      <c r="A133" s="6"/>
      <c r="B133" s="6"/>
      <c r="C133" s="6"/>
      <c r="D133" s="6"/>
      <c r="E133" s="6"/>
      <c r="F133" s="17"/>
      <c r="G133" s="19"/>
      <c r="H133" s="6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3"/>
      <c r="X133" s="3"/>
      <c r="Y133" s="3"/>
      <c r="Z133" s="3"/>
      <c r="AA133" s="3"/>
      <c r="AB133" s="3"/>
    </row>
    <row r="134" spans="1:28" ht="12.75" customHeight="1">
      <c r="A134" s="6"/>
      <c r="B134" s="6"/>
      <c r="C134" s="6"/>
      <c r="D134" s="6"/>
      <c r="E134" s="6"/>
      <c r="F134" s="17"/>
      <c r="G134" s="19"/>
      <c r="H134" s="6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3"/>
      <c r="X134" s="3"/>
      <c r="Y134" s="3"/>
      <c r="Z134" s="3"/>
      <c r="AA134" s="3"/>
      <c r="AB134" s="3"/>
    </row>
    <row r="135" spans="1:28" ht="12.75" customHeight="1">
      <c r="A135" s="6"/>
      <c r="B135" s="6"/>
      <c r="C135" s="6"/>
      <c r="D135" s="6"/>
      <c r="E135" s="6"/>
      <c r="F135" s="17"/>
      <c r="G135" s="19"/>
      <c r="H135" s="6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3"/>
      <c r="X135" s="3"/>
      <c r="Y135" s="3"/>
      <c r="Z135" s="3"/>
      <c r="AA135" s="3"/>
      <c r="AB135" s="3"/>
    </row>
    <row r="136" spans="1:28" ht="12.75" customHeight="1">
      <c r="A136" s="6"/>
      <c r="B136" s="6"/>
      <c r="C136" s="6"/>
      <c r="D136" s="6"/>
      <c r="E136" s="6"/>
      <c r="F136" s="17"/>
      <c r="G136" s="19"/>
      <c r="H136" s="6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3"/>
      <c r="X136" s="3"/>
      <c r="Y136" s="3"/>
      <c r="Z136" s="3"/>
      <c r="AA136" s="3"/>
      <c r="AB136" s="3"/>
    </row>
    <row r="137" spans="1:28" ht="12.75" customHeight="1">
      <c r="A137" s="6"/>
      <c r="B137" s="6"/>
      <c r="C137" s="6"/>
      <c r="D137" s="6"/>
      <c r="E137" s="6"/>
      <c r="F137" s="17"/>
      <c r="G137" s="19"/>
      <c r="H137" s="6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3"/>
      <c r="X137" s="3"/>
      <c r="Y137" s="3"/>
      <c r="Z137" s="3"/>
      <c r="AA137" s="3"/>
      <c r="AB137" s="3"/>
    </row>
    <row r="138" spans="1:28" ht="12.75" customHeight="1">
      <c r="A138" s="6"/>
      <c r="B138" s="6"/>
      <c r="C138" s="6"/>
      <c r="D138" s="6"/>
      <c r="E138" s="6"/>
      <c r="F138" s="17"/>
      <c r="G138" s="19"/>
      <c r="H138" s="6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3"/>
      <c r="X138" s="3"/>
      <c r="Y138" s="3"/>
      <c r="Z138" s="3"/>
      <c r="AA138" s="3"/>
      <c r="AB138" s="3"/>
    </row>
    <row r="139" spans="1:28" ht="12.75" customHeight="1">
      <c r="A139" s="6"/>
      <c r="B139" s="6"/>
      <c r="C139" s="6"/>
      <c r="D139" s="6"/>
      <c r="E139" s="6"/>
      <c r="F139" s="17"/>
      <c r="G139" s="19"/>
      <c r="H139" s="6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3"/>
      <c r="X139" s="3"/>
      <c r="Y139" s="3"/>
      <c r="Z139" s="3"/>
      <c r="AA139" s="3"/>
      <c r="AB139" s="3"/>
    </row>
    <row r="140" spans="1:28" ht="12.75" customHeight="1">
      <c r="A140" s="6"/>
      <c r="B140" s="6"/>
      <c r="C140" s="6"/>
      <c r="D140" s="6"/>
      <c r="E140" s="6"/>
      <c r="F140" s="17"/>
      <c r="G140" s="19"/>
      <c r="H140" s="6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3"/>
      <c r="X140" s="3"/>
      <c r="Y140" s="3"/>
      <c r="Z140" s="3"/>
      <c r="AA140" s="3"/>
      <c r="AB140" s="3"/>
    </row>
    <row r="141" spans="1:28" ht="12.75" customHeight="1">
      <c r="A141" s="6"/>
      <c r="B141" s="6"/>
      <c r="C141" s="6"/>
      <c r="D141" s="6"/>
      <c r="E141" s="6"/>
      <c r="F141" s="17"/>
      <c r="G141" s="19"/>
      <c r="H141" s="6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3"/>
      <c r="X141" s="3"/>
      <c r="Y141" s="3"/>
      <c r="Z141" s="3"/>
      <c r="AA141" s="3"/>
      <c r="AB141" s="3"/>
    </row>
    <row r="142" spans="1:28" ht="12.75" customHeight="1">
      <c r="A142" s="6"/>
      <c r="B142" s="6"/>
      <c r="C142" s="6"/>
      <c r="D142" s="6"/>
      <c r="E142" s="6"/>
      <c r="F142" s="17"/>
      <c r="G142" s="19"/>
      <c r="H142" s="6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3"/>
      <c r="X142" s="3"/>
      <c r="Y142" s="3"/>
      <c r="Z142" s="3"/>
      <c r="AA142" s="3"/>
      <c r="AB142" s="3"/>
    </row>
    <row r="143" spans="1:28" ht="12.75" customHeight="1">
      <c r="A143" s="6"/>
      <c r="B143" s="6"/>
      <c r="C143" s="6"/>
      <c r="D143" s="6"/>
      <c r="E143" s="6"/>
      <c r="F143" s="17"/>
      <c r="G143" s="19"/>
      <c r="H143" s="6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3"/>
      <c r="X143" s="3"/>
      <c r="Y143" s="3"/>
      <c r="Z143" s="3"/>
      <c r="AA143" s="3"/>
      <c r="AB143" s="3"/>
    </row>
    <row r="144" spans="1:28" ht="12.75" customHeight="1">
      <c r="A144" s="6"/>
      <c r="B144" s="6"/>
      <c r="C144" s="6"/>
      <c r="D144" s="6"/>
      <c r="E144" s="6"/>
      <c r="F144" s="17"/>
      <c r="G144" s="19"/>
      <c r="H144" s="6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3"/>
      <c r="X144" s="3"/>
      <c r="Y144" s="3"/>
      <c r="Z144" s="3"/>
      <c r="AA144" s="3"/>
      <c r="AB144" s="3"/>
    </row>
    <row r="145" spans="1:28" ht="12.75" customHeight="1">
      <c r="A145" s="6"/>
      <c r="B145" s="6"/>
      <c r="C145" s="6"/>
      <c r="D145" s="6"/>
      <c r="E145" s="6"/>
      <c r="F145" s="17"/>
      <c r="G145" s="19"/>
      <c r="H145" s="6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3"/>
      <c r="X145" s="3"/>
      <c r="Y145" s="3"/>
      <c r="Z145" s="3"/>
      <c r="AA145" s="3"/>
      <c r="AB145" s="3"/>
    </row>
    <row r="146" spans="1:28" ht="12.75" customHeight="1">
      <c r="A146" s="6"/>
      <c r="B146" s="6"/>
      <c r="C146" s="6"/>
      <c r="D146" s="6"/>
      <c r="E146" s="6"/>
      <c r="F146" s="17"/>
      <c r="G146" s="19"/>
      <c r="H146" s="6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3"/>
      <c r="X146" s="3"/>
      <c r="Y146" s="3"/>
      <c r="Z146" s="3"/>
      <c r="AA146" s="3"/>
      <c r="AB146" s="3"/>
    </row>
    <row r="147" spans="1:28" ht="12.75" customHeight="1">
      <c r="A147" s="6"/>
      <c r="B147" s="6"/>
      <c r="C147" s="6"/>
      <c r="D147" s="6"/>
      <c r="E147" s="6"/>
      <c r="F147" s="17"/>
      <c r="G147" s="19"/>
      <c r="H147" s="6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3"/>
      <c r="X147" s="3"/>
      <c r="Y147" s="3"/>
      <c r="Z147" s="3"/>
      <c r="AA147" s="3"/>
      <c r="AB147" s="3"/>
    </row>
    <row r="148" spans="1:28" ht="12.75" customHeight="1">
      <c r="A148" s="6"/>
      <c r="B148" s="6"/>
      <c r="C148" s="6"/>
      <c r="D148" s="6"/>
      <c r="E148" s="6"/>
      <c r="F148" s="17"/>
      <c r="G148" s="19"/>
      <c r="H148" s="6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3"/>
      <c r="X148" s="3"/>
      <c r="Y148" s="3"/>
      <c r="Z148" s="3"/>
      <c r="AA148" s="3"/>
      <c r="AB148" s="3"/>
    </row>
    <row r="149" spans="1:28" ht="12.75" customHeight="1">
      <c r="A149" s="6"/>
      <c r="B149" s="6"/>
      <c r="C149" s="6"/>
      <c r="D149" s="6"/>
      <c r="E149" s="6"/>
      <c r="F149" s="17"/>
      <c r="G149" s="19"/>
      <c r="H149" s="6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3"/>
      <c r="X149" s="3"/>
      <c r="Y149" s="3"/>
      <c r="Z149" s="3"/>
      <c r="AA149" s="3"/>
      <c r="AB149" s="3"/>
    </row>
    <row r="150" spans="1:28" ht="12.75" customHeight="1">
      <c r="A150" s="6"/>
      <c r="B150" s="6"/>
      <c r="C150" s="6"/>
      <c r="D150" s="6"/>
      <c r="E150" s="6"/>
      <c r="F150" s="17"/>
      <c r="G150" s="19"/>
      <c r="H150" s="6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3"/>
      <c r="X150" s="3"/>
      <c r="Y150" s="3"/>
      <c r="Z150" s="3"/>
      <c r="AA150" s="3"/>
      <c r="AB150" s="3"/>
    </row>
    <row r="151" spans="1:28" ht="12.75" customHeight="1">
      <c r="A151" s="6"/>
      <c r="B151" s="6"/>
      <c r="C151" s="6"/>
      <c r="D151" s="6"/>
      <c r="E151" s="6"/>
      <c r="F151" s="17"/>
      <c r="G151" s="19"/>
      <c r="H151" s="6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3"/>
      <c r="X151" s="3"/>
      <c r="Y151" s="3"/>
      <c r="Z151" s="3"/>
      <c r="AA151" s="3"/>
      <c r="AB151" s="3"/>
    </row>
    <row r="152" spans="1:28" ht="12.75" customHeight="1">
      <c r="A152" s="6"/>
      <c r="B152" s="6"/>
      <c r="C152" s="6"/>
      <c r="D152" s="6"/>
      <c r="E152" s="6"/>
      <c r="F152" s="17"/>
      <c r="G152" s="19"/>
      <c r="H152" s="6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3"/>
      <c r="X152" s="3"/>
      <c r="Y152" s="3"/>
      <c r="Z152" s="3"/>
      <c r="AA152" s="3"/>
      <c r="AB152" s="3"/>
    </row>
    <row r="153" spans="1:28" ht="12.75" customHeight="1">
      <c r="A153" s="6"/>
      <c r="B153" s="6"/>
      <c r="C153" s="6"/>
      <c r="D153" s="6"/>
      <c r="E153" s="6"/>
      <c r="F153" s="17"/>
      <c r="G153" s="19"/>
      <c r="H153" s="6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3"/>
      <c r="X153" s="3"/>
      <c r="Y153" s="3"/>
      <c r="Z153" s="3"/>
      <c r="AA153" s="3"/>
      <c r="AB153" s="3"/>
    </row>
    <row r="154" spans="1:28" ht="12.75" customHeight="1">
      <c r="A154" s="6"/>
      <c r="B154" s="6"/>
      <c r="C154" s="6"/>
      <c r="D154" s="6"/>
      <c r="E154" s="6"/>
      <c r="F154" s="17"/>
      <c r="G154" s="19"/>
      <c r="H154" s="6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3"/>
      <c r="X154" s="3"/>
      <c r="Y154" s="3"/>
      <c r="Z154" s="3"/>
      <c r="AA154" s="3"/>
      <c r="AB154" s="3"/>
    </row>
    <row r="155" spans="1:28" ht="12.75" customHeight="1">
      <c r="A155" s="6"/>
      <c r="B155" s="6"/>
      <c r="C155" s="6"/>
      <c r="D155" s="6"/>
      <c r="E155" s="6"/>
      <c r="F155" s="17"/>
      <c r="G155" s="19"/>
      <c r="H155" s="6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3"/>
      <c r="X155" s="3"/>
      <c r="Y155" s="3"/>
      <c r="Z155" s="3"/>
      <c r="AA155" s="3"/>
      <c r="AB155" s="3"/>
    </row>
    <row r="156" spans="1:28" ht="12.75" customHeight="1">
      <c r="A156" s="6"/>
      <c r="B156" s="6"/>
      <c r="C156" s="6"/>
      <c r="D156" s="6"/>
      <c r="E156" s="6"/>
      <c r="F156" s="17"/>
      <c r="G156" s="19"/>
      <c r="H156" s="6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3"/>
      <c r="X156" s="3"/>
      <c r="Y156" s="3"/>
      <c r="Z156" s="3"/>
      <c r="AA156" s="3"/>
      <c r="AB156" s="3"/>
    </row>
    <row r="157" spans="1:28" ht="12.75" customHeight="1">
      <c r="A157" s="6"/>
      <c r="B157" s="6"/>
      <c r="C157" s="6"/>
      <c r="D157" s="6"/>
      <c r="E157" s="6"/>
      <c r="F157" s="17"/>
      <c r="G157" s="19"/>
      <c r="H157" s="6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3"/>
      <c r="X157" s="3"/>
      <c r="Y157" s="3"/>
      <c r="Z157" s="3"/>
      <c r="AA157" s="3"/>
      <c r="AB157" s="3"/>
    </row>
    <row r="158" spans="1:28" ht="12.75" customHeight="1">
      <c r="A158" s="6"/>
      <c r="B158" s="6"/>
      <c r="C158" s="6"/>
      <c r="D158" s="6"/>
      <c r="E158" s="6"/>
      <c r="F158" s="17"/>
      <c r="G158" s="19"/>
      <c r="H158" s="6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3"/>
      <c r="X158" s="3"/>
      <c r="Y158" s="3"/>
      <c r="Z158" s="3"/>
      <c r="AA158" s="3"/>
      <c r="AB158" s="3"/>
    </row>
    <row r="159" spans="1:28" ht="12.75" customHeight="1">
      <c r="A159" s="6"/>
      <c r="B159" s="6"/>
      <c r="C159" s="6"/>
      <c r="D159" s="6"/>
      <c r="E159" s="6"/>
      <c r="F159" s="17"/>
      <c r="G159" s="19"/>
      <c r="H159" s="6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3"/>
      <c r="X159" s="3"/>
      <c r="Y159" s="3"/>
      <c r="Z159" s="3"/>
      <c r="AA159" s="3"/>
      <c r="AB159" s="3"/>
    </row>
    <row r="160" spans="1:28" ht="12.75" customHeight="1">
      <c r="A160" s="6"/>
      <c r="B160" s="6"/>
      <c r="C160" s="6"/>
      <c r="D160" s="6"/>
      <c r="E160" s="6"/>
      <c r="F160" s="17"/>
      <c r="G160" s="19"/>
      <c r="H160" s="6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3"/>
      <c r="X160" s="3"/>
      <c r="Y160" s="3"/>
      <c r="Z160" s="3"/>
      <c r="AA160" s="3"/>
      <c r="AB160" s="3"/>
    </row>
    <row r="161" spans="1:28" ht="12.75" customHeight="1">
      <c r="A161" s="6"/>
      <c r="B161" s="6"/>
      <c r="C161" s="6"/>
      <c r="D161" s="6"/>
      <c r="E161" s="6"/>
      <c r="F161" s="17"/>
      <c r="G161" s="19"/>
      <c r="H161" s="6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3"/>
      <c r="X161" s="3"/>
      <c r="Y161" s="3"/>
      <c r="Z161" s="3"/>
      <c r="AA161" s="3"/>
      <c r="AB161" s="3"/>
    </row>
    <row r="162" spans="1:28" ht="12.75" customHeight="1">
      <c r="A162" s="6"/>
      <c r="B162" s="6"/>
      <c r="C162" s="6"/>
      <c r="D162" s="6"/>
      <c r="E162" s="6"/>
      <c r="F162" s="17"/>
      <c r="G162" s="19"/>
      <c r="H162" s="6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3"/>
      <c r="X162" s="3"/>
      <c r="Y162" s="3"/>
      <c r="Z162" s="3"/>
      <c r="AA162" s="3"/>
      <c r="AB162" s="3"/>
    </row>
    <row r="163" spans="1:28" ht="12.75" customHeight="1">
      <c r="A163" s="6"/>
      <c r="B163" s="6"/>
      <c r="C163" s="6"/>
      <c r="D163" s="6"/>
      <c r="E163" s="6"/>
      <c r="F163" s="17"/>
      <c r="G163" s="19"/>
      <c r="H163" s="6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3"/>
      <c r="X163" s="3"/>
      <c r="Y163" s="3"/>
      <c r="Z163" s="3"/>
      <c r="AA163" s="3"/>
      <c r="AB163" s="3"/>
    </row>
    <row r="164" spans="1:28" ht="12.75" customHeight="1">
      <c r="A164" s="6"/>
      <c r="B164" s="6"/>
      <c r="C164" s="6"/>
      <c r="D164" s="6"/>
      <c r="E164" s="6"/>
      <c r="F164" s="17"/>
      <c r="G164" s="19"/>
      <c r="H164" s="6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3"/>
      <c r="X164" s="3"/>
      <c r="Y164" s="3"/>
      <c r="Z164" s="3"/>
      <c r="AA164" s="3"/>
      <c r="AB164" s="3"/>
    </row>
    <row r="165" spans="1:28" ht="12.75" customHeight="1">
      <c r="A165" s="6"/>
      <c r="B165" s="6"/>
      <c r="C165" s="6"/>
      <c r="D165" s="6"/>
      <c r="E165" s="6"/>
      <c r="F165" s="17"/>
      <c r="G165" s="19"/>
      <c r="H165" s="6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3"/>
      <c r="X165" s="3"/>
      <c r="Y165" s="3"/>
      <c r="Z165" s="3"/>
      <c r="AA165" s="3"/>
      <c r="AB165" s="3"/>
    </row>
    <row r="166" spans="1:28" ht="12.75" customHeight="1">
      <c r="A166" s="6"/>
      <c r="B166" s="6"/>
      <c r="C166" s="6"/>
      <c r="D166" s="6"/>
      <c r="E166" s="6"/>
      <c r="F166" s="17"/>
      <c r="G166" s="19"/>
      <c r="H166" s="6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3"/>
      <c r="X166" s="3"/>
      <c r="Y166" s="3"/>
      <c r="Z166" s="3"/>
      <c r="AA166" s="3"/>
      <c r="AB166" s="3"/>
    </row>
    <row r="167" spans="1:28" ht="12.75" customHeight="1">
      <c r="A167" s="6"/>
      <c r="B167" s="6"/>
      <c r="C167" s="6"/>
      <c r="D167" s="6"/>
      <c r="E167" s="6"/>
      <c r="F167" s="17"/>
      <c r="G167" s="19"/>
      <c r="H167" s="6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3"/>
      <c r="X167" s="3"/>
      <c r="Y167" s="3"/>
      <c r="Z167" s="3"/>
      <c r="AA167" s="3"/>
      <c r="AB167" s="3"/>
    </row>
    <row r="168" spans="1:28" ht="12.75" customHeight="1">
      <c r="A168" s="6"/>
      <c r="B168" s="6"/>
      <c r="C168" s="6"/>
      <c r="D168" s="6"/>
      <c r="E168" s="6"/>
      <c r="F168" s="17"/>
      <c r="G168" s="19"/>
      <c r="H168" s="6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3"/>
      <c r="X168" s="3"/>
      <c r="Y168" s="3"/>
      <c r="Z168" s="3"/>
      <c r="AA168" s="3"/>
      <c r="AB168" s="3"/>
    </row>
    <row r="169" spans="1:28" ht="12.75" customHeight="1">
      <c r="A169" s="6"/>
      <c r="B169" s="6"/>
      <c r="C169" s="6"/>
      <c r="D169" s="6"/>
      <c r="E169" s="6"/>
      <c r="F169" s="17"/>
      <c r="G169" s="19"/>
      <c r="H169" s="6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3"/>
      <c r="X169" s="3"/>
      <c r="Y169" s="3"/>
      <c r="Z169" s="3"/>
      <c r="AA169" s="3"/>
      <c r="AB169" s="3"/>
    </row>
    <row r="170" spans="1:28" ht="12.75" customHeight="1">
      <c r="A170" s="6"/>
      <c r="B170" s="6"/>
      <c r="C170" s="6"/>
      <c r="D170" s="6"/>
      <c r="E170" s="6"/>
      <c r="F170" s="17"/>
      <c r="G170" s="19"/>
      <c r="H170" s="6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3"/>
      <c r="X170" s="3"/>
      <c r="Y170" s="3"/>
      <c r="Z170" s="3"/>
      <c r="AA170" s="3"/>
      <c r="AB170" s="3"/>
    </row>
    <row r="171" spans="1:28" ht="12.75" customHeight="1">
      <c r="A171" s="6"/>
      <c r="B171" s="6"/>
      <c r="C171" s="6"/>
      <c r="D171" s="6"/>
      <c r="E171" s="6"/>
      <c r="F171" s="17"/>
      <c r="G171" s="19"/>
      <c r="H171" s="6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3"/>
      <c r="X171" s="3"/>
      <c r="Y171" s="3"/>
      <c r="Z171" s="3"/>
      <c r="AA171" s="3"/>
      <c r="AB171" s="3"/>
    </row>
    <row r="172" spans="1:28" ht="12.75" customHeight="1">
      <c r="A172" s="6"/>
      <c r="B172" s="6"/>
      <c r="C172" s="6"/>
      <c r="D172" s="6"/>
      <c r="E172" s="6"/>
      <c r="F172" s="17"/>
      <c r="G172" s="19"/>
      <c r="H172" s="6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3"/>
      <c r="X172" s="3"/>
      <c r="Y172" s="3"/>
      <c r="Z172" s="3"/>
      <c r="AA172" s="3"/>
      <c r="AB172" s="3"/>
    </row>
    <row r="173" spans="1:28" ht="12.75" customHeight="1">
      <c r="A173" s="6"/>
      <c r="B173" s="6"/>
      <c r="C173" s="6"/>
      <c r="D173" s="6"/>
      <c r="E173" s="6"/>
      <c r="F173" s="17"/>
      <c r="G173" s="19"/>
      <c r="H173" s="6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3"/>
      <c r="X173" s="3"/>
      <c r="Y173" s="3"/>
      <c r="Z173" s="3"/>
      <c r="AA173" s="3"/>
      <c r="AB173" s="3"/>
    </row>
    <row r="174" spans="1:28" ht="12.75" customHeight="1">
      <c r="A174" s="6"/>
      <c r="B174" s="6"/>
      <c r="C174" s="6"/>
      <c r="D174" s="6"/>
      <c r="E174" s="6"/>
      <c r="F174" s="17"/>
      <c r="G174" s="19"/>
      <c r="H174" s="6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3"/>
      <c r="X174" s="3"/>
      <c r="Y174" s="3"/>
      <c r="Z174" s="3"/>
      <c r="AA174" s="3"/>
      <c r="AB174" s="3"/>
    </row>
    <row r="175" spans="1:28" ht="12.75" customHeight="1">
      <c r="A175" s="6"/>
      <c r="B175" s="6"/>
      <c r="C175" s="6"/>
      <c r="D175" s="6"/>
      <c r="E175" s="6"/>
      <c r="F175" s="17"/>
      <c r="G175" s="19"/>
      <c r="H175" s="6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3"/>
      <c r="X175" s="3"/>
      <c r="Y175" s="3"/>
      <c r="Z175" s="3"/>
      <c r="AA175" s="3"/>
      <c r="AB175" s="3"/>
    </row>
    <row r="176" spans="1:28" ht="12.75" customHeight="1">
      <c r="A176" s="6"/>
      <c r="B176" s="6"/>
      <c r="C176" s="6"/>
      <c r="D176" s="6"/>
      <c r="E176" s="6"/>
      <c r="F176" s="17"/>
      <c r="G176" s="19"/>
      <c r="H176" s="6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3"/>
      <c r="X176" s="3"/>
      <c r="Y176" s="3"/>
      <c r="Z176" s="3"/>
      <c r="AA176" s="3"/>
      <c r="AB176" s="3"/>
    </row>
    <row r="177" spans="1:28" ht="12.75" customHeight="1">
      <c r="A177" s="6"/>
      <c r="B177" s="6"/>
      <c r="C177" s="6"/>
      <c r="D177" s="6"/>
      <c r="E177" s="6"/>
      <c r="F177" s="17"/>
      <c r="G177" s="19"/>
      <c r="H177" s="6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3"/>
      <c r="X177" s="3"/>
      <c r="Y177" s="3"/>
      <c r="Z177" s="3"/>
      <c r="AA177" s="3"/>
      <c r="AB177" s="3"/>
    </row>
    <row r="178" spans="1:28" ht="12.75" customHeight="1">
      <c r="A178" s="6"/>
      <c r="B178" s="6"/>
      <c r="C178" s="6"/>
      <c r="D178" s="6"/>
      <c r="E178" s="6"/>
      <c r="F178" s="17"/>
      <c r="G178" s="19"/>
      <c r="H178" s="6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3"/>
      <c r="X178" s="3"/>
      <c r="Y178" s="3"/>
      <c r="Z178" s="3"/>
      <c r="AA178" s="3"/>
      <c r="AB178" s="3"/>
    </row>
    <row r="179" spans="1:28" ht="12.75" customHeight="1">
      <c r="A179" s="6"/>
      <c r="B179" s="6"/>
      <c r="C179" s="6"/>
      <c r="D179" s="6"/>
      <c r="E179" s="6"/>
      <c r="F179" s="17"/>
      <c r="G179" s="19"/>
      <c r="H179" s="6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3"/>
      <c r="X179" s="3"/>
      <c r="Y179" s="3"/>
      <c r="Z179" s="3"/>
      <c r="AA179" s="3"/>
      <c r="AB179" s="3"/>
    </row>
    <row r="180" spans="1:28" ht="12.75" customHeight="1">
      <c r="A180" s="6"/>
      <c r="B180" s="6"/>
      <c r="C180" s="6"/>
      <c r="D180" s="6"/>
      <c r="E180" s="6"/>
      <c r="F180" s="17"/>
      <c r="G180" s="19"/>
      <c r="H180" s="6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3"/>
      <c r="X180" s="3"/>
      <c r="Y180" s="3"/>
      <c r="Z180" s="3"/>
      <c r="AA180" s="3"/>
      <c r="AB180" s="3"/>
    </row>
    <row r="181" spans="1:28" ht="12.75" customHeight="1">
      <c r="A181" s="6"/>
      <c r="B181" s="6"/>
      <c r="C181" s="6"/>
      <c r="D181" s="6"/>
      <c r="E181" s="6"/>
      <c r="F181" s="17"/>
      <c r="G181" s="19"/>
      <c r="H181" s="6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3"/>
      <c r="X181" s="3"/>
      <c r="Y181" s="3"/>
      <c r="Z181" s="3"/>
      <c r="AA181" s="3"/>
      <c r="AB181" s="3"/>
    </row>
    <row r="182" spans="1:28" ht="12.75" customHeight="1">
      <c r="A182" s="6"/>
      <c r="B182" s="6"/>
      <c r="C182" s="6"/>
      <c r="D182" s="6"/>
      <c r="E182" s="6"/>
      <c r="F182" s="17"/>
      <c r="G182" s="19"/>
      <c r="H182" s="6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3"/>
      <c r="X182" s="3"/>
      <c r="Y182" s="3"/>
      <c r="Z182" s="3"/>
      <c r="AA182" s="3"/>
      <c r="AB182" s="3"/>
    </row>
    <row r="183" spans="1:28" ht="12.75" customHeight="1">
      <c r="A183" s="6"/>
      <c r="B183" s="6"/>
      <c r="C183" s="6"/>
      <c r="D183" s="6"/>
      <c r="E183" s="6"/>
      <c r="F183" s="17"/>
      <c r="G183" s="19"/>
      <c r="H183" s="6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3"/>
      <c r="X183" s="3"/>
      <c r="Y183" s="3"/>
      <c r="Z183" s="3"/>
      <c r="AA183" s="3"/>
      <c r="AB183" s="3"/>
    </row>
    <row r="184" spans="1:28" ht="12.75" customHeight="1">
      <c r="A184" s="6"/>
      <c r="B184" s="6"/>
      <c r="C184" s="6"/>
      <c r="D184" s="6"/>
      <c r="E184" s="6"/>
      <c r="F184" s="17"/>
      <c r="G184" s="19"/>
      <c r="H184" s="6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3"/>
      <c r="X184" s="3"/>
      <c r="Y184" s="3"/>
      <c r="Z184" s="3"/>
      <c r="AA184" s="3"/>
      <c r="AB184" s="3"/>
    </row>
    <row r="185" spans="1:28" ht="12.75" customHeight="1">
      <c r="A185" s="6"/>
      <c r="B185" s="6"/>
      <c r="C185" s="6"/>
      <c r="D185" s="6"/>
      <c r="E185" s="6"/>
      <c r="F185" s="17"/>
      <c r="G185" s="19"/>
      <c r="H185" s="6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3"/>
      <c r="X185" s="3"/>
      <c r="Y185" s="3"/>
      <c r="Z185" s="3"/>
      <c r="AA185" s="3"/>
      <c r="AB185" s="3"/>
    </row>
    <row r="186" spans="1:28" ht="12.75" customHeight="1">
      <c r="A186" s="6"/>
      <c r="B186" s="6"/>
      <c r="C186" s="6"/>
      <c r="D186" s="6"/>
      <c r="E186" s="6"/>
      <c r="F186" s="17"/>
      <c r="G186" s="19"/>
      <c r="H186" s="6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3"/>
      <c r="X186" s="3"/>
      <c r="Y186" s="3"/>
      <c r="Z186" s="3"/>
      <c r="AA186" s="3"/>
      <c r="AB186" s="3"/>
    </row>
    <row r="187" spans="1:28" ht="12.75" customHeight="1">
      <c r="A187" s="6"/>
      <c r="B187" s="6"/>
      <c r="C187" s="6"/>
      <c r="D187" s="6"/>
      <c r="E187" s="6"/>
      <c r="F187" s="17"/>
      <c r="G187" s="19"/>
      <c r="H187" s="6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3"/>
      <c r="X187" s="3"/>
      <c r="Y187" s="3"/>
      <c r="Z187" s="3"/>
      <c r="AA187" s="3"/>
      <c r="AB187" s="3"/>
    </row>
    <row r="188" spans="1:28" ht="12.75" customHeight="1">
      <c r="A188" s="6"/>
      <c r="B188" s="6"/>
      <c r="C188" s="6"/>
      <c r="D188" s="6"/>
      <c r="E188" s="6"/>
      <c r="F188" s="17"/>
      <c r="G188" s="19"/>
      <c r="H188" s="6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3"/>
      <c r="X188" s="3"/>
      <c r="Y188" s="3"/>
      <c r="Z188" s="3"/>
      <c r="AA188" s="3"/>
      <c r="AB188" s="3"/>
    </row>
    <row r="189" spans="1:28" ht="12.75" customHeight="1">
      <c r="A189" s="6"/>
      <c r="B189" s="6"/>
      <c r="C189" s="6"/>
      <c r="D189" s="6"/>
      <c r="E189" s="6"/>
      <c r="F189" s="17"/>
      <c r="G189" s="19"/>
      <c r="H189" s="6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3"/>
      <c r="X189" s="3"/>
      <c r="Y189" s="3"/>
      <c r="Z189" s="3"/>
      <c r="AA189" s="3"/>
      <c r="AB189" s="3"/>
    </row>
    <row r="190" spans="1:28" ht="12.75" customHeight="1">
      <c r="A190" s="6"/>
      <c r="B190" s="6"/>
      <c r="C190" s="6"/>
      <c r="D190" s="6"/>
      <c r="E190" s="6"/>
      <c r="F190" s="17"/>
      <c r="G190" s="19"/>
      <c r="H190" s="6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3"/>
      <c r="X190" s="3"/>
      <c r="Y190" s="3"/>
      <c r="Z190" s="3"/>
      <c r="AA190" s="3"/>
      <c r="AB190" s="3"/>
    </row>
    <row r="191" spans="1:28" ht="12.75" customHeight="1">
      <c r="A191" s="6"/>
      <c r="B191" s="6"/>
      <c r="C191" s="6"/>
      <c r="D191" s="6"/>
      <c r="E191" s="6"/>
      <c r="F191" s="17"/>
      <c r="G191" s="19"/>
      <c r="H191" s="6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3"/>
      <c r="X191" s="3"/>
      <c r="Y191" s="3"/>
      <c r="Z191" s="3"/>
      <c r="AA191" s="3"/>
      <c r="AB191" s="3"/>
    </row>
    <row r="192" spans="1:28" ht="12.75" customHeight="1">
      <c r="A192" s="6"/>
      <c r="B192" s="6"/>
      <c r="C192" s="6"/>
      <c r="D192" s="6"/>
      <c r="E192" s="6"/>
      <c r="F192" s="17"/>
      <c r="G192" s="19"/>
      <c r="H192" s="6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3"/>
      <c r="X192" s="3"/>
      <c r="Y192" s="3"/>
      <c r="Z192" s="3"/>
      <c r="AA192" s="3"/>
      <c r="AB192" s="3"/>
    </row>
    <row r="193" spans="1:28" ht="12.75" customHeight="1">
      <c r="A193" s="6"/>
      <c r="B193" s="6"/>
      <c r="C193" s="6"/>
      <c r="D193" s="6"/>
      <c r="E193" s="6"/>
      <c r="F193" s="17"/>
      <c r="G193" s="19"/>
      <c r="H193" s="6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3"/>
      <c r="X193" s="3"/>
      <c r="Y193" s="3"/>
      <c r="Z193" s="3"/>
      <c r="AA193" s="3"/>
      <c r="AB193" s="3"/>
    </row>
    <row r="194" spans="1:28" ht="12.75" customHeight="1">
      <c r="A194" s="6"/>
      <c r="B194" s="6"/>
      <c r="C194" s="6"/>
      <c r="D194" s="6"/>
      <c r="E194" s="6"/>
      <c r="F194" s="17"/>
      <c r="G194" s="19"/>
      <c r="H194" s="6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3"/>
      <c r="X194" s="3"/>
      <c r="Y194" s="3"/>
      <c r="Z194" s="3"/>
      <c r="AA194" s="3"/>
      <c r="AB194" s="3"/>
    </row>
    <row r="195" spans="1:28" ht="12.75" customHeight="1">
      <c r="A195" s="6"/>
      <c r="B195" s="6"/>
      <c r="C195" s="6"/>
      <c r="D195" s="6"/>
      <c r="E195" s="6"/>
      <c r="F195" s="17"/>
      <c r="G195" s="19"/>
      <c r="H195" s="6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3"/>
      <c r="X195" s="3"/>
      <c r="Y195" s="3"/>
      <c r="Z195" s="3"/>
      <c r="AA195" s="3"/>
      <c r="AB195" s="3"/>
    </row>
    <row r="196" spans="1:28" ht="12.75" customHeight="1">
      <c r="A196" s="6"/>
      <c r="B196" s="6"/>
      <c r="C196" s="6"/>
      <c r="D196" s="6"/>
      <c r="E196" s="6"/>
      <c r="F196" s="17"/>
      <c r="G196" s="19"/>
      <c r="H196" s="6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3"/>
      <c r="X196" s="3"/>
      <c r="Y196" s="3"/>
      <c r="Z196" s="3"/>
      <c r="AA196" s="3"/>
      <c r="AB196" s="3"/>
    </row>
    <row r="197" spans="1:28" ht="12.75" customHeight="1">
      <c r="A197" s="6"/>
      <c r="B197" s="6"/>
      <c r="C197" s="6"/>
      <c r="D197" s="6"/>
      <c r="E197" s="6"/>
      <c r="F197" s="17"/>
      <c r="G197" s="19"/>
      <c r="H197" s="6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3"/>
      <c r="X197" s="3"/>
      <c r="Y197" s="3"/>
      <c r="Z197" s="3"/>
      <c r="AA197" s="3"/>
      <c r="AB197" s="3"/>
    </row>
    <row r="198" spans="1:28" ht="12.75" customHeight="1">
      <c r="A198" s="6"/>
      <c r="B198" s="6"/>
      <c r="C198" s="6"/>
      <c r="D198" s="6"/>
      <c r="E198" s="6"/>
      <c r="F198" s="17"/>
      <c r="G198" s="19"/>
      <c r="H198" s="6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3"/>
      <c r="X198" s="3"/>
      <c r="Y198" s="3"/>
      <c r="Z198" s="3"/>
      <c r="AA198" s="3"/>
      <c r="AB198" s="3"/>
    </row>
    <row r="199" spans="1:28" ht="12.75" customHeight="1">
      <c r="A199" s="6"/>
      <c r="B199" s="6"/>
      <c r="C199" s="6"/>
      <c r="D199" s="6"/>
      <c r="E199" s="6"/>
      <c r="F199" s="17"/>
      <c r="G199" s="19"/>
      <c r="H199" s="6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3"/>
      <c r="X199" s="3"/>
      <c r="Y199" s="3"/>
      <c r="Z199" s="3"/>
      <c r="AA199" s="3"/>
      <c r="AB199" s="3"/>
    </row>
    <row r="200" spans="1:28" ht="12.75" customHeight="1">
      <c r="A200" s="6"/>
      <c r="B200" s="6"/>
      <c r="C200" s="6"/>
      <c r="D200" s="6"/>
      <c r="E200" s="6"/>
      <c r="F200" s="17"/>
      <c r="G200" s="19"/>
      <c r="H200" s="6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3"/>
      <c r="X200" s="3"/>
      <c r="Y200" s="3"/>
      <c r="Z200" s="3"/>
      <c r="AA200" s="3"/>
      <c r="AB200" s="3"/>
    </row>
    <row r="201" spans="1:28" ht="12.75" customHeight="1">
      <c r="A201" s="6"/>
      <c r="B201" s="6"/>
      <c r="C201" s="6"/>
      <c r="D201" s="6"/>
      <c r="E201" s="6"/>
      <c r="F201" s="17"/>
      <c r="G201" s="19"/>
      <c r="H201" s="6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3"/>
      <c r="X201" s="3"/>
      <c r="Y201" s="3"/>
      <c r="Z201" s="3"/>
      <c r="AA201" s="3"/>
      <c r="AB201" s="3"/>
    </row>
    <row r="202" spans="1:28" ht="12.75" customHeight="1">
      <c r="A202" s="6"/>
      <c r="B202" s="6"/>
      <c r="C202" s="6"/>
      <c r="D202" s="6"/>
      <c r="E202" s="6"/>
      <c r="F202" s="17"/>
      <c r="G202" s="19"/>
      <c r="H202" s="6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3"/>
      <c r="X202" s="3"/>
      <c r="Y202" s="3"/>
      <c r="Z202" s="3"/>
      <c r="AA202" s="3"/>
      <c r="AB202" s="3"/>
    </row>
    <row r="203" spans="1:28" ht="15.7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</row>
    <row r="204" spans="1:28" ht="15.7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</row>
    <row r="205" spans="1:28" ht="15.75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</row>
    <row r="206" spans="1:28" ht="15.7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</row>
    <row r="207" spans="1:28" ht="15.7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</row>
    <row r="208" spans="1:28" ht="15.7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</row>
    <row r="209" spans="1:28" ht="15.75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</row>
    <row r="210" spans="1:28" ht="15.7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</row>
    <row r="211" spans="1:28" ht="15.7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</row>
    <row r="212" spans="1:28" ht="15.7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</row>
    <row r="213" spans="1:28" ht="15.75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</row>
    <row r="214" spans="1:28" ht="15.75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</row>
    <row r="215" spans="1:28" ht="15.7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</row>
    <row r="216" spans="1:28" ht="15.7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</row>
    <row r="217" spans="1:28" ht="15.7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</row>
    <row r="218" spans="1:28" ht="15.7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</row>
    <row r="219" spans="1:28" ht="15.7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</row>
    <row r="220" spans="1:28" ht="15.7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</row>
    <row r="221" spans="1:28" ht="15.75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</row>
    <row r="222" spans="1:28" ht="15.75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</row>
    <row r="223" spans="1:28" ht="15.75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</row>
    <row r="224" spans="1:28" ht="15.7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</row>
    <row r="225" spans="1:28" ht="15.7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</row>
    <row r="226" spans="1:28" ht="15.75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</row>
    <row r="227" spans="1:28" ht="15.75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</row>
    <row r="228" spans="1:28" ht="15.7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</row>
    <row r="229" spans="1:28" ht="15.75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</row>
    <row r="230" spans="1:28" ht="15.75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</row>
    <row r="231" spans="1:28" ht="15.75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</row>
    <row r="232" spans="1:28" ht="15.7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</row>
    <row r="233" spans="1:28" ht="15.75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</row>
    <row r="234" spans="1:28" ht="15.7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</row>
    <row r="235" spans="1:28" ht="15.7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</row>
    <row r="236" spans="1:28" ht="15.7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</row>
    <row r="237" spans="1:28" ht="15.7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</row>
    <row r="238" spans="1:28" ht="15.7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</row>
    <row r="239" spans="1:28" ht="15.75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</row>
    <row r="240" spans="1:28" ht="15.7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</row>
    <row r="241" spans="1:28" ht="15.75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</row>
    <row r="242" spans="1:28" ht="15.7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</row>
    <row r="243" spans="1:28" ht="15.7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</row>
    <row r="244" spans="1:28" ht="15.7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</row>
    <row r="245" spans="1:28" ht="15.7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</row>
    <row r="246" spans="1:28" ht="15.7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</row>
    <row r="247" spans="1:28" ht="15.7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</row>
    <row r="248" spans="1:28" ht="15.7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</row>
    <row r="249" spans="1:28" ht="15.7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</row>
    <row r="250" spans="1:28" ht="15.7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</row>
    <row r="251" spans="1:28" ht="15.7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</row>
    <row r="252" spans="1:28" ht="15.7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</row>
    <row r="253" spans="1:28" ht="15.75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</row>
    <row r="254" spans="1:28" ht="15.75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</row>
    <row r="255" spans="1:28" ht="15.7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</row>
    <row r="256" spans="1:28" ht="15.7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</row>
    <row r="257" spans="1:28" ht="15.75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</row>
    <row r="258" spans="1:28" ht="15.75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</row>
    <row r="259" spans="1:28" ht="15.75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</row>
    <row r="260" spans="1:28" ht="15.7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</row>
    <row r="261" spans="1:28" ht="15.75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</row>
    <row r="262" spans="1:28" ht="15.75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</row>
    <row r="263" spans="1:28" ht="15.75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</row>
    <row r="264" spans="1:28" ht="15.7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</row>
    <row r="265" spans="1:28" ht="15.75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</row>
    <row r="266" spans="1:28" ht="15.75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</row>
    <row r="267" spans="1:28" ht="15.75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</row>
    <row r="268" spans="1:28" ht="15.7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</row>
    <row r="269" spans="1:28" ht="15.75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</row>
    <row r="270" spans="1:28" ht="15.75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</row>
    <row r="271" spans="1:28" ht="15.75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</row>
    <row r="272" spans="1:28" ht="15.7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</row>
    <row r="273" spans="1:28" ht="15.75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</row>
    <row r="274" spans="1:28" ht="15.75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</row>
    <row r="275" spans="1:28" ht="15.75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</row>
    <row r="276" spans="1:28" ht="15.7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</row>
    <row r="277" spans="1:28" ht="15.75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</row>
    <row r="278" spans="1:28" ht="15.75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</row>
    <row r="279" spans="1:28" ht="15.75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</row>
    <row r="280" spans="1:28" ht="15.7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</row>
    <row r="281" spans="1:28" ht="15.75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</row>
    <row r="282" spans="1:28" ht="15.7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</row>
    <row r="283" spans="1:28" ht="15.7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</row>
    <row r="284" spans="1:28" ht="15.7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</row>
    <row r="285" spans="1:28" ht="15.7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</row>
    <row r="286" spans="1:28" ht="15.7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</row>
    <row r="287" spans="1:28" ht="15.75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</row>
    <row r="288" spans="1:28" ht="15.7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</row>
    <row r="289" spans="1:28" ht="15.75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</row>
    <row r="290" spans="1:28" ht="15.7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</row>
    <row r="291" spans="1:28" ht="15.75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</row>
    <row r="292" spans="1:28" ht="15.7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</row>
    <row r="293" spans="1:28" ht="15.75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</row>
    <row r="294" spans="1:28" ht="15.75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</row>
    <row r="295" spans="1:28" ht="15.75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</row>
    <row r="296" spans="1:28" ht="15.7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</row>
    <row r="297" spans="1:28" ht="15.75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</row>
    <row r="298" spans="1:28" ht="15.75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</row>
    <row r="299" spans="1:28" ht="15.75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</row>
    <row r="300" spans="1:28" ht="15.7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</row>
    <row r="301" spans="1:28" ht="15.75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</row>
    <row r="302" spans="1:28" ht="15.75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</row>
    <row r="303" spans="1:28" ht="15.75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</row>
    <row r="304" spans="1:28" ht="15.7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</row>
    <row r="305" spans="1:28" ht="15.75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</row>
    <row r="306" spans="1:28" ht="15.75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</row>
    <row r="307" spans="1:28" ht="15.75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</row>
    <row r="308" spans="1:28" ht="15.7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</row>
    <row r="309" spans="1:28" ht="15.75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</row>
    <row r="310" spans="1:28" ht="15.75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</row>
    <row r="311" spans="1:28" ht="15.75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</row>
    <row r="312" spans="1:28" ht="15.7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</row>
    <row r="313" spans="1:28" ht="15.75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</row>
    <row r="314" spans="1:28" ht="15.75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</row>
    <row r="315" spans="1:28" ht="15.75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</row>
    <row r="316" spans="1:28" ht="15.7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</row>
    <row r="317" spans="1:28" ht="15.75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</row>
    <row r="318" spans="1:28" ht="15.75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</row>
    <row r="319" spans="1:28" ht="15.75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</row>
    <row r="320" spans="1:28" ht="15.7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</row>
    <row r="321" spans="1:28" ht="15.75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</row>
    <row r="322" spans="1:28" ht="15.75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</row>
    <row r="323" spans="1:28" ht="15.75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</row>
    <row r="324" spans="1:28" ht="15.75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</row>
    <row r="325" spans="1:28" ht="15.75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</row>
    <row r="326" spans="1:28" ht="15.75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</row>
    <row r="327" spans="1:28" ht="15.75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</row>
    <row r="328" spans="1:28" ht="15.7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</row>
    <row r="329" spans="1:28" ht="15.7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</row>
    <row r="330" spans="1:28" ht="15.7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</row>
    <row r="331" spans="1:28" ht="15.7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</row>
    <row r="332" spans="1:28" ht="15.7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</row>
    <row r="333" spans="1:28" ht="15.7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</row>
    <row r="334" spans="1:28" ht="15.7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</row>
    <row r="335" spans="1:28" ht="15.75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</row>
    <row r="336" spans="1:28" ht="15.75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</row>
    <row r="337" spans="1:28" ht="15.75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</row>
    <row r="338" spans="1:28" ht="15.7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</row>
    <row r="339" spans="1:28" ht="15.75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</row>
    <row r="340" spans="1:28" ht="15.75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</row>
    <row r="341" spans="1:28" ht="15.75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</row>
    <row r="342" spans="1:28" ht="15.75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</row>
    <row r="343" spans="1:28" ht="15.75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</row>
    <row r="344" spans="1:28" ht="15.75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</row>
    <row r="345" spans="1:28" ht="15.75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</row>
    <row r="346" spans="1:28" ht="15.75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</row>
    <row r="347" spans="1:28" ht="15.75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</row>
    <row r="348" spans="1:28" ht="15.75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</row>
    <row r="349" spans="1:28" ht="15.75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</row>
    <row r="350" spans="1:28" ht="15.75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</row>
    <row r="351" spans="1:28" ht="15.75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</row>
    <row r="352" spans="1:28" ht="15.7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</row>
    <row r="353" spans="1:28" ht="15.75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</row>
    <row r="354" spans="1:28" ht="15.75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</row>
    <row r="355" spans="1:28" ht="15.7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</row>
    <row r="356" spans="1:28" ht="15.75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</row>
    <row r="357" spans="1:28" ht="15.75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</row>
    <row r="358" spans="1:28" ht="15.75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</row>
    <row r="359" spans="1:28" ht="15.75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</row>
    <row r="360" spans="1:28" ht="15.75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</row>
    <row r="361" spans="1:28" ht="15.75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</row>
    <row r="362" spans="1:28" ht="15.75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</row>
    <row r="363" spans="1:28" ht="15.75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</row>
    <row r="364" spans="1:28" ht="15.75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</row>
    <row r="365" spans="1:28" ht="15.75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</row>
    <row r="366" spans="1:28" ht="15.75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</row>
    <row r="367" spans="1:28" ht="15.75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</row>
    <row r="368" spans="1:28" ht="15.75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</row>
    <row r="369" spans="1:28" ht="15.75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</row>
    <row r="370" spans="1:28" ht="15.75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</row>
    <row r="371" spans="1:28" ht="15.75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</row>
    <row r="372" spans="1:28" ht="15.75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</row>
    <row r="373" spans="1:28" ht="15.75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</row>
    <row r="374" spans="1:28" ht="15.75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</row>
    <row r="375" spans="1:28" ht="15.75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</row>
    <row r="376" spans="1:28" ht="15.75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</row>
    <row r="377" spans="1:28" ht="15.75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</row>
    <row r="378" spans="1:28" ht="15.7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</row>
    <row r="379" spans="1:28" ht="15.7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</row>
    <row r="380" spans="1:28" ht="15.7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</row>
    <row r="381" spans="1:28" ht="15.7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</row>
    <row r="382" spans="1:28" ht="15.7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</row>
    <row r="383" spans="1:28" ht="15.75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</row>
    <row r="384" spans="1:28" ht="15.7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</row>
    <row r="385" spans="1:28" ht="15.75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</row>
    <row r="386" spans="1:28" ht="15.7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</row>
    <row r="387" spans="1:28" ht="15.75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</row>
    <row r="388" spans="1:28" ht="15.75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</row>
    <row r="389" spans="1:28" ht="15.75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</row>
    <row r="390" spans="1:28" ht="15.75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</row>
    <row r="391" spans="1:28" ht="15.75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</row>
    <row r="392" spans="1:28" ht="15.75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</row>
    <row r="393" spans="1:28" ht="15.75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</row>
    <row r="394" spans="1:28" ht="15.75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</row>
    <row r="395" spans="1:28" ht="15.75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</row>
    <row r="396" spans="1:28" ht="15.75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</row>
    <row r="397" spans="1:28" ht="15.75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</row>
    <row r="398" spans="1:28" ht="15.7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</row>
    <row r="399" spans="1:28" ht="15.75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</row>
    <row r="400" spans="1:28" ht="15.7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</row>
    <row r="401" spans="1:28" ht="15.75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</row>
    <row r="402" spans="1:28" ht="15.75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</row>
    <row r="403" spans="1:28" ht="15.75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</row>
    <row r="404" spans="1:28" ht="15.75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</row>
    <row r="405" spans="1:28" ht="15.75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</row>
    <row r="406" spans="1:28" ht="15.75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</row>
    <row r="407" spans="1:28" ht="15.75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</row>
    <row r="408" spans="1:28" ht="15.75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</row>
    <row r="409" spans="1:28" ht="15.75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</row>
    <row r="410" spans="1:28" ht="15.75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</row>
    <row r="411" spans="1:28" ht="15.75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</row>
    <row r="412" spans="1:28" ht="15.75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</row>
    <row r="413" spans="1:28" ht="15.75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</row>
    <row r="414" spans="1:28" ht="15.7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</row>
    <row r="415" spans="1:28" ht="15.75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</row>
    <row r="416" spans="1:28" ht="15.75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</row>
    <row r="417" spans="1:28" ht="15.75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</row>
    <row r="418" spans="1:28" ht="15.75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</row>
    <row r="419" spans="1:28" ht="15.75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</row>
    <row r="420" spans="1:28" ht="15.75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</row>
    <row r="421" spans="1:28" ht="15.75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</row>
    <row r="422" spans="1:28" ht="15.75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</row>
    <row r="423" spans="1:28" ht="15.75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</row>
    <row r="424" spans="1:28" ht="15.75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</row>
    <row r="425" spans="1:28" ht="15.75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</row>
    <row r="426" spans="1:28" ht="15.7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</row>
    <row r="427" spans="1:28" ht="15.7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</row>
    <row r="428" spans="1:28" ht="15.7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</row>
    <row r="429" spans="1:28" ht="15.7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</row>
    <row r="430" spans="1:28" ht="15.7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</row>
    <row r="431" spans="1:28" ht="15.75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</row>
    <row r="432" spans="1:28" ht="15.75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</row>
    <row r="433" spans="1:28" ht="15.75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</row>
    <row r="434" spans="1:28" ht="15.7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</row>
    <row r="435" spans="1:28" ht="15.75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</row>
    <row r="436" spans="1:28" ht="15.75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</row>
    <row r="437" spans="1:28" ht="15.75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</row>
    <row r="438" spans="1:28" ht="15.75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</row>
    <row r="439" spans="1:28" ht="15.75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</row>
    <row r="440" spans="1:28" ht="15.75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</row>
    <row r="441" spans="1:28" ht="15.75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</row>
    <row r="442" spans="1:28" ht="15.75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</row>
    <row r="443" spans="1:28" ht="15.75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</row>
    <row r="444" spans="1:28" ht="15.75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</row>
    <row r="445" spans="1:28" ht="15.75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</row>
    <row r="446" spans="1:28" ht="15.75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</row>
    <row r="447" spans="1:28" ht="15.75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</row>
    <row r="448" spans="1:28" ht="15.75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</row>
    <row r="449" spans="1:28" ht="15.75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</row>
    <row r="450" spans="1:28" ht="15.75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</row>
    <row r="451" spans="1:28" ht="15.75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</row>
    <row r="452" spans="1:28" ht="15.75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</row>
    <row r="453" spans="1:28" ht="15.75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</row>
    <row r="454" spans="1:28" ht="15.75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</row>
    <row r="455" spans="1:28" ht="15.75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</row>
    <row r="456" spans="1:28" ht="15.75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</row>
    <row r="457" spans="1:28" ht="15.75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</row>
    <row r="458" spans="1:28" ht="15.75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</row>
    <row r="459" spans="1:28" ht="15.75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</row>
    <row r="460" spans="1:28" ht="15.75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</row>
    <row r="461" spans="1:28" ht="15.75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</row>
    <row r="462" spans="1:28" ht="15.75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</row>
    <row r="463" spans="1:28" ht="15.75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</row>
    <row r="464" spans="1:28" ht="15.75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</row>
    <row r="465" spans="1:28" ht="15.75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</row>
    <row r="466" spans="1:28" ht="15.75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</row>
    <row r="467" spans="1:28" ht="15.75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</row>
    <row r="468" spans="1:28" ht="15.75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</row>
    <row r="469" spans="1:28" ht="15.75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</row>
    <row r="470" spans="1:28" ht="15.75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</row>
    <row r="471" spans="1:28" ht="15.7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</row>
    <row r="472" spans="1:28" ht="15.75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</row>
    <row r="473" spans="1:28" ht="15.75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</row>
    <row r="474" spans="1:28" ht="15.7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</row>
    <row r="475" spans="1:28" ht="15.7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</row>
    <row r="476" spans="1:28" ht="15.7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</row>
    <row r="477" spans="1:28" ht="15.7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</row>
    <row r="478" spans="1:28" ht="15.7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</row>
    <row r="479" spans="1:28" ht="15.75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</row>
    <row r="480" spans="1:28" ht="15.75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</row>
    <row r="481" spans="1:28" ht="15.75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</row>
    <row r="482" spans="1:28" ht="15.7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</row>
    <row r="483" spans="1:28" ht="15.75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</row>
    <row r="484" spans="1:28" ht="15.75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</row>
    <row r="485" spans="1:28" ht="15.75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</row>
    <row r="486" spans="1:28" ht="15.75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</row>
    <row r="487" spans="1:28" ht="15.75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</row>
    <row r="488" spans="1:28" ht="15.75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</row>
    <row r="489" spans="1:28" ht="15.75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</row>
    <row r="490" spans="1:28" ht="15.75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</row>
    <row r="491" spans="1:28" ht="15.75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</row>
    <row r="492" spans="1:28" ht="15.75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</row>
    <row r="493" spans="1:28" ht="15.75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</row>
    <row r="494" spans="1:28" ht="15.75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</row>
    <row r="495" spans="1:28" ht="15.75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</row>
    <row r="496" spans="1:28" ht="15.75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</row>
    <row r="497" spans="1:28" ht="15.75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</row>
    <row r="498" spans="1:28" ht="15.75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</row>
    <row r="499" spans="1:28" ht="15.75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</row>
    <row r="500" spans="1:28" ht="15.75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</row>
    <row r="501" spans="1:28" ht="15.75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</row>
    <row r="502" spans="1:28" ht="15.75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</row>
    <row r="503" spans="1:28" ht="15.75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</row>
    <row r="504" spans="1:28" ht="15.75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</row>
    <row r="505" spans="1:28" ht="15.75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</row>
    <row r="506" spans="1:28" ht="15.75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</row>
    <row r="507" spans="1:28" ht="15.75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</row>
    <row r="508" spans="1:28" ht="15.75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</row>
    <row r="509" spans="1:28" ht="15.75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</row>
    <row r="510" spans="1:28" ht="15.75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</row>
    <row r="511" spans="1:28" ht="15.75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</row>
    <row r="512" spans="1:28" ht="15.75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</row>
    <row r="513" spans="1:28" ht="15.75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</row>
    <row r="514" spans="1:28" ht="15.75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</row>
    <row r="515" spans="1:28" ht="15.75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</row>
    <row r="516" spans="1:28" ht="15.75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</row>
    <row r="517" spans="1:28" ht="15.75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</row>
    <row r="518" spans="1:28" ht="15.75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</row>
    <row r="519" spans="1:28" ht="15.75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</row>
    <row r="520" spans="1:28" ht="15.75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</row>
    <row r="521" spans="1:28" ht="15.75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</row>
    <row r="522" spans="1:28" ht="15.7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</row>
    <row r="523" spans="1:28" ht="15.7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</row>
    <row r="524" spans="1:28" ht="15.7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</row>
    <row r="525" spans="1:28" ht="15.7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</row>
    <row r="526" spans="1:28" ht="15.7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</row>
    <row r="527" spans="1:28" ht="15.75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</row>
    <row r="528" spans="1:28" ht="15.75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</row>
    <row r="529" spans="1:28" ht="15.75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</row>
    <row r="530" spans="1:28" ht="15.7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</row>
    <row r="531" spans="1:28" ht="15.75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</row>
    <row r="532" spans="1:28" ht="15.75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</row>
    <row r="533" spans="1:28" ht="15.75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</row>
    <row r="534" spans="1:28" ht="15.75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</row>
    <row r="535" spans="1:28" ht="15.75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</row>
    <row r="536" spans="1:28" ht="15.75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</row>
    <row r="537" spans="1:28" ht="15.75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</row>
    <row r="538" spans="1:28" ht="15.75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</row>
    <row r="539" spans="1:28" ht="15.75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</row>
    <row r="540" spans="1:28" ht="15.75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</row>
    <row r="541" spans="1:28" ht="15.75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</row>
    <row r="542" spans="1:28" ht="15.75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</row>
    <row r="543" spans="1:28" ht="15.75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</row>
    <row r="544" spans="1:28" ht="15.75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</row>
    <row r="545" spans="1:28" ht="15.75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</row>
    <row r="546" spans="1:28" ht="15.75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</row>
    <row r="547" spans="1:28" ht="15.75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</row>
    <row r="548" spans="1:28" ht="15.75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</row>
    <row r="549" spans="1:28" ht="15.75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</row>
    <row r="550" spans="1:28" ht="15.75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</row>
    <row r="551" spans="1:28" ht="15.75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</row>
    <row r="552" spans="1:28" ht="15.75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</row>
    <row r="553" spans="1:28" ht="15.75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</row>
    <row r="554" spans="1:28" ht="15.75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</row>
    <row r="555" spans="1:28" ht="15.75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</row>
    <row r="556" spans="1:28" ht="15.75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</row>
    <row r="557" spans="1:28" ht="15.75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</row>
    <row r="558" spans="1:28" ht="15.75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</row>
    <row r="559" spans="1:28" ht="15.75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</row>
    <row r="560" spans="1:28" ht="15.75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</row>
    <row r="561" spans="1:28" ht="15.75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</row>
    <row r="562" spans="1:28" ht="15.75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</row>
    <row r="563" spans="1:28" ht="15.75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</row>
    <row r="564" spans="1:28" ht="15.75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</row>
    <row r="565" spans="1:28" ht="15.75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</row>
    <row r="566" spans="1:28" ht="15.75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</row>
    <row r="567" spans="1:28" ht="15.75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</row>
    <row r="568" spans="1:28" ht="15.75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</row>
    <row r="569" spans="1:28" ht="15.75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</row>
    <row r="570" spans="1:28" ht="15.7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</row>
    <row r="571" spans="1:28" ht="15.7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</row>
    <row r="572" spans="1:28" ht="15.7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</row>
    <row r="573" spans="1:28" ht="15.7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</row>
    <row r="574" spans="1:28" ht="15.7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</row>
    <row r="575" spans="1:28" ht="15.75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</row>
    <row r="576" spans="1:28" ht="15.75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</row>
    <row r="577" spans="1:28" ht="15.75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</row>
    <row r="578" spans="1:28" ht="15.75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</row>
    <row r="579" spans="1:28" ht="15.75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</row>
    <row r="580" spans="1:28" ht="15.75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</row>
    <row r="581" spans="1:28" ht="15.75" customHeigh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</row>
    <row r="582" spans="1:28" ht="15.75" customHeigh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</row>
    <row r="583" spans="1:28" ht="15.75" customHeigh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</row>
    <row r="584" spans="1:28" ht="15.75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</row>
    <row r="585" spans="1:28" ht="15.75" customHeigh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</row>
    <row r="586" spans="1:28" ht="15.75" customHeigh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</row>
    <row r="587" spans="1:28" ht="15.75" customHeigh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</row>
    <row r="588" spans="1:28" ht="15.75" customHeigh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</row>
    <row r="589" spans="1:28" ht="15.75" customHeigh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</row>
    <row r="590" spans="1:28" ht="15.75" customHeigh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</row>
    <row r="591" spans="1:28" ht="15.75" customHeigh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</row>
    <row r="592" spans="1:28" ht="15.75" customHeigh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</row>
    <row r="593" spans="1:28" ht="15.75" customHeigh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</row>
    <row r="594" spans="1:28" ht="15.75" customHeigh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</row>
    <row r="595" spans="1:28" ht="15.75" customHeigh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</row>
    <row r="596" spans="1:28" ht="15.75" customHeigh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</row>
    <row r="597" spans="1:28" ht="15.75" customHeigh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</row>
    <row r="598" spans="1:28" ht="15.75" customHeigh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</row>
    <row r="599" spans="1:28" ht="15.75" customHeigh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</row>
    <row r="600" spans="1:28" ht="15.75" customHeigh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</row>
    <row r="601" spans="1:28" ht="15.75" customHeigh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</row>
    <row r="602" spans="1:28" ht="15.75" customHeigh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</row>
    <row r="603" spans="1:28" ht="15.75" customHeigh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</row>
    <row r="604" spans="1:28" ht="15.75" customHeigh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</row>
    <row r="605" spans="1:28" ht="15.75" customHeigh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</row>
    <row r="606" spans="1:28" ht="15.75" customHeigh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</row>
    <row r="607" spans="1:28" ht="15.75" customHeigh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</row>
    <row r="608" spans="1:28" ht="15.75" customHeigh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</row>
    <row r="609" spans="1:28" ht="15.75" customHeigh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</row>
    <row r="610" spans="1:28" ht="15.75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</row>
    <row r="611" spans="1:28" ht="15.75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</row>
    <row r="612" spans="1:28" ht="15.75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</row>
    <row r="613" spans="1:28" ht="15.75" customHeigh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</row>
    <row r="614" spans="1:28" ht="15.75" customHeigh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</row>
    <row r="615" spans="1:28" ht="15.75" customHeigh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</row>
    <row r="616" spans="1:28" ht="15.75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</row>
    <row r="617" spans="1:28" ht="15.75" customHeigh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</row>
    <row r="618" spans="1:28" ht="15.75" customHeigh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</row>
    <row r="619" spans="1:28" ht="15.75" customHeigh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</row>
    <row r="620" spans="1:28" ht="15.75" customHeigh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</row>
    <row r="621" spans="1:28" ht="15.75" customHeigh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</row>
    <row r="622" spans="1:28" ht="15.75" customHeigh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</row>
    <row r="623" spans="1:28" ht="15.75" customHeigh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</row>
    <row r="624" spans="1:28" ht="15.75" customHeigh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</row>
    <row r="625" spans="1:28" ht="15.75" customHeigh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</row>
    <row r="626" spans="1:28" ht="15.75" customHeigh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</row>
    <row r="627" spans="1:28" ht="15.75" customHeigh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</row>
    <row r="628" spans="1:28" ht="15.75" customHeigh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</row>
    <row r="629" spans="1:28" ht="15.75" customHeigh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</row>
    <row r="630" spans="1:28" ht="15.75" customHeigh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</row>
    <row r="631" spans="1:28" ht="15.75" customHeigh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</row>
    <row r="632" spans="1:28" ht="15.75" customHeigh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</row>
    <row r="633" spans="1:28" ht="15.75" customHeigh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</row>
    <row r="634" spans="1:28" ht="15.75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</row>
    <row r="635" spans="1:28" ht="15.75" customHeigh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</row>
    <row r="636" spans="1:28" ht="15.75" customHeigh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</row>
    <row r="637" spans="1:28" ht="15.75" customHeigh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</row>
    <row r="638" spans="1:28" ht="15.75" customHeigh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</row>
    <row r="639" spans="1:28" ht="15.75" customHeigh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</row>
    <row r="640" spans="1:28" ht="15.75" customHeigh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</row>
    <row r="641" spans="1:28" ht="15.75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</row>
    <row r="642" spans="1:28" ht="15.75" customHeigh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</row>
    <row r="643" spans="1:28" ht="15.75" customHeigh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</row>
    <row r="644" spans="1:28" ht="15.75" customHeigh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</row>
    <row r="645" spans="1:28" ht="15.75" customHeigh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</row>
    <row r="646" spans="1:28" ht="15.75" customHeigh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</row>
    <row r="647" spans="1:28" ht="15.75" customHeigh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</row>
    <row r="648" spans="1:28" ht="15.75" customHeigh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</row>
    <row r="649" spans="1:28" ht="15.75" customHeigh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</row>
    <row r="650" spans="1:28" ht="15.75" customHeigh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</row>
    <row r="651" spans="1:28" ht="15.75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</row>
    <row r="652" spans="1:28" ht="15.75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</row>
    <row r="653" spans="1:28" ht="15.75" customHeigh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</row>
    <row r="654" spans="1:28" ht="15.75" customHeigh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</row>
    <row r="655" spans="1:28" ht="15.75" customHeigh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</row>
    <row r="656" spans="1:28" ht="15.75" customHeigh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</row>
    <row r="657" spans="1:28" ht="15.75" customHeigh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</row>
    <row r="658" spans="1:28" ht="15.75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</row>
    <row r="659" spans="1:28" ht="15.75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</row>
    <row r="660" spans="1:28" ht="15.75" customHeigh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</row>
    <row r="661" spans="1:28" ht="15.75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</row>
    <row r="662" spans="1:28" ht="15.75" customHeigh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</row>
    <row r="663" spans="1:28" ht="15.75" customHeigh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</row>
    <row r="664" spans="1:28" ht="15.75" customHeigh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</row>
    <row r="665" spans="1:28" ht="15.75" customHeigh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</row>
    <row r="666" spans="1:28" ht="15.75" customHeigh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</row>
    <row r="667" spans="1:28" ht="15.75" customHeigh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</row>
    <row r="668" spans="1:28" ht="15.75" customHeigh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</row>
    <row r="669" spans="1:28" ht="15.75" customHeigh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</row>
    <row r="670" spans="1:28" ht="15.75" customHeigh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</row>
    <row r="671" spans="1:28" ht="15.75" customHeigh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</row>
    <row r="672" spans="1:28" ht="15.75" customHeigh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</row>
    <row r="673" spans="1:28" ht="15.75" customHeigh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</row>
    <row r="674" spans="1:28" ht="15.75" customHeigh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</row>
    <row r="675" spans="1:28" ht="15.75" customHeigh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</row>
    <row r="676" spans="1:28" ht="15.75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</row>
    <row r="677" spans="1:28" ht="15.75" customHeigh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</row>
    <row r="678" spans="1:28" ht="15.75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</row>
    <row r="679" spans="1:28" ht="15.75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</row>
    <row r="680" spans="1:28" ht="15.75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</row>
    <row r="681" spans="1:28" ht="15.75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</row>
    <row r="682" spans="1:28" ht="15.75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</row>
    <row r="683" spans="1:28" ht="15.75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</row>
    <row r="684" spans="1:28" ht="15.75" customHeigh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</row>
    <row r="685" spans="1:28" ht="15.75" customHeigh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</row>
    <row r="686" spans="1:28" ht="15.75" customHeigh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</row>
    <row r="687" spans="1:28" ht="15.75" customHeigh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</row>
    <row r="688" spans="1:28" ht="15.75" customHeigh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</row>
    <row r="689" spans="1:28" ht="15.75" customHeigh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</row>
    <row r="690" spans="1:28" ht="15.75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</row>
    <row r="691" spans="1:28" ht="15.75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</row>
    <row r="692" spans="1:28" ht="15.75" customHeigh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</row>
    <row r="693" spans="1:28" ht="15.75" customHeigh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</row>
    <row r="694" spans="1:28" ht="15.75" customHeigh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</row>
    <row r="695" spans="1:28" ht="15.75" customHeigh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</row>
    <row r="696" spans="1:28" ht="15.75" customHeigh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</row>
    <row r="697" spans="1:28" ht="15.75" customHeigh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</row>
    <row r="698" spans="1:28" ht="15.75" customHeigh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</row>
    <row r="699" spans="1:28" ht="15.75" customHeigh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</row>
    <row r="700" spans="1:28" ht="15.75" customHeigh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</row>
    <row r="701" spans="1:28" ht="15.75" customHeigh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</row>
    <row r="702" spans="1:28" ht="15.75" customHeigh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</row>
    <row r="703" spans="1:28" ht="15.75" customHeigh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</row>
    <row r="704" spans="1:28" ht="15.75" customHeigh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</row>
    <row r="705" spans="1:28" ht="15.75" customHeigh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</row>
    <row r="706" spans="1:28" ht="15.75" customHeigh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</row>
    <row r="707" spans="1:28" ht="15.75" customHeigh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</row>
    <row r="708" spans="1:28" ht="15.75" customHeigh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</row>
    <row r="709" spans="1:28" ht="15.75" customHeigh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</row>
    <row r="710" spans="1:28" ht="15.75" customHeigh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</row>
    <row r="711" spans="1:28" ht="15.75" customHeigh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</row>
    <row r="712" spans="1:28" ht="15.75" customHeigh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</row>
    <row r="713" spans="1:28" ht="15.75" customHeigh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</row>
    <row r="714" spans="1:28" ht="15.75" customHeigh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</row>
    <row r="715" spans="1:28" ht="15.75" customHeigh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</row>
    <row r="716" spans="1:28" ht="15.75" customHeigh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</row>
    <row r="717" spans="1:28" ht="15.75" customHeigh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</row>
    <row r="718" spans="1:28" ht="15.75" customHeigh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</row>
    <row r="719" spans="1:28" ht="15.75" customHeigh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</row>
    <row r="720" spans="1:28" ht="15.75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</row>
    <row r="721" spans="1:28" ht="15.75" customHeigh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</row>
    <row r="722" spans="1:28" ht="15.75" customHeigh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</row>
    <row r="723" spans="1:28" ht="15.75" customHeigh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</row>
    <row r="724" spans="1:28" ht="15.75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</row>
    <row r="725" spans="1:28" ht="15.75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</row>
    <row r="726" spans="1:28" ht="15.75" customHeigh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</row>
    <row r="727" spans="1:28" ht="15.75" customHeigh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</row>
    <row r="728" spans="1:28" ht="15.75" customHeigh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</row>
    <row r="729" spans="1:28" ht="15.75" customHeigh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</row>
    <row r="730" spans="1:28" ht="15.75" customHeigh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</row>
    <row r="731" spans="1:28" ht="15.75" customHeigh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</row>
    <row r="732" spans="1:28" ht="15.75" customHeigh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</row>
    <row r="733" spans="1:28" ht="15.75" customHeigh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</row>
    <row r="734" spans="1:28" ht="15.75" customHeigh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</row>
    <row r="735" spans="1:28" ht="15.75" customHeigh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</row>
    <row r="736" spans="1:28" ht="15.75" customHeigh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</row>
    <row r="737" spans="1:28" ht="15.75" customHeigh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</row>
    <row r="738" spans="1:28" ht="15.75" customHeigh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</row>
    <row r="739" spans="1:28" ht="15.75" customHeigh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</row>
    <row r="740" spans="1:28" ht="15.75" customHeigh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</row>
    <row r="741" spans="1:28" ht="15.75" customHeigh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</row>
    <row r="742" spans="1:28" ht="15.75" customHeigh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</row>
    <row r="743" spans="1:28" ht="15.75" customHeigh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</row>
    <row r="744" spans="1:28" ht="15.75" customHeigh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</row>
    <row r="745" spans="1:28" ht="15.75" customHeigh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</row>
    <row r="746" spans="1:28" ht="15.75" customHeigh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</row>
    <row r="747" spans="1:28" ht="15.75" customHeigh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</row>
    <row r="748" spans="1:28" ht="15.75" customHeigh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</row>
    <row r="749" spans="1:28" ht="15.75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</row>
    <row r="750" spans="1:28" ht="15.75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</row>
    <row r="751" spans="1:28" ht="15.75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</row>
    <row r="752" spans="1:28" ht="15.75" customHeigh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</row>
    <row r="753" spans="1:28" ht="15.75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</row>
    <row r="754" spans="1:28" ht="15.75" customHeigh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</row>
    <row r="755" spans="1:28" ht="15.75" customHeigh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</row>
    <row r="756" spans="1:28" ht="15.75" customHeigh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</row>
    <row r="757" spans="1:28" ht="15.75" customHeigh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</row>
    <row r="758" spans="1:28" ht="15.75" customHeigh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</row>
    <row r="759" spans="1:28" ht="15.75" customHeigh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</row>
    <row r="760" spans="1:28" ht="15.75" customHeigh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</row>
    <row r="761" spans="1:28" ht="15.75" customHeigh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</row>
    <row r="762" spans="1:28" ht="15.75" customHeigh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</row>
    <row r="763" spans="1:28" ht="15.75" customHeigh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</row>
    <row r="764" spans="1:28" ht="15.75" customHeigh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</row>
    <row r="765" spans="1:28" ht="15.75" customHeigh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</row>
    <row r="766" spans="1:28" ht="15.75" customHeigh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</row>
    <row r="767" spans="1:28" ht="15.75" customHeigh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</row>
    <row r="768" spans="1:28" ht="15.75" customHeigh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</row>
    <row r="769" spans="1:28" ht="15.75" customHeigh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</row>
    <row r="770" spans="1:28" ht="15.75" customHeigh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</row>
    <row r="771" spans="1:28" ht="15.75" customHeigh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</row>
    <row r="772" spans="1:28" ht="15.75" customHeigh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</row>
    <row r="773" spans="1:28" ht="15.75" customHeigh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</row>
    <row r="774" spans="1:28" ht="15.75" customHeigh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</row>
    <row r="775" spans="1:28" ht="15.75" customHeigh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</row>
    <row r="776" spans="1:28" ht="15.75" customHeigh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</row>
    <row r="777" spans="1:28" ht="15.75" customHeigh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</row>
    <row r="778" spans="1:28" ht="15.75" customHeigh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</row>
    <row r="779" spans="1:28" ht="15.75" customHeigh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</row>
    <row r="780" spans="1:28" ht="15.75" customHeigh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</row>
    <row r="781" spans="1:28" ht="15.75" customHeigh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</row>
    <row r="782" spans="1:28" ht="15.75" customHeigh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</row>
    <row r="783" spans="1:28" ht="15.75" customHeigh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</row>
    <row r="784" spans="1:28" ht="15.75" customHeigh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</row>
    <row r="785" spans="1:28" ht="15.75" customHeigh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</row>
    <row r="786" spans="1:28" ht="15.75" customHeigh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</row>
    <row r="787" spans="1:28" ht="15.75" customHeigh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</row>
    <row r="788" spans="1:28" ht="15.75" customHeigh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</row>
    <row r="789" spans="1:28" ht="15.75" customHeigh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</row>
    <row r="790" spans="1:28" ht="15.75" customHeigh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</row>
    <row r="791" spans="1:28" ht="15.75" customHeigh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</row>
    <row r="792" spans="1:28" ht="15.75" customHeigh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</row>
    <row r="793" spans="1:28" ht="15.75" customHeigh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</row>
    <row r="794" spans="1:28" ht="15.75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</row>
    <row r="795" spans="1:28" ht="15.75" customHeigh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</row>
    <row r="796" spans="1:28" ht="15.75" customHeigh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</row>
    <row r="797" spans="1:28" ht="15.75" customHeight="1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</row>
    <row r="798" spans="1:28" ht="15.75" customHeight="1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</row>
    <row r="799" spans="1:28" ht="15.75" customHeight="1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</row>
    <row r="800" spans="1:28" ht="15.75" customHeight="1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</row>
    <row r="801" spans="1:28" ht="15.75" customHeight="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</row>
    <row r="802" spans="1:28" ht="15.75" customHeight="1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</row>
    <row r="803" spans="1:28" ht="15.75" customHeight="1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</row>
    <row r="804" spans="1:28" ht="15.75" customHeight="1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</row>
    <row r="805" spans="1:28" ht="15.75" customHeight="1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</row>
    <row r="806" spans="1:28" ht="15.75" customHeight="1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</row>
    <row r="807" spans="1:28" ht="15.75" customHeight="1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</row>
    <row r="808" spans="1:28" ht="15.75" customHeight="1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</row>
    <row r="809" spans="1:28" ht="15.75" customHeight="1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</row>
    <row r="810" spans="1:28" ht="15.75" customHeight="1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</row>
    <row r="811" spans="1:28" ht="15.75" customHeight="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</row>
    <row r="812" spans="1:28" ht="15.75" customHeight="1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</row>
    <row r="813" spans="1:28" ht="15.75" customHeight="1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</row>
    <row r="814" spans="1:28" ht="15.75" customHeight="1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</row>
    <row r="815" spans="1:28" ht="15.75" customHeight="1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</row>
    <row r="816" spans="1:28" ht="15.75" customHeight="1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</row>
    <row r="817" spans="1:28" ht="15.75" customHeight="1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</row>
    <row r="818" spans="1:28" ht="15.75" customHeight="1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</row>
    <row r="819" spans="1:28" ht="15.75" customHeight="1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</row>
    <row r="820" spans="1:28" ht="15.75" customHeight="1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</row>
    <row r="821" spans="1:28" ht="15.75" customHeight="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</row>
    <row r="822" spans="1:28" ht="15.75" customHeight="1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</row>
    <row r="823" spans="1:28" ht="15.75" customHeight="1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</row>
    <row r="824" spans="1:28" ht="15.75" customHeight="1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</row>
    <row r="825" spans="1:28" ht="15.75" customHeight="1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</row>
    <row r="826" spans="1:28" ht="15.75" customHeight="1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</row>
    <row r="827" spans="1:28" ht="15.75" customHeight="1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</row>
    <row r="828" spans="1:28" ht="15.75" customHeight="1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</row>
    <row r="829" spans="1:28" ht="15.75" customHeight="1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</row>
    <row r="830" spans="1:28" ht="15.75" customHeight="1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</row>
    <row r="831" spans="1:28" ht="15.75" customHeight="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</row>
    <row r="832" spans="1:28" ht="15.75" customHeight="1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</row>
    <row r="833" spans="1:28" ht="15.75" customHeight="1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</row>
    <row r="834" spans="1:28" ht="15.75" customHeight="1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</row>
    <row r="835" spans="1:28" ht="15.75" customHeight="1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</row>
    <row r="836" spans="1:28" ht="15.75" customHeight="1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</row>
    <row r="837" spans="1:28" ht="15.75" customHeight="1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</row>
    <row r="838" spans="1:28" ht="15.75" customHeight="1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</row>
    <row r="839" spans="1:28" ht="15.75" customHeight="1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</row>
    <row r="840" spans="1:28" ht="15.75" customHeight="1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</row>
    <row r="841" spans="1:28" ht="15.75" customHeight="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</row>
    <row r="842" spans="1:28" ht="15.75" customHeight="1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</row>
    <row r="843" spans="1:28" ht="15.75" customHeight="1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</row>
    <row r="844" spans="1:28" ht="15.75" customHeight="1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</row>
    <row r="845" spans="1:28" ht="15.75" customHeight="1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</row>
    <row r="846" spans="1:28" ht="15.75" customHeight="1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</row>
    <row r="847" spans="1:28" ht="15.75" customHeight="1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</row>
    <row r="848" spans="1:28" ht="15.75" customHeight="1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</row>
    <row r="849" spans="1:28" ht="15.75" customHeight="1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</row>
    <row r="850" spans="1:28" ht="15.75" customHeight="1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</row>
    <row r="851" spans="1:28" ht="15.75" customHeight="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</row>
    <row r="852" spans="1:28" ht="15.75" customHeight="1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</row>
    <row r="853" spans="1:28" ht="15.75" customHeight="1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</row>
    <row r="854" spans="1:28" ht="15.75" customHeight="1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</row>
    <row r="855" spans="1:28" ht="15.75" customHeight="1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</row>
    <row r="856" spans="1:28" ht="15.75" customHeight="1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</row>
    <row r="857" spans="1:28" ht="15.75" customHeight="1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</row>
    <row r="858" spans="1:28" ht="15.75" customHeight="1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</row>
    <row r="859" spans="1:28" ht="15.75" customHeight="1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</row>
    <row r="860" spans="1:28" ht="15.75" customHeight="1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</row>
    <row r="861" spans="1:28" ht="15.75" customHeight="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</row>
    <row r="862" spans="1:28" ht="15.75" customHeight="1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</row>
    <row r="863" spans="1:28" ht="15.75" customHeight="1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</row>
    <row r="864" spans="1:28" ht="15.75" customHeight="1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</row>
    <row r="865" spans="1:28" ht="15.75" customHeight="1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</row>
    <row r="866" spans="1:28" ht="15.75" customHeight="1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</row>
    <row r="867" spans="1:28" ht="15.75" customHeight="1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</row>
    <row r="868" spans="1:28" ht="15.75" customHeight="1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</row>
    <row r="869" spans="1:28" ht="15.75" customHeight="1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</row>
    <row r="870" spans="1:28" ht="15.75" customHeight="1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</row>
    <row r="871" spans="1:28" ht="15.75" customHeight="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</row>
    <row r="872" spans="1:28" ht="15.75" customHeight="1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</row>
    <row r="873" spans="1:28" ht="15.75" customHeight="1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</row>
    <row r="874" spans="1:28" ht="15.75" customHeight="1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</row>
    <row r="875" spans="1:28" ht="15.75" customHeight="1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</row>
    <row r="876" spans="1:28" ht="15.75" customHeight="1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</row>
    <row r="877" spans="1:28" ht="15.75" customHeight="1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</row>
    <row r="878" spans="1:28" ht="15.75" customHeight="1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</row>
    <row r="879" spans="1:28" ht="15.75" customHeight="1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</row>
    <row r="880" spans="1:28" ht="15.75" customHeight="1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</row>
    <row r="881" spans="1:28" ht="15.75" customHeight="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</row>
    <row r="882" spans="1:28" ht="15.75" customHeight="1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</row>
    <row r="883" spans="1:28" ht="15.75" customHeight="1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</row>
    <row r="884" spans="1:28" ht="15.75" customHeight="1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</row>
    <row r="885" spans="1:28" ht="15.75" customHeight="1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</row>
    <row r="886" spans="1:28" ht="15.75" customHeight="1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</row>
    <row r="887" spans="1:28" ht="15.75" customHeight="1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</row>
    <row r="888" spans="1:28" ht="15.75" customHeight="1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</row>
    <row r="889" spans="1:28" ht="15.75" customHeight="1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</row>
    <row r="890" spans="1:28" ht="15.75" customHeight="1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</row>
  </sheetData>
  <sheetProtection/>
  <autoFilter ref="A5:V5">
    <sortState ref="A6:V890">
      <sortCondition descending="1" sortBy="value" ref="T6:T890"/>
    </sortState>
  </autoFilter>
  <mergeCells count="8">
    <mergeCell ref="B4:C4"/>
    <mergeCell ref="E4:F4"/>
    <mergeCell ref="H4:T4"/>
    <mergeCell ref="A1:U1"/>
    <mergeCell ref="C2:D2"/>
    <mergeCell ref="B3:C3"/>
    <mergeCell ref="E3:F3"/>
    <mergeCell ref="H3:T3"/>
  </mergeCells>
  <dataValidations count="5">
    <dataValidation type="list" allowBlank="1" showInputMessage="1" showErrorMessage="1" sqref="F22 F62 F6:F8 F10:F16 F18:F19 F109:F112 F50:F51 F46:F47 F91:F92 F94:F95 F97:F98 F100:F106">
      <formula1>INDIRECT(E22)</formula1>
    </dataValidation>
    <dataValidation type="list" allowBlank="1" showInputMessage="1" showErrorMessage="1" prompt=" -  - " sqref="W1:W4 W25:W862 V5">
      <formula1>"победитель,призёр,участник,неявка"</formula1>
    </dataValidation>
    <dataValidation type="list" allowBlank="1" showInputMessage="1" showErrorMessage="1" sqref="E6:E8 E91:E106 E50:E51 E109:E112 E10:E22">
      <formula1>район</formula1>
    </dataValidation>
    <dataValidation type="list" allowBlank="1" showErrorMessage="1" sqref="E9">
      <formula1>район</formula1>
      <formula2>0</formula2>
    </dataValidation>
    <dataValidation type="list" allowBlank="1" showInputMessage="1" showErrorMessage="1" prompt=" -  - " sqref="V6:V107">
      <formula1>"Победитель,Призер,Участник,Неявка,Удаление"</formula1>
    </dataValidation>
  </dataValidations>
  <printOptions/>
  <pageMargins left="0.7" right="0.7" top="0.75" bottom="0.7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79"/>
  <sheetViews>
    <sheetView tabSelected="1" zoomScale="90" zoomScaleNormal="90" zoomScalePageLayoutView="0" workbookViewId="0" topLeftCell="A4">
      <selection activeCell="D73" sqref="D73"/>
    </sheetView>
  </sheetViews>
  <sheetFormatPr defaultColWidth="14.421875" defaultRowHeight="15" customHeight="1"/>
  <cols>
    <col min="1" max="1" width="5.00390625" style="0" customWidth="1"/>
    <col min="2" max="2" width="13.28125" style="0" customWidth="1"/>
    <col min="3" max="3" width="11.57421875" style="0" customWidth="1"/>
    <col min="4" max="4" width="15.00390625" style="0" customWidth="1"/>
    <col min="5" max="5" width="13.7109375" style="0" customWidth="1"/>
    <col min="6" max="6" width="30.28125" style="0" customWidth="1"/>
    <col min="7" max="7" width="6.57421875" style="0" customWidth="1"/>
    <col min="8" max="8" width="11.28125" style="0" customWidth="1"/>
    <col min="9" max="12" width="5.00390625" style="0" customWidth="1"/>
    <col min="13" max="13" width="6.421875" style="0" customWidth="1"/>
    <col min="14" max="14" width="7.28125" style="0" customWidth="1"/>
    <col min="15" max="15" width="7.00390625" style="0" customWidth="1"/>
    <col min="16" max="19" width="5.00390625" style="0" customWidth="1"/>
    <col min="20" max="20" width="8.57421875" style="0" customWidth="1"/>
    <col min="21" max="21" width="5.00390625" style="0" customWidth="1"/>
    <col min="22" max="22" width="11.7109375" style="0" customWidth="1"/>
  </cols>
  <sheetData>
    <row r="1" spans="1:22" ht="30" customHeight="1">
      <c r="A1" s="94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20"/>
    </row>
    <row r="2" spans="1:22" ht="30" customHeight="1">
      <c r="A2" s="1"/>
      <c r="B2" s="1"/>
      <c r="C2" s="95"/>
      <c r="D2" s="90"/>
      <c r="E2" s="4"/>
      <c r="F2" s="5" t="s">
        <v>32</v>
      </c>
      <c r="G2" s="5"/>
      <c r="H2" s="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0"/>
    </row>
    <row r="3" spans="1:22" ht="24" customHeight="1">
      <c r="A3" s="6"/>
      <c r="B3" s="96" t="s">
        <v>2</v>
      </c>
      <c r="C3" s="90"/>
      <c r="D3" s="20"/>
      <c r="E3" s="97" t="s">
        <v>3</v>
      </c>
      <c r="F3" s="90"/>
      <c r="G3" s="7"/>
      <c r="H3" s="98" t="s">
        <v>4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3"/>
      <c r="V3" s="3"/>
    </row>
    <row r="4" spans="1:22" ht="43.5" customHeight="1">
      <c r="A4" s="8"/>
      <c r="B4" s="89" t="s">
        <v>5</v>
      </c>
      <c r="C4" s="90"/>
      <c r="D4" s="8"/>
      <c r="E4" s="91">
        <v>44273</v>
      </c>
      <c r="F4" s="92"/>
      <c r="G4" s="38"/>
      <c r="H4" s="93" t="s">
        <v>6</v>
      </c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10"/>
      <c r="V4" s="10"/>
    </row>
    <row r="5" spans="1:22" ht="105" customHeight="1">
      <c r="A5" s="39" t="s">
        <v>7</v>
      </c>
      <c r="B5" s="40" t="s">
        <v>8</v>
      </c>
      <c r="C5" s="40" t="s">
        <v>9</v>
      </c>
      <c r="D5" s="40" t="s">
        <v>10</v>
      </c>
      <c r="E5" s="40" t="s">
        <v>11</v>
      </c>
      <c r="F5" s="40" t="s">
        <v>12</v>
      </c>
      <c r="G5" s="40" t="s">
        <v>13</v>
      </c>
      <c r="H5" s="40" t="s">
        <v>14</v>
      </c>
      <c r="I5" s="75" t="s">
        <v>15</v>
      </c>
      <c r="J5" s="75" t="s">
        <v>16</v>
      </c>
      <c r="K5" s="75" t="s">
        <v>17</v>
      </c>
      <c r="L5" s="88" t="s">
        <v>22</v>
      </c>
      <c r="M5" s="88" t="s">
        <v>23</v>
      </c>
      <c r="N5" s="88" t="s">
        <v>29</v>
      </c>
      <c r="O5" s="88" t="s">
        <v>30</v>
      </c>
      <c r="P5" s="75" t="s">
        <v>19</v>
      </c>
      <c r="Q5" s="75" t="s">
        <v>20</v>
      </c>
      <c r="R5" s="75" t="s">
        <v>21</v>
      </c>
      <c r="S5" s="88" t="s">
        <v>606</v>
      </c>
      <c r="T5" s="40" t="s">
        <v>24</v>
      </c>
      <c r="U5" s="40" t="s">
        <v>25</v>
      </c>
      <c r="V5" s="40" t="s">
        <v>26</v>
      </c>
    </row>
    <row r="6" spans="1:22" ht="13.5" customHeight="1">
      <c r="A6" s="42">
        <v>1</v>
      </c>
      <c r="B6" s="23" t="s">
        <v>546</v>
      </c>
      <c r="C6" s="23" t="s">
        <v>298</v>
      </c>
      <c r="D6" s="48"/>
      <c r="E6" s="23" t="s">
        <v>158</v>
      </c>
      <c r="F6" s="23" t="s">
        <v>190</v>
      </c>
      <c r="G6" s="44">
        <v>4</v>
      </c>
      <c r="H6" s="76">
        <v>5041371</v>
      </c>
      <c r="I6" s="49">
        <v>5</v>
      </c>
      <c r="J6" s="49">
        <v>4</v>
      </c>
      <c r="K6" s="49">
        <v>5</v>
      </c>
      <c r="L6" s="49">
        <v>5</v>
      </c>
      <c r="M6" s="49">
        <v>5</v>
      </c>
      <c r="N6" s="49">
        <v>10</v>
      </c>
      <c r="O6" s="49">
        <v>4</v>
      </c>
      <c r="P6" s="49">
        <v>6</v>
      </c>
      <c r="Q6" s="49">
        <v>6</v>
      </c>
      <c r="R6" s="49">
        <v>5</v>
      </c>
      <c r="S6" s="49">
        <v>3</v>
      </c>
      <c r="T6" s="42">
        <f aca="true" t="shared" si="0" ref="T6:T37">SUM(I6:S6)</f>
        <v>58</v>
      </c>
      <c r="U6" s="52">
        <f aca="true" t="shared" si="1" ref="U6:U37">T6/59*100</f>
        <v>98.30508474576271</v>
      </c>
      <c r="V6" s="47" t="s">
        <v>892</v>
      </c>
    </row>
    <row r="7" spans="1:22" ht="13.5" customHeight="1">
      <c r="A7" s="42">
        <v>2</v>
      </c>
      <c r="B7" s="23" t="s">
        <v>566</v>
      </c>
      <c r="C7" s="23" t="s">
        <v>197</v>
      </c>
      <c r="D7" s="48"/>
      <c r="E7" s="23" t="s">
        <v>191</v>
      </c>
      <c r="F7" s="23" t="s">
        <v>222</v>
      </c>
      <c r="G7" s="44">
        <v>4</v>
      </c>
      <c r="H7" s="76">
        <v>6040052</v>
      </c>
      <c r="I7" s="49">
        <v>5</v>
      </c>
      <c r="J7" s="49">
        <v>5</v>
      </c>
      <c r="K7" s="49">
        <v>5</v>
      </c>
      <c r="L7" s="49">
        <v>5</v>
      </c>
      <c r="M7" s="49">
        <v>5</v>
      </c>
      <c r="N7" s="49">
        <v>10</v>
      </c>
      <c r="O7" s="49">
        <v>4</v>
      </c>
      <c r="P7" s="49">
        <v>6</v>
      </c>
      <c r="Q7" s="49">
        <v>6</v>
      </c>
      <c r="R7" s="49">
        <v>4</v>
      </c>
      <c r="S7" s="49">
        <v>3</v>
      </c>
      <c r="T7" s="42">
        <f t="shared" si="0"/>
        <v>58</v>
      </c>
      <c r="U7" s="52">
        <f t="shared" si="1"/>
        <v>98.30508474576271</v>
      </c>
      <c r="V7" s="47" t="s">
        <v>892</v>
      </c>
    </row>
    <row r="8" spans="1:22" ht="13.5" customHeight="1">
      <c r="A8" s="42">
        <v>3</v>
      </c>
      <c r="B8" s="23" t="s">
        <v>581</v>
      </c>
      <c r="C8" s="23" t="s">
        <v>265</v>
      </c>
      <c r="D8" s="48"/>
      <c r="E8" s="23" t="s">
        <v>259</v>
      </c>
      <c r="F8" s="23" t="s">
        <v>263</v>
      </c>
      <c r="G8" s="44">
        <v>4</v>
      </c>
      <c r="H8" s="76">
        <v>7040103</v>
      </c>
      <c r="I8" s="49">
        <v>5</v>
      </c>
      <c r="J8" s="49">
        <v>5</v>
      </c>
      <c r="K8" s="49">
        <v>5</v>
      </c>
      <c r="L8" s="49">
        <v>5</v>
      </c>
      <c r="M8" s="49">
        <v>5</v>
      </c>
      <c r="N8" s="49">
        <v>10</v>
      </c>
      <c r="O8" s="49">
        <v>4</v>
      </c>
      <c r="P8" s="49">
        <v>6</v>
      </c>
      <c r="Q8" s="49">
        <v>6</v>
      </c>
      <c r="R8" s="49">
        <v>4</v>
      </c>
      <c r="S8" s="49">
        <v>3</v>
      </c>
      <c r="T8" s="42">
        <f t="shared" si="0"/>
        <v>58</v>
      </c>
      <c r="U8" s="52">
        <f t="shared" si="1"/>
        <v>98.30508474576271</v>
      </c>
      <c r="V8" s="47" t="s">
        <v>892</v>
      </c>
    </row>
    <row r="9" spans="1:22" ht="13.5" customHeight="1">
      <c r="A9" s="42">
        <v>4</v>
      </c>
      <c r="B9" s="23" t="s">
        <v>563</v>
      </c>
      <c r="C9" s="23" t="s">
        <v>150</v>
      </c>
      <c r="D9" s="48"/>
      <c r="E9" s="23" t="s">
        <v>191</v>
      </c>
      <c r="F9" s="23" t="s">
        <v>198</v>
      </c>
      <c r="G9" s="44">
        <v>4</v>
      </c>
      <c r="H9" s="76">
        <v>6040181</v>
      </c>
      <c r="I9" s="49">
        <v>5</v>
      </c>
      <c r="J9" s="49">
        <v>5</v>
      </c>
      <c r="K9" s="49">
        <v>4</v>
      </c>
      <c r="L9" s="49">
        <v>5</v>
      </c>
      <c r="M9" s="49">
        <v>5</v>
      </c>
      <c r="N9" s="49">
        <v>10</v>
      </c>
      <c r="O9" s="49">
        <v>4</v>
      </c>
      <c r="P9" s="49">
        <v>6</v>
      </c>
      <c r="Q9" s="49">
        <v>6</v>
      </c>
      <c r="R9" s="49">
        <v>4</v>
      </c>
      <c r="S9" s="49">
        <v>3</v>
      </c>
      <c r="T9" s="42">
        <f t="shared" si="0"/>
        <v>57</v>
      </c>
      <c r="U9" s="52">
        <f t="shared" si="1"/>
        <v>96.61016949152543</v>
      </c>
      <c r="V9" s="65" t="s">
        <v>893</v>
      </c>
    </row>
    <row r="10" spans="1:22" ht="13.5" customHeight="1">
      <c r="A10" s="42">
        <v>5</v>
      </c>
      <c r="B10" s="23" t="s">
        <v>463</v>
      </c>
      <c r="C10" s="23" t="s">
        <v>464</v>
      </c>
      <c r="D10" s="48"/>
      <c r="E10" s="23" t="s">
        <v>45</v>
      </c>
      <c r="F10" s="23" t="s">
        <v>47</v>
      </c>
      <c r="G10" s="44">
        <v>4</v>
      </c>
      <c r="H10" s="76">
        <v>1043073</v>
      </c>
      <c r="I10" s="49">
        <v>5</v>
      </c>
      <c r="J10" s="49">
        <v>5</v>
      </c>
      <c r="K10" s="49">
        <v>3</v>
      </c>
      <c r="L10" s="49">
        <v>5</v>
      </c>
      <c r="M10" s="49">
        <v>5</v>
      </c>
      <c r="N10" s="49">
        <v>10</v>
      </c>
      <c r="O10" s="49">
        <v>4</v>
      </c>
      <c r="P10" s="49">
        <v>6</v>
      </c>
      <c r="Q10" s="49">
        <v>6</v>
      </c>
      <c r="R10" s="49">
        <v>4</v>
      </c>
      <c r="S10" s="49">
        <v>3</v>
      </c>
      <c r="T10" s="42">
        <f t="shared" si="0"/>
        <v>56</v>
      </c>
      <c r="U10" s="52">
        <f t="shared" si="1"/>
        <v>94.91525423728814</v>
      </c>
      <c r="V10" s="47" t="s">
        <v>893</v>
      </c>
    </row>
    <row r="11" spans="1:22" ht="13.5" customHeight="1">
      <c r="A11" s="42">
        <v>6</v>
      </c>
      <c r="B11" s="32" t="s">
        <v>517</v>
      </c>
      <c r="C11" s="32" t="s">
        <v>518</v>
      </c>
      <c r="D11" s="78"/>
      <c r="E11" s="32" t="s">
        <v>119</v>
      </c>
      <c r="F11" s="32" t="s">
        <v>137</v>
      </c>
      <c r="G11" s="79">
        <v>4</v>
      </c>
      <c r="H11" s="80">
        <v>4042013</v>
      </c>
      <c r="I11" s="81">
        <v>5</v>
      </c>
      <c r="J11" s="81">
        <v>4</v>
      </c>
      <c r="K11" s="81">
        <v>4</v>
      </c>
      <c r="L11" s="81">
        <v>5</v>
      </c>
      <c r="M11" s="81">
        <v>5</v>
      </c>
      <c r="N11" s="81">
        <v>10</v>
      </c>
      <c r="O11" s="81">
        <v>4</v>
      </c>
      <c r="P11" s="81">
        <v>6</v>
      </c>
      <c r="Q11" s="81">
        <v>6</v>
      </c>
      <c r="R11" s="81">
        <v>4</v>
      </c>
      <c r="S11" s="81">
        <v>3</v>
      </c>
      <c r="T11" s="42">
        <f t="shared" si="0"/>
        <v>56</v>
      </c>
      <c r="U11" s="82">
        <f t="shared" si="1"/>
        <v>94.91525423728814</v>
      </c>
      <c r="V11" s="47" t="s">
        <v>893</v>
      </c>
    </row>
    <row r="12" spans="1:22" ht="13.5" customHeight="1">
      <c r="A12" s="42">
        <v>7</v>
      </c>
      <c r="B12" s="23" t="s">
        <v>590</v>
      </c>
      <c r="C12" s="23" t="s">
        <v>245</v>
      </c>
      <c r="D12" s="48"/>
      <c r="E12" s="23" t="s">
        <v>259</v>
      </c>
      <c r="F12" s="23" t="s">
        <v>278</v>
      </c>
      <c r="G12" s="44">
        <v>4</v>
      </c>
      <c r="H12" s="76" t="s">
        <v>34</v>
      </c>
      <c r="I12" s="49">
        <v>5</v>
      </c>
      <c r="J12" s="49">
        <v>5</v>
      </c>
      <c r="K12" s="49">
        <v>4</v>
      </c>
      <c r="L12" s="49">
        <v>5</v>
      </c>
      <c r="M12" s="49">
        <v>5</v>
      </c>
      <c r="N12" s="49">
        <v>10</v>
      </c>
      <c r="O12" s="49">
        <v>4</v>
      </c>
      <c r="P12" s="49">
        <v>5</v>
      </c>
      <c r="Q12" s="49">
        <v>6</v>
      </c>
      <c r="R12" s="49">
        <v>4</v>
      </c>
      <c r="S12" s="49">
        <v>3</v>
      </c>
      <c r="T12" s="42">
        <f t="shared" si="0"/>
        <v>56</v>
      </c>
      <c r="U12" s="52">
        <f t="shared" si="1"/>
        <v>94.91525423728814</v>
      </c>
      <c r="V12" s="47" t="s">
        <v>893</v>
      </c>
    </row>
    <row r="13" spans="1:22" ht="13.5" customHeight="1">
      <c r="A13" s="42">
        <v>8</v>
      </c>
      <c r="B13" s="23" t="s">
        <v>519</v>
      </c>
      <c r="C13" s="23" t="s">
        <v>72</v>
      </c>
      <c r="D13" s="48"/>
      <c r="E13" s="23" t="s">
        <v>119</v>
      </c>
      <c r="F13" s="23" t="s">
        <v>137</v>
      </c>
      <c r="G13" s="44">
        <v>4</v>
      </c>
      <c r="H13" s="76">
        <v>4042014</v>
      </c>
      <c r="I13" s="49">
        <v>5</v>
      </c>
      <c r="J13" s="49">
        <v>4</v>
      </c>
      <c r="K13" s="49">
        <v>5</v>
      </c>
      <c r="L13" s="49">
        <v>5</v>
      </c>
      <c r="M13" s="49">
        <v>5</v>
      </c>
      <c r="N13" s="49">
        <v>8</v>
      </c>
      <c r="O13" s="49">
        <v>4</v>
      </c>
      <c r="P13" s="49">
        <v>6</v>
      </c>
      <c r="Q13" s="49">
        <v>6</v>
      </c>
      <c r="R13" s="49">
        <v>4</v>
      </c>
      <c r="S13" s="49">
        <v>3</v>
      </c>
      <c r="T13" s="42">
        <f t="shared" si="0"/>
        <v>55</v>
      </c>
      <c r="U13" s="52">
        <f t="shared" si="1"/>
        <v>93.22033898305084</v>
      </c>
      <c r="V13" s="47" t="s">
        <v>893</v>
      </c>
    </row>
    <row r="14" spans="1:22" ht="13.5" customHeight="1">
      <c r="A14" s="42">
        <v>9</v>
      </c>
      <c r="B14" s="23" t="s">
        <v>521</v>
      </c>
      <c r="C14" s="23" t="s">
        <v>60</v>
      </c>
      <c r="D14" s="48"/>
      <c r="E14" s="23" t="s">
        <v>119</v>
      </c>
      <c r="F14" s="23" t="s">
        <v>142</v>
      </c>
      <c r="G14" s="44">
        <v>4</v>
      </c>
      <c r="H14" s="76">
        <v>4042133</v>
      </c>
      <c r="I14" s="49">
        <v>5</v>
      </c>
      <c r="J14" s="49">
        <v>5</v>
      </c>
      <c r="K14" s="49">
        <v>4</v>
      </c>
      <c r="L14" s="49">
        <v>5</v>
      </c>
      <c r="M14" s="49">
        <v>5</v>
      </c>
      <c r="N14" s="49">
        <v>8</v>
      </c>
      <c r="O14" s="49">
        <v>4</v>
      </c>
      <c r="P14" s="49">
        <v>6</v>
      </c>
      <c r="Q14" s="49">
        <v>6</v>
      </c>
      <c r="R14" s="49">
        <v>4</v>
      </c>
      <c r="S14" s="49">
        <v>3</v>
      </c>
      <c r="T14" s="42">
        <f t="shared" si="0"/>
        <v>55</v>
      </c>
      <c r="U14" s="52">
        <f t="shared" si="1"/>
        <v>93.22033898305084</v>
      </c>
      <c r="V14" s="47" t="s">
        <v>893</v>
      </c>
    </row>
    <row r="15" spans="1:22" ht="13.5" customHeight="1">
      <c r="A15" s="42">
        <v>10</v>
      </c>
      <c r="B15" s="23" t="s">
        <v>522</v>
      </c>
      <c r="C15" s="23" t="s">
        <v>249</v>
      </c>
      <c r="D15" s="48"/>
      <c r="E15" s="23" t="s">
        <v>119</v>
      </c>
      <c r="F15" s="23" t="s">
        <v>142</v>
      </c>
      <c r="G15" s="44">
        <v>4</v>
      </c>
      <c r="H15" s="76">
        <v>4042134</v>
      </c>
      <c r="I15" s="49">
        <v>5</v>
      </c>
      <c r="J15" s="49">
        <v>5</v>
      </c>
      <c r="K15" s="49">
        <v>5</v>
      </c>
      <c r="L15" s="49">
        <v>5</v>
      </c>
      <c r="M15" s="49">
        <v>5</v>
      </c>
      <c r="N15" s="49">
        <v>8</v>
      </c>
      <c r="O15" s="49">
        <v>4</v>
      </c>
      <c r="P15" s="49">
        <v>6</v>
      </c>
      <c r="Q15" s="49">
        <v>6</v>
      </c>
      <c r="R15" s="49">
        <v>3</v>
      </c>
      <c r="S15" s="49">
        <v>3</v>
      </c>
      <c r="T15" s="42">
        <f t="shared" si="0"/>
        <v>55</v>
      </c>
      <c r="U15" s="52">
        <f t="shared" si="1"/>
        <v>93.22033898305084</v>
      </c>
      <c r="V15" s="47" t="s">
        <v>893</v>
      </c>
    </row>
    <row r="16" spans="1:22" ht="13.5" customHeight="1">
      <c r="A16" s="42">
        <v>11</v>
      </c>
      <c r="B16" s="23" t="s">
        <v>523</v>
      </c>
      <c r="C16" s="23" t="s">
        <v>182</v>
      </c>
      <c r="D16" s="48"/>
      <c r="E16" s="23" t="s">
        <v>119</v>
      </c>
      <c r="F16" s="23" t="s">
        <v>145</v>
      </c>
      <c r="G16" s="44">
        <v>4</v>
      </c>
      <c r="H16" s="76">
        <v>4044011</v>
      </c>
      <c r="I16" s="49">
        <v>5</v>
      </c>
      <c r="J16" s="49">
        <v>5</v>
      </c>
      <c r="K16" s="49">
        <v>4</v>
      </c>
      <c r="L16" s="49">
        <v>5</v>
      </c>
      <c r="M16" s="49">
        <v>5</v>
      </c>
      <c r="N16" s="49">
        <v>8</v>
      </c>
      <c r="O16" s="49">
        <v>4</v>
      </c>
      <c r="P16" s="49">
        <v>6</v>
      </c>
      <c r="Q16" s="49">
        <v>6</v>
      </c>
      <c r="R16" s="49">
        <v>4</v>
      </c>
      <c r="S16" s="49">
        <v>3</v>
      </c>
      <c r="T16" s="42">
        <f t="shared" si="0"/>
        <v>55</v>
      </c>
      <c r="U16" s="52">
        <f t="shared" si="1"/>
        <v>93.22033898305084</v>
      </c>
      <c r="V16" s="47" t="s">
        <v>893</v>
      </c>
    </row>
    <row r="17" spans="1:22" ht="13.5" customHeight="1">
      <c r="A17" s="42">
        <v>12</v>
      </c>
      <c r="B17" s="23" t="s">
        <v>462</v>
      </c>
      <c r="C17" s="23" t="s">
        <v>180</v>
      </c>
      <c r="D17" s="48"/>
      <c r="E17" s="23" t="s">
        <v>45</v>
      </c>
      <c r="F17" s="23" t="s">
        <v>46</v>
      </c>
      <c r="G17" s="44">
        <v>4</v>
      </c>
      <c r="H17" s="76">
        <v>1043283</v>
      </c>
      <c r="I17" s="49">
        <v>5</v>
      </c>
      <c r="J17" s="49">
        <v>5</v>
      </c>
      <c r="K17" s="49">
        <v>4</v>
      </c>
      <c r="L17" s="49">
        <v>5</v>
      </c>
      <c r="M17" s="49">
        <v>4</v>
      </c>
      <c r="N17" s="49">
        <v>8</v>
      </c>
      <c r="O17" s="49">
        <v>4</v>
      </c>
      <c r="P17" s="49">
        <v>6</v>
      </c>
      <c r="Q17" s="49">
        <v>6</v>
      </c>
      <c r="R17" s="49">
        <v>4</v>
      </c>
      <c r="S17" s="49">
        <v>3</v>
      </c>
      <c r="T17" s="42">
        <f t="shared" si="0"/>
        <v>54</v>
      </c>
      <c r="U17" s="52">
        <f t="shared" si="1"/>
        <v>91.52542372881356</v>
      </c>
      <c r="V17" s="47" t="s">
        <v>893</v>
      </c>
    </row>
    <row r="18" spans="1:22" ht="13.5" customHeight="1">
      <c r="A18" s="42">
        <v>13</v>
      </c>
      <c r="B18" s="23" t="s">
        <v>469</v>
      </c>
      <c r="C18" s="23" t="s">
        <v>470</v>
      </c>
      <c r="D18" s="48"/>
      <c r="E18" s="23" t="s">
        <v>45</v>
      </c>
      <c r="F18" s="23" t="s">
        <v>55</v>
      </c>
      <c r="G18" s="44">
        <v>4</v>
      </c>
      <c r="H18" s="76">
        <v>1040121</v>
      </c>
      <c r="I18" s="49">
        <v>5</v>
      </c>
      <c r="J18" s="49">
        <v>5</v>
      </c>
      <c r="K18" s="49">
        <v>4</v>
      </c>
      <c r="L18" s="49">
        <v>5</v>
      </c>
      <c r="M18" s="49">
        <v>4</v>
      </c>
      <c r="N18" s="49">
        <v>10</v>
      </c>
      <c r="O18" s="49">
        <v>4</v>
      </c>
      <c r="P18" s="49">
        <v>5</v>
      </c>
      <c r="Q18" s="49">
        <v>6</v>
      </c>
      <c r="R18" s="49">
        <v>3</v>
      </c>
      <c r="S18" s="49">
        <v>3</v>
      </c>
      <c r="T18" s="42">
        <f t="shared" si="0"/>
        <v>54</v>
      </c>
      <c r="U18" s="52">
        <f t="shared" si="1"/>
        <v>91.52542372881356</v>
      </c>
      <c r="V18" s="47" t="s">
        <v>893</v>
      </c>
    </row>
    <row r="19" spans="1:22" ht="13.5" customHeight="1">
      <c r="A19" s="42">
        <v>14</v>
      </c>
      <c r="B19" s="23" t="s">
        <v>513</v>
      </c>
      <c r="C19" s="23" t="s">
        <v>300</v>
      </c>
      <c r="D19" s="48"/>
      <c r="E19" s="23" t="s">
        <v>119</v>
      </c>
      <c r="F19" s="23" t="s">
        <v>451</v>
      </c>
      <c r="G19" s="44">
        <v>4</v>
      </c>
      <c r="H19" s="76">
        <v>4040825</v>
      </c>
      <c r="I19" s="49">
        <v>5</v>
      </c>
      <c r="J19" s="49">
        <v>5</v>
      </c>
      <c r="K19" s="49">
        <v>4</v>
      </c>
      <c r="L19" s="49">
        <v>5</v>
      </c>
      <c r="M19" s="49">
        <v>5</v>
      </c>
      <c r="N19" s="49">
        <v>8</v>
      </c>
      <c r="O19" s="49">
        <v>4</v>
      </c>
      <c r="P19" s="49">
        <v>5</v>
      </c>
      <c r="Q19" s="49">
        <v>6</v>
      </c>
      <c r="R19" s="49">
        <v>4</v>
      </c>
      <c r="S19" s="49">
        <v>3</v>
      </c>
      <c r="T19" s="42">
        <f t="shared" si="0"/>
        <v>54</v>
      </c>
      <c r="U19" s="52">
        <f t="shared" si="1"/>
        <v>91.52542372881356</v>
      </c>
      <c r="V19" s="47" t="s">
        <v>893</v>
      </c>
    </row>
    <row r="20" spans="1:22" ht="13.5" customHeight="1">
      <c r="A20" s="42">
        <v>15</v>
      </c>
      <c r="B20" s="23" t="s">
        <v>561</v>
      </c>
      <c r="C20" s="23" t="s">
        <v>516</v>
      </c>
      <c r="D20" s="48"/>
      <c r="E20" s="23" t="s">
        <v>191</v>
      </c>
      <c r="F20" s="23" t="s">
        <v>219</v>
      </c>
      <c r="G20" s="44">
        <v>4</v>
      </c>
      <c r="H20" s="76">
        <v>6040243</v>
      </c>
      <c r="I20" s="49">
        <v>5</v>
      </c>
      <c r="J20" s="49">
        <v>5</v>
      </c>
      <c r="K20" s="49">
        <v>3</v>
      </c>
      <c r="L20" s="49">
        <v>5</v>
      </c>
      <c r="M20" s="49">
        <v>5</v>
      </c>
      <c r="N20" s="49">
        <v>8</v>
      </c>
      <c r="O20" s="49">
        <v>4</v>
      </c>
      <c r="P20" s="49">
        <v>6</v>
      </c>
      <c r="Q20" s="49">
        <v>6</v>
      </c>
      <c r="R20" s="49">
        <v>4</v>
      </c>
      <c r="S20" s="49">
        <v>3</v>
      </c>
      <c r="T20" s="42">
        <f t="shared" si="0"/>
        <v>54</v>
      </c>
      <c r="U20" s="52">
        <f t="shared" si="1"/>
        <v>91.52542372881356</v>
      </c>
      <c r="V20" s="65" t="s">
        <v>893</v>
      </c>
    </row>
    <row r="21" spans="1:22" ht="13.5" customHeight="1">
      <c r="A21" s="42">
        <v>16</v>
      </c>
      <c r="B21" s="23" t="s">
        <v>562</v>
      </c>
      <c r="C21" s="23" t="s">
        <v>81</v>
      </c>
      <c r="D21" s="48"/>
      <c r="E21" s="23" t="s">
        <v>191</v>
      </c>
      <c r="F21" s="23" t="s">
        <v>206</v>
      </c>
      <c r="G21" s="44">
        <v>4</v>
      </c>
      <c r="H21" s="76">
        <v>6040071</v>
      </c>
      <c r="I21" s="49">
        <v>5</v>
      </c>
      <c r="J21" s="49">
        <v>5</v>
      </c>
      <c r="K21" s="49">
        <v>5</v>
      </c>
      <c r="L21" s="49">
        <v>5</v>
      </c>
      <c r="M21" s="49">
        <v>1</v>
      </c>
      <c r="N21" s="49">
        <v>10</v>
      </c>
      <c r="O21" s="49">
        <v>4</v>
      </c>
      <c r="P21" s="49">
        <v>6</v>
      </c>
      <c r="Q21" s="49">
        <v>6</v>
      </c>
      <c r="R21" s="49">
        <v>4</v>
      </c>
      <c r="S21" s="49">
        <v>3</v>
      </c>
      <c r="T21" s="42">
        <f t="shared" si="0"/>
        <v>54</v>
      </c>
      <c r="U21" s="52">
        <f t="shared" si="1"/>
        <v>91.52542372881356</v>
      </c>
      <c r="V21" s="47" t="s">
        <v>893</v>
      </c>
    </row>
    <row r="22" spans="1:22" ht="13.5" customHeight="1">
      <c r="A22" s="42">
        <v>29</v>
      </c>
      <c r="B22" s="23" t="s">
        <v>520</v>
      </c>
      <c r="C22" s="23" t="s">
        <v>167</v>
      </c>
      <c r="D22" s="48"/>
      <c r="E22" s="23" t="s">
        <v>119</v>
      </c>
      <c r="F22" s="23" t="s">
        <v>140</v>
      </c>
      <c r="G22" s="44">
        <v>4</v>
      </c>
      <c r="H22" s="76">
        <v>4052033</v>
      </c>
      <c r="I22" s="49">
        <v>5</v>
      </c>
      <c r="J22" s="49">
        <v>4</v>
      </c>
      <c r="K22" s="49">
        <v>4</v>
      </c>
      <c r="L22" s="49">
        <v>5</v>
      </c>
      <c r="M22" s="49">
        <v>5</v>
      </c>
      <c r="N22" s="49">
        <v>8</v>
      </c>
      <c r="O22" s="49">
        <v>4</v>
      </c>
      <c r="P22" s="49">
        <v>6</v>
      </c>
      <c r="Q22" s="49">
        <v>6</v>
      </c>
      <c r="R22" s="49">
        <v>4</v>
      </c>
      <c r="S22" s="49">
        <v>3</v>
      </c>
      <c r="T22" s="42">
        <f t="shared" si="0"/>
        <v>54</v>
      </c>
      <c r="U22" s="52">
        <f t="shared" si="1"/>
        <v>91.52542372881356</v>
      </c>
      <c r="V22" s="65" t="s">
        <v>893</v>
      </c>
    </row>
    <row r="23" spans="1:22" ht="13.5" customHeight="1">
      <c r="A23" s="42">
        <v>17</v>
      </c>
      <c r="B23" s="23" t="s">
        <v>465</v>
      </c>
      <c r="C23" s="23" t="s">
        <v>466</v>
      </c>
      <c r="D23" s="48"/>
      <c r="E23" s="23" t="s">
        <v>45</v>
      </c>
      <c r="F23" s="23" t="s">
        <v>441</v>
      </c>
      <c r="G23" s="44">
        <v>4</v>
      </c>
      <c r="H23" s="76">
        <v>1042092</v>
      </c>
      <c r="I23" s="49">
        <v>5</v>
      </c>
      <c r="J23" s="49">
        <v>5</v>
      </c>
      <c r="K23" s="49">
        <v>4</v>
      </c>
      <c r="L23" s="49">
        <v>5</v>
      </c>
      <c r="M23" s="49">
        <v>5</v>
      </c>
      <c r="N23" s="49">
        <v>8</v>
      </c>
      <c r="O23" s="49">
        <v>4</v>
      </c>
      <c r="P23" s="49">
        <v>5</v>
      </c>
      <c r="Q23" s="49">
        <v>6</v>
      </c>
      <c r="R23" s="49">
        <v>3</v>
      </c>
      <c r="S23" s="49">
        <v>3</v>
      </c>
      <c r="T23" s="42">
        <f t="shared" si="0"/>
        <v>53</v>
      </c>
      <c r="U23" s="52">
        <f t="shared" si="1"/>
        <v>89.83050847457628</v>
      </c>
      <c r="V23" s="47" t="s">
        <v>893</v>
      </c>
    </row>
    <row r="24" spans="1:22" ht="13.5" customHeight="1">
      <c r="A24" s="42">
        <v>18</v>
      </c>
      <c r="B24" s="23" t="s">
        <v>484</v>
      </c>
      <c r="C24" s="23" t="s">
        <v>144</v>
      </c>
      <c r="D24" s="48"/>
      <c r="E24" s="23" t="s">
        <v>67</v>
      </c>
      <c r="F24" s="23" t="s">
        <v>76</v>
      </c>
      <c r="G24" s="44">
        <v>4</v>
      </c>
      <c r="H24" s="76">
        <v>2043063</v>
      </c>
      <c r="I24" s="49">
        <v>5</v>
      </c>
      <c r="J24" s="49">
        <v>2</v>
      </c>
      <c r="K24" s="49">
        <v>4</v>
      </c>
      <c r="L24" s="49">
        <v>5</v>
      </c>
      <c r="M24" s="49">
        <v>4</v>
      </c>
      <c r="N24" s="49">
        <v>10</v>
      </c>
      <c r="O24" s="49">
        <v>4</v>
      </c>
      <c r="P24" s="49">
        <v>6</v>
      </c>
      <c r="Q24" s="49">
        <v>6</v>
      </c>
      <c r="R24" s="49">
        <v>4</v>
      </c>
      <c r="S24" s="49">
        <v>3</v>
      </c>
      <c r="T24" s="42">
        <f t="shared" si="0"/>
        <v>53</v>
      </c>
      <c r="U24" s="52">
        <f t="shared" si="1"/>
        <v>89.83050847457628</v>
      </c>
      <c r="V24" s="47" t="s">
        <v>893</v>
      </c>
    </row>
    <row r="25" spans="1:22" ht="13.5" customHeight="1">
      <c r="A25" s="42">
        <v>19</v>
      </c>
      <c r="B25" s="23" t="s">
        <v>493</v>
      </c>
      <c r="C25" s="23" t="s">
        <v>494</v>
      </c>
      <c r="D25" s="48"/>
      <c r="E25" s="23" t="s">
        <v>91</v>
      </c>
      <c r="F25" s="23" t="s">
        <v>97</v>
      </c>
      <c r="G25" s="44">
        <v>4</v>
      </c>
      <c r="H25" s="76">
        <v>3040945</v>
      </c>
      <c r="I25" s="49">
        <v>5</v>
      </c>
      <c r="J25" s="49">
        <v>4</v>
      </c>
      <c r="K25" s="49">
        <v>4</v>
      </c>
      <c r="L25" s="49">
        <v>5</v>
      </c>
      <c r="M25" s="49">
        <v>4</v>
      </c>
      <c r="N25" s="49">
        <v>8</v>
      </c>
      <c r="O25" s="49">
        <v>4</v>
      </c>
      <c r="P25" s="49">
        <v>6</v>
      </c>
      <c r="Q25" s="49">
        <v>6</v>
      </c>
      <c r="R25" s="49">
        <v>4</v>
      </c>
      <c r="S25" s="49">
        <v>3</v>
      </c>
      <c r="T25" s="42">
        <f t="shared" si="0"/>
        <v>53</v>
      </c>
      <c r="U25" s="52">
        <f t="shared" si="1"/>
        <v>89.83050847457628</v>
      </c>
      <c r="V25" s="47" t="s">
        <v>893</v>
      </c>
    </row>
    <row r="26" spans="1:22" ht="12.75" customHeight="1">
      <c r="A26" s="42">
        <v>20</v>
      </c>
      <c r="B26" s="23" t="s">
        <v>533</v>
      </c>
      <c r="C26" s="23" t="s">
        <v>78</v>
      </c>
      <c r="D26" s="48"/>
      <c r="E26" s="23" t="s">
        <v>158</v>
      </c>
      <c r="F26" s="23" t="s">
        <v>165</v>
      </c>
      <c r="G26" s="44">
        <v>4</v>
      </c>
      <c r="H26" s="76">
        <v>5043094</v>
      </c>
      <c r="I26" s="49">
        <v>5</v>
      </c>
      <c r="J26" s="49">
        <v>5</v>
      </c>
      <c r="K26" s="49">
        <v>3</v>
      </c>
      <c r="L26" s="49">
        <v>5</v>
      </c>
      <c r="M26" s="49">
        <v>5</v>
      </c>
      <c r="N26" s="49">
        <v>8</v>
      </c>
      <c r="O26" s="49">
        <v>4</v>
      </c>
      <c r="P26" s="49">
        <v>6</v>
      </c>
      <c r="Q26" s="49">
        <v>6</v>
      </c>
      <c r="R26" s="49">
        <v>3</v>
      </c>
      <c r="S26" s="49">
        <v>3</v>
      </c>
      <c r="T26" s="42">
        <f t="shared" si="0"/>
        <v>53</v>
      </c>
      <c r="U26" s="52">
        <f t="shared" si="1"/>
        <v>89.83050847457628</v>
      </c>
      <c r="V26" s="65" t="s">
        <v>893</v>
      </c>
    </row>
    <row r="27" spans="1:22" ht="12.75" customHeight="1">
      <c r="A27" s="42">
        <v>21</v>
      </c>
      <c r="B27" s="23" t="s">
        <v>540</v>
      </c>
      <c r="C27" s="23" t="s">
        <v>342</v>
      </c>
      <c r="D27" s="48"/>
      <c r="E27" s="23" t="s">
        <v>158</v>
      </c>
      <c r="F27" s="23" t="s">
        <v>184</v>
      </c>
      <c r="G27" s="44">
        <v>4</v>
      </c>
      <c r="H27" s="76">
        <v>5040764</v>
      </c>
      <c r="I27" s="49">
        <v>5</v>
      </c>
      <c r="J27" s="49">
        <v>4</v>
      </c>
      <c r="K27" s="49">
        <v>4</v>
      </c>
      <c r="L27" s="49">
        <v>5</v>
      </c>
      <c r="M27" s="49">
        <v>5</v>
      </c>
      <c r="N27" s="49">
        <v>8</v>
      </c>
      <c r="O27" s="49">
        <v>4</v>
      </c>
      <c r="P27" s="49">
        <v>5</v>
      </c>
      <c r="Q27" s="49">
        <v>6</v>
      </c>
      <c r="R27" s="49">
        <v>4</v>
      </c>
      <c r="S27" s="49">
        <v>3</v>
      </c>
      <c r="T27" s="42">
        <f t="shared" si="0"/>
        <v>53</v>
      </c>
      <c r="U27" s="52">
        <f t="shared" si="1"/>
        <v>89.83050847457628</v>
      </c>
      <c r="V27" s="65" t="s">
        <v>893</v>
      </c>
    </row>
    <row r="28" spans="1:22" ht="12.75" customHeight="1">
      <c r="A28" s="42">
        <v>22</v>
      </c>
      <c r="B28" s="23" t="s">
        <v>556</v>
      </c>
      <c r="C28" s="23" t="s">
        <v>311</v>
      </c>
      <c r="D28" s="48"/>
      <c r="E28" s="23" t="s">
        <v>191</v>
      </c>
      <c r="F28" s="23" t="s">
        <v>221</v>
      </c>
      <c r="G28" s="44">
        <v>4</v>
      </c>
      <c r="H28" s="76">
        <v>6041452</v>
      </c>
      <c r="I28" s="49">
        <v>5</v>
      </c>
      <c r="J28" s="49">
        <v>2</v>
      </c>
      <c r="K28" s="49">
        <v>4</v>
      </c>
      <c r="L28" s="49">
        <v>5</v>
      </c>
      <c r="M28" s="49">
        <v>4</v>
      </c>
      <c r="N28" s="49">
        <v>10</v>
      </c>
      <c r="O28" s="49">
        <v>4</v>
      </c>
      <c r="P28" s="49">
        <v>6</v>
      </c>
      <c r="Q28" s="49">
        <v>6</v>
      </c>
      <c r="R28" s="49">
        <v>4</v>
      </c>
      <c r="S28" s="49">
        <v>3</v>
      </c>
      <c r="T28" s="42">
        <f t="shared" si="0"/>
        <v>53</v>
      </c>
      <c r="U28" s="52">
        <f t="shared" si="1"/>
        <v>89.83050847457628</v>
      </c>
      <c r="V28" s="47" t="s">
        <v>893</v>
      </c>
    </row>
    <row r="29" spans="1:22" ht="12.75" customHeight="1">
      <c r="A29" s="42">
        <v>69</v>
      </c>
      <c r="B29" s="23" t="s">
        <v>543</v>
      </c>
      <c r="C29" s="23" t="s">
        <v>342</v>
      </c>
      <c r="D29" s="48"/>
      <c r="E29" s="23" t="s">
        <v>158</v>
      </c>
      <c r="F29" s="23" t="s">
        <v>187</v>
      </c>
      <c r="G29" s="44">
        <v>4</v>
      </c>
      <c r="H29" s="76">
        <v>5040935</v>
      </c>
      <c r="I29" s="49">
        <v>5</v>
      </c>
      <c r="J29" s="49">
        <v>4</v>
      </c>
      <c r="K29" s="49">
        <v>3</v>
      </c>
      <c r="L29" s="49">
        <v>5</v>
      </c>
      <c r="M29" s="49">
        <v>5</v>
      </c>
      <c r="N29" s="49">
        <v>8</v>
      </c>
      <c r="O29" s="49">
        <v>3</v>
      </c>
      <c r="P29" s="49">
        <v>6</v>
      </c>
      <c r="Q29" s="49">
        <v>6</v>
      </c>
      <c r="R29" s="49">
        <v>4</v>
      </c>
      <c r="S29" s="49">
        <v>3</v>
      </c>
      <c r="T29" s="42">
        <f t="shared" si="0"/>
        <v>52</v>
      </c>
      <c r="U29" s="52">
        <f t="shared" si="1"/>
        <v>88.13559322033898</v>
      </c>
      <c r="V29" s="65" t="s">
        <v>895</v>
      </c>
    </row>
    <row r="30" spans="1:22" ht="12.75" customHeight="1">
      <c r="A30" s="42">
        <v>23</v>
      </c>
      <c r="B30" s="23" t="s">
        <v>489</v>
      </c>
      <c r="C30" s="23" t="s">
        <v>342</v>
      </c>
      <c r="D30" s="48"/>
      <c r="E30" s="23" t="s">
        <v>67</v>
      </c>
      <c r="F30" s="23" t="s">
        <v>85</v>
      </c>
      <c r="G30" s="44">
        <v>4</v>
      </c>
      <c r="H30" s="76">
        <v>2040904</v>
      </c>
      <c r="I30" s="49">
        <v>4</v>
      </c>
      <c r="J30" s="49">
        <v>5</v>
      </c>
      <c r="K30" s="49">
        <v>4</v>
      </c>
      <c r="L30" s="49">
        <v>5</v>
      </c>
      <c r="M30" s="49">
        <v>2</v>
      </c>
      <c r="N30" s="49">
        <v>8</v>
      </c>
      <c r="O30" s="49">
        <v>4</v>
      </c>
      <c r="P30" s="49">
        <v>6</v>
      </c>
      <c r="Q30" s="49">
        <v>6</v>
      </c>
      <c r="R30" s="49">
        <v>4</v>
      </c>
      <c r="S30" s="49">
        <v>3</v>
      </c>
      <c r="T30" s="42">
        <f t="shared" si="0"/>
        <v>51</v>
      </c>
      <c r="U30" s="52">
        <f t="shared" si="1"/>
        <v>86.4406779661017</v>
      </c>
      <c r="V30" s="65" t="s">
        <v>895</v>
      </c>
    </row>
    <row r="31" spans="1:22" ht="12.75" customHeight="1">
      <c r="A31" s="42">
        <v>31</v>
      </c>
      <c r="B31" s="23" t="s">
        <v>547</v>
      </c>
      <c r="C31" s="23" t="s">
        <v>81</v>
      </c>
      <c r="D31" s="48"/>
      <c r="E31" s="23" t="s">
        <v>158</v>
      </c>
      <c r="F31" s="23" t="s">
        <v>455</v>
      </c>
      <c r="G31" s="44">
        <v>4</v>
      </c>
      <c r="H31" s="76">
        <v>5040425</v>
      </c>
      <c r="I31" s="49">
        <v>5</v>
      </c>
      <c r="J31" s="49">
        <v>5</v>
      </c>
      <c r="K31" s="49">
        <v>1</v>
      </c>
      <c r="L31" s="49">
        <v>5</v>
      </c>
      <c r="M31" s="49">
        <v>4</v>
      </c>
      <c r="N31" s="49">
        <v>8</v>
      </c>
      <c r="O31" s="49">
        <v>3</v>
      </c>
      <c r="P31" s="49">
        <v>6</v>
      </c>
      <c r="Q31" s="49">
        <v>6</v>
      </c>
      <c r="R31" s="49">
        <v>4</v>
      </c>
      <c r="S31" s="49">
        <v>3</v>
      </c>
      <c r="T31" s="42">
        <f t="shared" si="0"/>
        <v>50</v>
      </c>
      <c r="U31" s="52">
        <f t="shared" si="1"/>
        <v>84.7457627118644</v>
      </c>
      <c r="V31" s="65" t="s">
        <v>895</v>
      </c>
    </row>
    <row r="32" spans="1:22" ht="12.75" customHeight="1">
      <c r="A32" s="42">
        <v>24</v>
      </c>
      <c r="B32" s="23" t="s">
        <v>577</v>
      </c>
      <c r="C32" s="23" t="s">
        <v>217</v>
      </c>
      <c r="D32" s="48"/>
      <c r="E32" s="23" t="s">
        <v>191</v>
      </c>
      <c r="F32" s="23" t="s">
        <v>252</v>
      </c>
      <c r="G32" s="44">
        <v>4</v>
      </c>
      <c r="H32" s="76">
        <v>6040565</v>
      </c>
      <c r="I32" s="49">
        <v>5</v>
      </c>
      <c r="J32" s="49">
        <v>3</v>
      </c>
      <c r="K32" s="49">
        <v>4</v>
      </c>
      <c r="L32" s="49">
        <v>5</v>
      </c>
      <c r="M32" s="49">
        <v>3</v>
      </c>
      <c r="N32" s="49">
        <v>8</v>
      </c>
      <c r="O32" s="49">
        <v>4</v>
      </c>
      <c r="P32" s="49">
        <v>5</v>
      </c>
      <c r="Q32" s="49">
        <v>6</v>
      </c>
      <c r="R32" s="49">
        <v>4</v>
      </c>
      <c r="S32" s="49">
        <v>3</v>
      </c>
      <c r="T32" s="42">
        <f t="shared" si="0"/>
        <v>50</v>
      </c>
      <c r="U32" s="52">
        <f t="shared" si="1"/>
        <v>84.7457627118644</v>
      </c>
      <c r="V32" s="65" t="s">
        <v>895</v>
      </c>
    </row>
    <row r="33" spans="1:22" ht="12.75" customHeight="1">
      <c r="A33" s="42">
        <v>25</v>
      </c>
      <c r="B33" s="23" t="s">
        <v>476</v>
      </c>
      <c r="C33" s="23" t="s">
        <v>477</v>
      </c>
      <c r="D33" s="48"/>
      <c r="E33" s="23" t="s">
        <v>67</v>
      </c>
      <c r="F33" s="23" t="s">
        <v>443</v>
      </c>
      <c r="G33" s="44">
        <v>4</v>
      </c>
      <c r="H33" s="76">
        <v>2042061</v>
      </c>
      <c r="I33" s="49">
        <v>5</v>
      </c>
      <c r="J33" s="49">
        <v>2</v>
      </c>
      <c r="K33" s="49">
        <v>3</v>
      </c>
      <c r="L33" s="49">
        <v>5</v>
      </c>
      <c r="M33" s="49">
        <v>5</v>
      </c>
      <c r="N33" s="49">
        <v>8</v>
      </c>
      <c r="O33" s="49">
        <v>4</v>
      </c>
      <c r="P33" s="49">
        <v>5</v>
      </c>
      <c r="Q33" s="49">
        <v>6</v>
      </c>
      <c r="R33" s="49">
        <v>4</v>
      </c>
      <c r="S33" s="49">
        <v>3</v>
      </c>
      <c r="T33" s="42">
        <f t="shared" si="0"/>
        <v>50</v>
      </c>
      <c r="U33" s="52">
        <f t="shared" si="1"/>
        <v>84.7457627118644</v>
      </c>
      <c r="V33" s="65" t="s">
        <v>895</v>
      </c>
    </row>
    <row r="34" spans="1:22" ht="12.75" customHeight="1">
      <c r="A34" s="42">
        <v>26</v>
      </c>
      <c r="B34" s="23" t="s">
        <v>490</v>
      </c>
      <c r="C34" s="23" t="s">
        <v>155</v>
      </c>
      <c r="D34" s="48"/>
      <c r="E34" s="23" t="s">
        <v>67</v>
      </c>
      <c r="F34" s="23" t="s">
        <v>88</v>
      </c>
      <c r="G34" s="44">
        <v>4</v>
      </c>
      <c r="H34" s="76">
        <v>2043113</v>
      </c>
      <c r="I34" s="49">
        <v>5</v>
      </c>
      <c r="J34" s="49">
        <v>3</v>
      </c>
      <c r="K34" s="49">
        <v>3</v>
      </c>
      <c r="L34" s="49">
        <v>5</v>
      </c>
      <c r="M34" s="49">
        <v>4</v>
      </c>
      <c r="N34" s="49">
        <v>10</v>
      </c>
      <c r="O34" s="49">
        <v>3</v>
      </c>
      <c r="P34" s="49">
        <v>4</v>
      </c>
      <c r="Q34" s="49">
        <v>6</v>
      </c>
      <c r="R34" s="49">
        <v>4</v>
      </c>
      <c r="S34" s="49">
        <v>3</v>
      </c>
      <c r="T34" s="42">
        <f t="shared" si="0"/>
        <v>50</v>
      </c>
      <c r="U34" s="52">
        <f t="shared" si="1"/>
        <v>84.7457627118644</v>
      </c>
      <c r="V34" s="65" t="s">
        <v>895</v>
      </c>
    </row>
    <row r="35" spans="1:22" ht="12.75" customHeight="1">
      <c r="A35" s="42">
        <v>27</v>
      </c>
      <c r="B35" s="23" t="s">
        <v>506</v>
      </c>
      <c r="C35" s="23" t="s">
        <v>507</v>
      </c>
      <c r="D35" s="48"/>
      <c r="E35" s="23" t="s">
        <v>119</v>
      </c>
      <c r="F35" s="23" t="s">
        <v>449</v>
      </c>
      <c r="G35" s="44">
        <v>4</v>
      </c>
      <c r="H35" s="76">
        <v>4040301</v>
      </c>
      <c r="I35" s="49">
        <v>5</v>
      </c>
      <c r="J35" s="49">
        <v>5</v>
      </c>
      <c r="K35" s="49">
        <v>4</v>
      </c>
      <c r="L35" s="49">
        <v>5</v>
      </c>
      <c r="M35" s="49">
        <v>4</v>
      </c>
      <c r="N35" s="49">
        <v>4</v>
      </c>
      <c r="O35" s="49">
        <v>4</v>
      </c>
      <c r="P35" s="49">
        <v>5</v>
      </c>
      <c r="Q35" s="49">
        <v>6</v>
      </c>
      <c r="R35" s="49">
        <v>5</v>
      </c>
      <c r="S35" s="49">
        <v>3</v>
      </c>
      <c r="T35" s="42">
        <f t="shared" si="0"/>
        <v>50</v>
      </c>
      <c r="U35" s="52">
        <f t="shared" si="1"/>
        <v>84.7457627118644</v>
      </c>
      <c r="V35" s="65" t="s">
        <v>895</v>
      </c>
    </row>
    <row r="36" spans="1:22" ht="12.75" customHeight="1">
      <c r="A36" s="42">
        <v>28</v>
      </c>
      <c r="B36" s="23" t="s">
        <v>514</v>
      </c>
      <c r="C36" s="23" t="s">
        <v>144</v>
      </c>
      <c r="D36" s="48"/>
      <c r="E36" s="23" t="s">
        <v>119</v>
      </c>
      <c r="F36" s="23" t="s">
        <v>452</v>
      </c>
      <c r="G36" s="44">
        <v>4</v>
      </c>
      <c r="H36" s="76">
        <v>4040995</v>
      </c>
      <c r="I36" s="49">
        <v>5</v>
      </c>
      <c r="J36" s="49">
        <v>5</v>
      </c>
      <c r="K36" s="49">
        <v>2</v>
      </c>
      <c r="L36" s="49">
        <v>5</v>
      </c>
      <c r="M36" s="49">
        <v>5</v>
      </c>
      <c r="N36" s="49">
        <v>6</v>
      </c>
      <c r="O36" s="49">
        <v>4</v>
      </c>
      <c r="P36" s="49">
        <v>5</v>
      </c>
      <c r="Q36" s="49">
        <v>6</v>
      </c>
      <c r="R36" s="49">
        <v>4</v>
      </c>
      <c r="S36" s="49">
        <v>3</v>
      </c>
      <c r="T36" s="42">
        <f t="shared" si="0"/>
        <v>50</v>
      </c>
      <c r="U36" s="52">
        <f t="shared" si="1"/>
        <v>84.7457627118644</v>
      </c>
      <c r="V36" s="65" t="s">
        <v>895</v>
      </c>
    </row>
    <row r="37" spans="1:22" ht="12.75" customHeight="1">
      <c r="A37" s="42">
        <v>30</v>
      </c>
      <c r="B37" s="23" t="s">
        <v>524</v>
      </c>
      <c r="C37" s="23" t="s">
        <v>342</v>
      </c>
      <c r="D37" s="48"/>
      <c r="E37" s="23" t="s">
        <v>119</v>
      </c>
      <c r="F37" s="23" t="s">
        <v>148</v>
      </c>
      <c r="G37" s="44">
        <v>4</v>
      </c>
      <c r="H37" s="76">
        <v>4043015</v>
      </c>
      <c r="I37" s="49">
        <v>5</v>
      </c>
      <c r="J37" s="49">
        <v>4</v>
      </c>
      <c r="K37" s="49">
        <v>3</v>
      </c>
      <c r="L37" s="49">
        <v>5</v>
      </c>
      <c r="M37" s="49">
        <v>2</v>
      </c>
      <c r="N37" s="49">
        <v>8</v>
      </c>
      <c r="O37" s="49">
        <v>4</v>
      </c>
      <c r="P37" s="49">
        <v>6</v>
      </c>
      <c r="Q37" s="49">
        <v>6</v>
      </c>
      <c r="R37" s="49">
        <v>4</v>
      </c>
      <c r="S37" s="49">
        <v>3</v>
      </c>
      <c r="T37" s="42">
        <f t="shared" si="0"/>
        <v>50</v>
      </c>
      <c r="U37" s="52">
        <f t="shared" si="1"/>
        <v>84.7457627118644</v>
      </c>
      <c r="V37" s="65" t="s">
        <v>895</v>
      </c>
    </row>
    <row r="38" spans="1:22" ht="12.75" customHeight="1">
      <c r="A38" s="42">
        <v>32</v>
      </c>
      <c r="B38" s="23" t="s">
        <v>554</v>
      </c>
      <c r="C38" s="23" t="s">
        <v>298</v>
      </c>
      <c r="D38" s="48"/>
      <c r="E38" s="23" t="s">
        <v>191</v>
      </c>
      <c r="F38" s="23" t="s">
        <v>205</v>
      </c>
      <c r="G38" s="44">
        <v>4</v>
      </c>
      <c r="H38" s="76">
        <v>6041413</v>
      </c>
      <c r="I38" s="49">
        <v>5</v>
      </c>
      <c r="J38" s="49">
        <v>0</v>
      </c>
      <c r="K38" s="49">
        <v>5</v>
      </c>
      <c r="L38" s="49">
        <v>5</v>
      </c>
      <c r="M38" s="49">
        <v>4</v>
      </c>
      <c r="N38" s="49">
        <v>10</v>
      </c>
      <c r="O38" s="49">
        <v>3</v>
      </c>
      <c r="P38" s="49">
        <v>5</v>
      </c>
      <c r="Q38" s="49">
        <v>6</v>
      </c>
      <c r="R38" s="49">
        <v>4</v>
      </c>
      <c r="S38" s="49">
        <v>3</v>
      </c>
      <c r="T38" s="42">
        <f aca="true" t="shared" si="2" ref="T38:T69">SUM(I38:S38)</f>
        <v>50</v>
      </c>
      <c r="U38" s="52">
        <f aca="true" t="shared" si="3" ref="U38:U69">T38/59*100</f>
        <v>84.7457627118644</v>
      </c>
      <c r="V38" s="65" t="s">
        <v>895</v>
      </c>
    </row>
    <row r="39" spans="1:22" ht="12.75" customHeight="1">
      <c r="A39" s="42">
        <v>33</v>
      </c>
      <c r="B39" s="23" t="s">
        <v>575</v>
      </c>
      <c r="C39" s="23" t="s">
        <v>576</v>
      </c>
      <c r="D39" s="48"/>
      <c r="E39" s="23" t="s">
        <v>191</v>
      </c>
      <c r="F39" s="23" t="s">
        <v>250</v>
      </c>
      <c r="G39" s="44">
        <v>4</v>
      </c>
      <c r="H39" s="76">
        <v>6041444</v>
      </c>
      <c r="I39" s="49">
        <v>5</v>
      </c>
      <c r="J39" s="49">
        <v>3</v>
      </c>
      <c r="K39" s="49">
        <v>4</v>
      </c>
      <c r="L39" s="49">
        <v>5</v>
      </c>
      <c r="M39" s="49">
        <v>5</v>
      </c>
      <c r="N39" s="49">
        <v>6</v>
      </c>
      <c r="O39" s="49">
        <v>4</v>
      </c>
      <c r="P39" s="49">
        <v>6</v>
      </c>
      <c r="Q39" s="49">
        <v>6</v>
      </c>
      <c r="R39" s="49">
        <v>3</v>
      </c>
      <c r="S39" s="49">
        <v>3</v>
      </c>
      <c r="T39" s="42">
        <f t="shared" si="2"/>
        <v>50</v>
      </c>
      <c r="U39" s="52">
        <f t="shared" si="3"/>
        <v>84.7457627118644</v>
      </c>
      <c r="V39" s="65" t="s">
        <v>895</v>
      </c>
    </row>
    <row r="40" spans="1:22" ht="12.75" customHeight="1">
      <c r="A40" s="42">
        <v>34</v>
      </c>
      <c r="B40" s="23" t="s">
        <v>582</v>
      </c>
      <c r="C40" s="23" t="s">
        <v>583</v>
      </c>
      <c r="D40" s="48"/>
      <c r="E40" s="23" t="s">
        <v>259</v>
      </c>
      <c r="F40" s="23" t="s">
        <v>266</v>
      </c>
      <c r="G40" s="44">
        <v>4</v>
      </c>
      <c r="H40" s="76">
        <v>7040275</v>
      </c>
      <c r="I40" s="49">
        <v>5</v>
      </c>
      <c r="J40" s="49">
        <v>4</v>
      </c>
      <c r="K40" s="49">
        <v>4</v>
      </c>
      <c r="L40" s="49">
        <v>5</v>
      </c>
      <c r="M40" s="49">
        <v>3</v>
      </c>
      <c r="N40" s="49">
        <v>6</v>
      </c>
      <c r="O40" s="49">
        <v>3</v>
      </c>
      <c r="P40" s="49">
        <v>6</v>
      </c>
      <c r="Q40" s="49">
        <v>6</v>
      </c>
      <c r="R40" s="49">
        <v>5</v>
      </c>
      <c r="S40" s="49">
        <v>3</v>
      </c>
      <c r="T40" s="42">
        <f t="shared" si="2"/>
        <v>50</v>
      </c>
      <c r="U40" s="52">
        <f t="shared" si="3"/>
        <v>84.7457627118644</v>
      </c>
      <c r="V40" s="65" t="s">
        <v>895</v>
      </c>
    </row>
    <row r="41" spans="1:22" ht="12.75" customHeight="1">
      <c r="A41" s="42">
        <v>36</v>
      </c>
      <c r="B41" s="23" t="s">
        <v>510</v>
      </c>
      <c r="C41" s="23" t="s">
        <v>133</v>
      </c>
      <c r="D41" s="48"/>
      <c r="E41" s="23" t="s">
        <v>119</v>
      </c>
      <c r="F41" s="23" t="s">
        <v>450</v>
      </c>
      <c r="G41" s="44">
        <v>4</v>
      </c>
      <c r="H41" s="76">
        <v>4040725</v>
      </c>
      <c r="I41" s="49">
        <v>5</v>
      </c>
      <c r="J41" s="49">
        <v>5</v>
      </c>
      <c r="K41" s="49">
        <v>3</v>
      </c>
      <c r="L41" s="49">
        <v>5</v>
      </c>
      <c r="M41" s="49">
        <v>5</v>
      </c>
      <c r="N41" s="49">
        <v>6</v>
      </c>
      <c r="O41" s="49">
        <v>4</v>
      </c>
      <c r="P41" s="49">
        <v>4</v>
      </c>
      <c r="Q41" s="49">
        <v>6</v>
      </c>
      <c r="R41" s="49">
        <v>3</v>
      </c>
      <c r="S41" s="49">
        <v>3</v>
      </c>
      <c r="T41" s="42">
        <f t="shared" si="2"/>
        <v>49</v>
      </c>
      <c r="U41" s="52">
        <f t="shared" si="3"/>
        <v>83.05084745762711</v>
      </c>
      <c r="V41" s="65" t="s">
        <v>895</v>
      </c>
    </row>
    <row r="42" spans="1:22" ht="12.75" customHeight="1">
      <c r="A42" s="42">
        <v>37</v>
      </c>
      <c r="B42" s="23" t="s">
        <v>525</v>
      </c>
      <c r="C42" s="23" t="s">
        <v>203</v>
      </c>
      <c r="D42" s="48"/>
      <c r="E42" s="23" t="s">
        <v>119</v>
      </c>
      <c r="F42" s="23" t="s">
        <v>151</v>
      </c>
      <c r="G42" s="44">
        <v>4</v>
      </c>
      <c r="H42" s="76">
        <v>4043084</v>
      </c>
      <c r="I42" s="49">
        <v>4</v>
      </c>
      <c r="J42" s="49">
        <v>5</v>
      </c>
      <c r="K42" s="49">
        <v>5</v>
      </c>
      <c r="L42" s="49">
        <v>5</v>
      </c>
      <c r="M42" s="49">
        <v>5</v>
      </c>
      <c r="N42" s="49">
        <v>4</v>
      </c>
      <c r="O42" s="49">
        <v>4</v>
      </c>
      <c r="P42" s="49">
        <v>4</v>
      </c>
      <c r="Q42" s="49">
        <v>6</v>
      </c>
      <c r="R42" s="49">
        <v>4</v>
      </c>
      <c r="S42" s="49">
        <v>3</v>
      </c>
      <c r="T42" s="42">
        <f t="shared" si="2"/>
        <v>49</v>
      </c>
      <c r="U42" s="52">
        <f t="shared" si="3"/>
        <v>83.05084745762711</v>
      </c>
      <c r="V42" s="65" t="s">
        <v>895</v>
      </c>
    </row>
    <row r="43" spans="1:22" ht="12.75" customHeight="1">
      <c r="A43" s="42">
        <v>38</v>
      </c>
      <c r="B43" s="23" t="s">
        <v>534</v>
      </c>
      <c r="C43" s="23" t="s">
        <v>245</v>
      </c>
      <c r="D43" s="48"/>
      <c r="E43" s="23" t="s">
        <v>158</v>
      </c>
      <c r="F43" s="23" t="s">
        <v>168</v>
      </c>
      <c r="G43" s="44">
        <v>4</v>
      </c>
      <c r="H43" s="76">
        <v>5043043</v>
      </c>
      <c r="I43" s="49">
        <v>5</v>
      </c>
      <c r="J43" s="49">
        <v>5</v>
      </c>
      <c r="K43" s="49">
        <v>2</v>
      </c>
      <c r="L43" s="49">
        <v>5</v>
      </c>
      <c r="M43" s="49">
        <v>4</v>
      </c>
      <c r="N43" s="49">
        <v>6</v>
      </c>
      <c r="O43" s="49">
        <v>3</v>
      </c>
      <c r="P43" s="49">
        <v>5</v>
      </c>
      <c r="Q43" s="49">
        <v>6</v>
      </c>
      <c r="R43" s="49">
        <v>5</v>
      </c>
      <c r="S43" s="49">
        <v>3</v>
      </c>
      <c r="T43" s="42">
        <f t="shared" si="2"/>
        <v>49</v>
      </c>
      <c r="U43" s="52">
        <f t="shared" si="3"/>
        <v>83.05084745762711</v>
      </c>
      <c r="V43" s="65" t="s">
        <v>895</v>
      </c>
    </row>
    <row r="44" spans="1:22" ht="12.75" customHeight="1">
      <c r="A44" s="42">
        <v>39</v>
      </c>
      <c r="B44" s="23" t="s">
        <v>589</v>
      </c>
      <c r="C44" s="23" t="s">
        <v>583</v>
      </c>
      <c r="D44" s="48"/>
      <c r="E44" s="23" t="s">
        <v>259</v>
      </c>
      <c r="F44" s="23" t="s">
        <v>277</v>
      </c>
      <c r="G44" s="44">
        <v>4</v>
      </c>
      <c r="H44" s="76">
        <v>7042021</v>
      </c>
      <c r="I44" s="49">
        <v>5</v>
      </c>
      <c r="J44" s="49">
        <v>0</v>
      </c>
      <c r="K44" s="49">
        <v>3</v>
      </c>
      <c r="L44" s="49">
        <v>5</v>
      </c>
      <c r="M44" s="49">
        <v>5</v>
      </c>
      <c r="N44" s="49">
        <v>8</v>
      </c>
      <c r="O44" s="49">
        <v>4</v>
      </c>
      <c r="P44" s="49">
        <v>6</v>
      </c>
      <c r="Q44" s="49">
        <v>6</v>
      </c>
      <c r="R44" s="49">
        <v>4</v>
      </c>
      <c r="S44" s="49">
        <v>3</v>
      </c>
      <c r="T44" s="42">
        <f t="shared" si="2"/>
        <v>49</v>
      </c>
      <c r="U44" s="52">
        <f t="shared" si="3"/>
        <v>83.05084745762711</v>
      </c>
      <c r="V44" s="65" t="s">
        <v>895</v>
      </c>
    </row>
    <row r="45" spans="1:22" ht="12.75" customHeight="1">
      <c r="A45" s="42">
        <v>40</v>
      </c>
      <c r="B45" s="23" t="s">
        <v>472</v>
      </c>
      <c r="C45" s="23" t="s">
        <v>298</v>
      </c>
      <c r="D45" s="48"/>
      <c r="E45" s="23" t="s">
        <v>45</v>
      </c>
      <c r="F45" s="23" t="s">
        <v>58</v>
      </c>
      <c r="G45" s="44">
        <v>4</v>
      </c>
      <c r="H45" s="76">
        <v>1040193</v>
      </c>
      <c r="I45" s="49">
        <v>5</v>
      </c>
      <c r="J45" s="49">
        <v>1</v>
      </c>
      <c r="K45" s="49">
        <v>3</v>
      </c>
      <c r="L45" s="49">
        <v>5</v>
      </c>
      <c r="M45" s="49">
        <v>4</v>
      </c>
      <c r="N45" s="49">
        <v>8</v>
      </c>
      <c r="O45" s="49">
        <v>4</v>
      </c>
      <c r="P45" s="49">
        <v>5</v>
      </c>
      <c r="Q45" s="49">
        <v>6</v>
      </c>
      <c r="R45" s="49">
        <v>4</v>
      </c>
      <c r="S45" s="49">
        <v>3</v>
      </c>
      <c r="T45" s="42">
        <f t="shared" si="2"/>
        <v>48</v>
      </c>
      <c r="U45" s="52">
        <f t="shared" si="3"/>
        <v>81.35593220338984</v>
      </c>
      <c r="V45" s="65" t="s">
        <v>895</v>
      </c>
    </row>
    <row r="46" spans="1:22" ht="12.75" customHeight="1">
      <c r="A46" s="42">
        <v>41</v>
      </c>
      <c r="B46" s="23" t="s">
        <v>511</v>
      </c>
      <c r="C46" s="23" t="s">
        <v>512</v>
      </c>
      <c r="D46" s="48"/>
      <c r="E46" s="23" t="s">
        <v>119</v>
      </c>
      <c r="F46" s="23" t="s">
        <v>128</v>
      </c>
      <c r="G46" s="44">
        <v>4</v>
      </c>
      <c r="H46" s="76">
        <v>4040735</v>
      </c>
      <c r="I46" s="49">
        <v>5</v>
      </c>
      <c r="J46" s="49">
        <v>5</v>
      </c>
      <c r="K46" s="49">
        <v>4</v>
      </c>
      <c r="L46" s="49">
        <v>5</v>
      </c>
      <c r="M46" s="49">
        <v>2</v>
      </c>
      <c r="N46" s="49">
        <v>4</v>
      </c>
      <c r="O46" s="49">
        <v>3</v>
      </c>
      <c r="P46" s="49">
        <v>6</v>
      </c>
      <c r="Q46" s="49">
        <v>6</v>
      </c>
      <c r="R46" s="49">
        <v>5</v>
      </c>
      <c r="S46" s="49">
        <v>3</v>
      </c>
      <c r="T46" s="42">
        <f t="shared" si="2"/>
        <v>48</v>
      </c>
      <c r="U46" s="52">
        <f t="shared" si="3"/>
        <v>81.35593220338984</v>
      </c>
      <c r="V46" s="65" t="s">
        <v>895</v>
      </c>
    </row>
    <row r="47" spans="1:22" ht="12.75" customHeight="1">
      <c r="A47" s="42">
        <v>42</v>
      </c>
      <c r="B47" s="23" t="s">
        <v>532</v>
      </c>
      <c r="C47" s="23" t="s">
        <v>229</v>
      </c>
      <c r="D47" s="48"/>
      <c r="E47" s="23" t="s">
        <v>158</v>
      </c>
      <c r="F47" s="23" t="s">
        <v>162</v>
      </c>
      <c r="G47" s="44">
        <v>4</v>
      </c>
      <c r="H47" s="76">
        <v>5040064</v>
      </c>
      <c r="I47" s="49">
        <v>5</v>
      </c>
      <c r="J47" s="49">
        <v>3</v>
      </c>
      <c r="K47" s="49">
        <v>4</v>
      </c>
      <c r="L47" s="49">
        <v>5</v>
      </c>
      <c r="M47" s="49">
        <v>4</v>
      </c>
      <c r="N47" s="49">
        <v>4</v>
      </c>
      <c r="O47" s="49">
        <v>4</v>
      </c>
      <c r="P47" s="49">
        <v>6</v>
      </c>
      <c r="Q47" s="49">
        <v>6</v>
      </c>
      <c r="R47" s="49">
        <v>4</v>
      </c>
      <c r="S47" s="49">
        <v>3</v>
      </c>
      <c r="T47" s="42">
        <f t="shared" si="2"/>
        <v>48</v>
      </c>
      <c r="U47" s="52">
        <f t="shared" si="3"/>
        <v>81.35593220338984</v>
      </c>
      <c r="V47" s="65" t="s">
        <v>895</v>
      </c>
    </row>
    <row r="48" spans="1:22" ht="12.75" customHeight="1">
      <c r="A48" s="42">
        <v>43</v>
      </c>
      <c r="B48" s="23" t="s">
        <v>553</v>
      </c>
      <c r="C48" s="23" t="s">
        <v>245</v>
      </c>
      <c r="D48" s="48"/>
      <c r="E48" s="23" t="s">
        <v>191</v>
      </c>
      <c r="F48" s="23" t="s">
        <v>457</v>
      </c>
      <c r="G48" s="44">
        <v>4</v>
      </c>
      <c r="H48" s="76">
        <v>6041394</v>
      </c>
      <c r="I48" s="49">
        <v>5</v>
      </c>
      <c r="J48" s="49">
        <v>0</v>
      </c>
      <c r="K48" s="49">
        <v>2</v>
      </c>
      <c r="L48" s="49">
        <v>5</v>
      </c>
      <c r="M48" s="49">
        <v>5</v>
      </c>
      <c r="N48" s="49">
        <v>8</v>
      </c>
      <c r="O48" s="49">
        <v>4</v>
      </c>
      <c r="P48" s="49">
        <v>6</v>
      </c>
      <c r="Q48" s="49">
        <v>6</v>
      </c>
      <c r="R48" s="49">
        <v>4</v>
      </c>
      <c r="S48" s="49">
        <v>3</v>
      </c>
      <c r="T48" s="42">
        <f t="shared" si="2"/>
        <v>48</v>
      </c>
      <c r="U48" s="52">
        <f t="shared" si="3"/>
        <v>81.35593220338984</v>
      </c>
      <c r="V48" s="65" t="s">
        <v>895</v>
      </c>
    </row>
    <row r="49" spans="1:22" ht="12.75" customHeight="1">
      <c r="A49" s="42">
        <v>44</v>
      </c>
      <c r="B49" s="23" t="s">
        <v>555</v>
      </c>
      <c r="C49" s="23" t="s">
        <v>87</v>
      </c>
      <c r="D49" s="48"/>
      <c r="E49" s="23" t="s">
        <v>191</v>
      </c>
      <c r="F49" s="23" t="s">
        <v>218</v>
      </c>
      <c r="G49" s="44">
        <v>4</v>
      </c>
      <c r="H49" s="76">
        <v>6041431</v>
      </c>
      <c r="I49" s="49">
        <v>5</v>
      </c>
      <c r="J49" s="49">
        <v>3</v>
      </c>
      <c r="K49" s="49">
        <v>4</v>
      </c>
      <c r="L49" s="49">
        <v>5</v>
      </c>
      <c r="M49" s="49">
        <v>5</v>
      </c>
      <c r="N49" s="49">
        <v>4</v>
      </c>
      <c r="O49" s="49">
        <v>4</v>
      </c>
      <c r="P49" s="49">
        <v>5</v>
      </c>
      <c r="Q49" s="49">
        <v>6</v>
      </c>
      <c r="R49" s="49">
        <v>4</v>
      </c>
      <c r="S49" s="49">
        <v>3</v>
      </c>
      <c r="T49" s="42">
        <f t="shared" si="2"/>
        <v>48</v>
      </c>
      <c r="U49" s="52">
        <f t="shared" si="3"/>
        <v>81.35593220338984</v>
      </c>
      <c r="V49" s="65" t="s">
        <v>895</v>
      </c>
    </row>
    <row r="50" spans="1:22" ht="12.75" customHeight="1">
      <c r="A50" s="42">
        <v>45</v>
      </c>
      <c r="B50" s="23" t="s">
        <v>557</v>
      </c>
      <c r="C50" s="23" t="s">
        <v>558</v>
      </c>
      <c r="D50" s="48"/>
      <c r="E50" s="23" t="s">
        <v>191</v>
      </c>
      <c r="F50" s="23" t="s">
        <v>220</v>
      </c>
      <c r="G50" s="44">
        <v>4</v>
      </c>
      <c r="H50" s="76">
        <v>6041491</v>
      </c>
      <c r="I50" s="49">
        <v>5</v>
      </c>
      <c r="J50" s="49">
        <v>1</v>
      </c>
      <c r="K50" s="49">
        <v>5</v>
      </c>
      <c r="L50" s="49">
        <v>5</v>
      </c>
      <c r="M50" s="49">
        <v>4</v>
      </c>
      <c r="N50" s="49">
        <v>6</v>
      </c>
      <c r="O50" s="49">
        <v>3</v>
      </c>
      <c r="P50" s="49">
        <v>6</v>
      </c>
      <c r="Q50" s="49">
        <v>6</v>
      </c>
      <c r="R50" s="49">
        <v>4</v>
      </c>
      <c r="S50" s="49">
        <v>3</v>
      </c>
      <c r="T50" s="42">
        <f t="shared" si="2"/>
        <v>48</v>
      </c>
      <c r="U50" s="52">
        <f t="shared" si="3"/>
        <v>81.35593220338984</v>
      </c>
      <c r="V50" s="65" t="s">
        <v>895</v>
      </c>
    </row>
    <row r="51" spans="1:22" ht="12.75" customHeight="1">
      <c r="A51" s="42">
        <v>46</v>
      </c>
      <c r="B51" s="23" t="s">
        <v>427</v>
      </c>
      <c r="C51" s="23" t="s">
        <v>164</v>
      </c>
      <c r="D51" s="48"/>
      <c r="E51" s="23" t="s">
        <v>191</v>
      </c>
      <c r="F51" s="23" t="s">
        <v>193</v>
      </c>
      <c r="G51" s="44">
        <v>4</v>
      </c>
      <c r="H51" s="76">
        <v>6040855</v>
      </c>
      <c r="I51" s="49">
        <v>5</v>
      </c>
      <c r="J51" s="49">
        <v>3</v>
      </c>
      <c r="K51" s="49">
        <v>2</v>
      </c>
      <c r="L51" s="49">
        <v>5</v>
      </c>
      <c r="M51" s="49">
        <v>2</v>
      </c>
      <c r="N51" s="49">
        <v>8</v>
      </c>
      <c r="O51" s="49">
        <v>4</v>
      </c>
      <c r="P51" s="49">
        <v>6</v>
      </c>
      <c r="Q51" s="49">
        <v>6</v>
      </c>
      <c r="R51" s="49">
        <v>4</v>
      </c>
      <c r="S51" s="49">
        <v>3</v>
      </c>
      <c r="T51" s="42">
        <f t="shared" si="2"/>
        <v>48</v>
      </c>
      <c r="U51" s="52">
        <f t="shared" si="3"/>
        <v>81.35593220338984</v>
      </c>
      <c r="V51" s="65" t="s">
        <v>895</v>
      </c>
    </row>
    <row r="52" spans="1:22" ht="12.75" customHeight="1">
      <c r="A52" s="42">
        <v>47</v>
      </c>
      <c r="B52" s="23" t="s">
        <v>603</v>
      </c>
      <c r="C52" s="23" t="s">
        <v>44</v>
      </c>
      <c r="D52" s="48"/>
      <c r="E52" s="23" t="s">
        <v>191</v>
      </c>
      <c r="F52" s="23" t="s">
        <v>204</v>
      </c>
      <c r="G52" s="44">
        <v>4</v>
      </c>
      <c r="H52" s="76">
        <v>6041574</v>
      </c>
      <c r="I52" s="49">
        <v>5</v>
      </c>
      <c r="J52" s="49">
        <v>4</v>
      </c>
      <c r="K52" s="49">
        <v>4</v>
      </c>
      <c r="L52" s="49">
        <v>5</v>
      </c>
      <c r="M52" s="49">
        <v>3</v>
      </c>
      <c r="N52" s="49">
        <v>6</v>
      </c>
      <c r="O52" s="49">
        <v>3</v>
      </c>
      <c r="P52" s="49">
        <v>5</v>
      </c>
      <c r="Q52" s="49">
        <v>6</v>
      </c>
      <c r="R52" s="49">
        <v>4</v>
      </c>
      <c r="S52" s="49">
        <v>3</v>
      </c>
      <c r="T52" s="42">
        <f t="shared" si="2"/>
        <v>48</v>
      </c>
      <c r="U52" s="52">
        <f t="shared" si="3"/>
        <v>81.35593220338984</v>
      </c>
      <c r="V52" s="65" t="s">
        <v>895</v>
      </c>
    </row>
    <row r="53" spans="1:22" ht="12.75" customHeight="1">
      <c r="A53" s="42">
        <v>48</v>
      </c>
      <c r="B53" s="23" t="s">
        <v>580</v>
      </c>
      <c r="C53" s="23" t="s">
        <v>245</v>
      </c>
      <c r="D53" s="48"/>
      <c r="E53" s="23" t="s">
        <v>259</v>
      </c>
      <c r="F53" s="23" t="s">
        <v>260</v>
      </c>
      <c r="G53" s="44">
        <v>4</v>
      </c>
      <c r="H53" s="76">
        <v>7041534</v>
      </c>
      <c r="I53" s="49">
        <v>5</v>
      </c>
      <c r="J53" s="49">
        <v>0</v>
      </c>
      <c r="K53" s="49">
        <v>4</v>
      </c>
      <c r="L53" s="49">
        <v>5</v>
      </c>
      <c r="M53" s="49">
        <v>4</v>
      </c>
      <c r="N53" s="49">
        <v>6</v>
      </c>
      <c r="O53" s="49">
        <v>4</v>
      </c>
      <c r="P53" s="49">
        <v>6</v>
      </c>
      <c r="Q53" s="49">
        <v>6</v>
      </c>
      <c r="R53" s="49">
        <v>4</v>
      </c>
      <c r="S53" s="49">
        <v>3</v>
      </c>
      <c r="T53" s="42">
        <f t="shared" si="2"/>
        <v>47</v>
      </c>
      <c r="U53" s="52">
        <f t="shared" si="3"/>
        <v>79.66101694915254</v>
      </c>
      <c r="V53" s="65" t="s">
        <v>895</v>
      </c>
    </row>
    <row r="54" spans="1:22" ht="12.75" customHeight="1">
      <c r="A54" s="42">
        <v>35</v>
      </c>
      <c r="B54" s="23" t="s">
        <v>492</v>
      </c>
      <c r="C54" s="23" t="s">
        <v>335</v>
      </c>
      <c r="D54" s="48"/>
      <c r="E54" s="23" t="s">
        <v>91</v>
      </c>
      <c r="F54" s="23" t="s">
        <v>96</v>
      </c>
      <c r="G54" s="44">
        <v>4</v>
      </c>
      <c r="H54" s="76">
        <v>3041482</v>
      </c>
      <c r="I54" s="49">
        <v>5</v>
      </c>
      <c r="J54" s="49">
        <v>2</v>
      </c>
      <c r="K54" s="49">
        <v>3</v>
      </c>
      <c r="L54" s="49">
        <v>5</v>
      </c>
      <c r="M54" s="49">
        <v>3</v>
      </c>
      <c r="N54" s="49">
        <v>6</v>
      </c>
      <c r="O54" s="49">
        <v>4</v>
      </c>
      <c r="P54" s="49">
        <v>6</v>
      </c>
      <c r="Q54" s="49">
        <v>6</v>
      </c>
      <c r="R54" s="49">
        <v>3</v>
      </c>
      <c r="S54" s="49">
        <v>3</v>
      </c>
      <c r="T54" s="42">
        <f t="shared" si="2"/>
        <v>46</v>
      </c>
      <c r="U54" s="52">
        <f t="shared" si="3"/>
        <v>77.96610169491525</v>
      </c>
      <c r="V54" s="65" t="s">
        <v>895</v>
      </c>
    </row>
    <row r="55" spans="1:22" ht="12.75" customHeight="1">
      <c r="A55" s="42">
        <v>49</v>
      </c>
      <c r="B55" s="23" t="s">
        <v>475</v>
      </c>
      <c r="C55" s="23" t="s">
        <v>84</v>
      </c>
      <c r="D55" s="48"/>
      <c r="E55" s="23" t="s">
        <v>45</v>
      </c>
      <c r="F55" s="23" t="s">
        <v>64</v>
      </c>
      <c r="G55" s="44">
        <v>4</v>
      </c>
      <c r="H55" s="76">
        <v>1040323</v>
      </c>
      <c r="I55" s="49">
        <v>5</v>
      </c>
      <c r="J55" s="49">
        <v>5</v>
      </c>
      <c r="K55" s="49">
        <v>3</v>
      </c>
      <c r="L55" s="49">
        <v>5</v>
      </c>
      <c r="M55" s="49">
        <v>3</v>
      </c>
      <c r="N55" s="49">
        <v>2</v>
      </c>
      <c r="O55" s="49">
        <v>4</v>
      </c>
      <c r="P55" s="49">
        <v>6</v>
      </c>
      <c r="Q55" s="49">
        <v>6</v>
      </c>
      <c r="R55" s="49">
        <v>4</v>
      </c>
      <c r="S55" s="49">
        <v>3</v>
      </c>
      <c r="T55" s="42">
        <f t="shared" si="2"/>
        <v>46</v>
      </c>
      <c r="U55" s="52">
        <f t="shared" si="3"/>
        <v>77.96610169491525</v>
      </c>
      <c r="V55" s="65" t="s">
        <v>895</v>
      </c>
    </row>
    <row r="56" spans="1:22" ht="12.75" customHeight="1">
      <c r="A56" s="42">
        <v>50</v>
      </c>
      <c r="B56" s="23" t="s">
        <v>500</v>
      </c>
      <c r="C56" s="23" t="s">
        <v>466</v>
      </c>
      <c r="D56" s="48"/>
      <c r="E56" s="23" t="s">
        <v>91</v>
      </c>
      <c r="F56" s="23" t="s">
        <v>108</v>
      </c>
      <c r="G56" s="44">
        <v>4</v>
      </c>
      <c r="H56" s="76">
        <v>3043125</v>
      </c>
      <c r="I56" s="49">
        <v>5</v>
      </c>
      <c r="J56" s="49">
        <v>1</v>
      </c>
      <c r="K56" s="49">
        <v>3</v>
      </c>
      <c r="L56" s="49">
        <v>5</v>
      </c>
      <c r="M56" s="49">
        <v>4</v>
      </c>
      <c r="N56" s="49">
        <v>6</v>
      </c>
      <c r="O56" s="49">
        <v>4</v>
      </c>
      <c r="P56" s="49">
        <v>5</v>
      </c>
      <c r="Q56" s="49">
        <v>6</v>
      </c>
      <c r="R56" s="49">
        <v>4</v>
      </c>
      <c r="S56" s="49">
        <v>3</v>
      </c>
      <c r="T56" s="42">
        <f t="shared" si="2"/>
        <v>46</v>
      </c>
      <c r="U56" s="52">
        <f t="shared" si="3"/>
        <v>77.96610169491525</v>
      </c>
      <c r="V56" s="65" t="s">
        <v>895</v>
      </c>
    </row>
    <row r="57" spans="1:22" ht="12.75" customHeight="1">
      <c r="A57" s="42">
        <v>51</v>
      </c>
      <c r="B57" s="23" t="s">
        <v>538</v>
      </c>
      <c r="C57" s="23" t="s">
        <v>379</v>
      </c>
      <c r="D57" s="48"/>
      <c r="E57" s="23" t="s">
        <v>158</v>
      </c>
      <c r="F57" s="23" t="s">
        <v>176</v>
      </c>
      <c r="G57" s="44">
        <v>4</v>
      </c>
      <c r="H57" s="76">
        <v>5040455</v>
      </c>
      <c r="I57" s="49">
        <v>5</v>
      </c>
      <c r="J57" s="49">
        <v>3</v>
      </c>
      <c r="K57" s="49">
        <v>4</v>
      </c>
      <c r="L57" s="49">
        <v>5</v>
      </c>
      <c r="M57" s="49">
        <v>2</v>
      </c>
      <c r="N57" s="49">
        <v>4</v>
      </c>
      <c r="O57" s="49">
        <v>4</v>
      </c>
      <c r="P57" s="49">
        <v>6</v>
      </c>
      <c r="Q57" s="49">
        <v>6</v>
      </c>
      <c r="R57" s="49">
        <v>4</v>
      </c>
      <c r="S57" s="49">
        <v>3</v>
      </c>
      <c r="T57" s="42">
        <f t="shared" si="2"/>
        <v>46</v>
      </c>
      <c r="U57" s="52">
        <f t="shared" si="3"/>
        <v>77.96610169491525</v>
      </c>
      <c r="V57" s="65" t="s">
        <v>895</v>
      </c>
    </row>
    <row r="58" spans="1:22" ht="12.75" customHeight="1">
      <c r="A58" s="42">
        <v>52</v>
      </c>
      <c r="B58" s="23" t="s">
        <v>584</v>
      </c>
      <c r="C58" s="23" t="s">
        <v>466</v>
      </c>
      <c r="D58" s="48"/>
      <c r="E58" s="23" t="s">
        <v>259</v>
      </c>
      <c r="F58" s="23" t="s">
        <v>269</v>
      </c>
      <c r="G58" s="44">
        <v>4</v>
      </c>
      <c r="H58" s="76" t="s">
        <v>33</v>
      </c>
      <c r="I58" s="49">
        <v>5</v>
      </c>
      <c r="J58" s="49">
        <v>5</v>
      </c>
      <c r="K58" s="49">
        <v>2</v>
      </c>
      <c r="L58" s="49">
        <v>5</v>
      </c>
      <c r="M58" s="49">
        <v>5</v>
      </c>
      <c r="N58" s="49">
        <v>4</v>
      </c>
      <c r="O58" s="49">
        <v>3</v>
      </c>
      <c r="P58" s="49">
        <v>5</v>
      </c>
      <c r="Q58" s="49">
        <v>4</v>
      </c>
      <c r="R58" s="49">
        <v>5</v>
      </c>
      <c r="S58" s="49">
        <v>3</v>
      </c>
      <c r="T58" s="42">
        <f t="shared" si="2"/>
        <v>46</v>
      </c>
      <c r="U58" s="52">
        <f t="shared" si="3"/>
        <v>77.96610169491525</v>
      </c>
      <c r="V58" s="65" t="s">
        <v>895</v>
      </c>
    </row>
    <row r="59" spans="1:22" ht="12.75" customHeight="1">
      <c r="A59" s="42">
        <v>53</v>
      </c>
      <c r="B59" s="23" t="s">
        <v>478</v>
      </c>
      <c r="C59" s="23" t="s">
        <v>393</v>
      </c>
      <c r="D59" s="48"/>
      <c r="E59" s="23" t="s">
        <v>67</v>
      </c>
      <c r="F59" s="23" t="s">
        <v>68</v>
      </c>
      <c r="G59" s="44">
        <v>4</v>
      </c>
      <c r="H59" s="76">
        <v>2040633</v>
      </c>
      <c r="I59" s="49">
        <v>5</v>
      </c>
      <c r="J59" s="49">
        <v>3</v>
      </c>
      <c r="K59" s="49">
        <v>3</v>
      </c>
      <c r="L59" s="49">
        <v>5</v>
      </c>
      <c r="M59" s="49">
        <v>2</v>
      </c>
      <c r="N59" s="49">
        <v>4</v>
      </c>
      <c r="O59" s="49">
        <v>4</v>
      </c>
      <c r="P59" s="49">
        <v>6</v>
      </c>
      <c r="Q59" s="49">
        <v>6</v>
      </c>
      <c r="R59" s="49">
        <v>4</v>
      </c>
      <c r="S59" s="49">
        <v>3</v>
      </c>
      <c r="T59" s="42">
        <f t="shared" si="2"/>
        <v>45</v>
      </c>
      <c r="U59" s="52">
        <f t="shared" si="3"/>
        <v>76.27118644067797</v>
      </c>
      <c r="V59" s="65" t="s">
        <v>895</v>
      </c>
    </row>
    <row r="60" spans="1:22" ht="12.75" customHeight="1">
      <c r="A60" s="42">
        <v>54</v>
      </c>
      <c r="B60" s="23" t="s">
        <v>479</v>
      </c>
      <c r="C60" s="23" t="s">
        <v>480</v>
      </c>
      <c r="D60" s="48"/>
      <c r="E60" s="23" t="s">
        <v>67</v>
      </c>
      <c r="F60" s="23" t="s">
        <v>70</v>
      </c>
      <c r="G60" s="44">
        <v>4</v>
      </c>
      <c r="H60" s="76">
        <v>2040814</v>
      </c>
      <c r="I60" s="49">
        <v>5</v>
      </c>
      <c r="J60" s="49">
        <v>3</v>
      </c>
      <c r="K60" s="49">
        <v>2</v>
      </c>
      <c r="L60" s="49">
        <v>5</v>
      </c>
      <c r="M60" s="49">
        <v>4</v>
      </c>
      <c r="N60" s="49">
        <v>6</v>
      </c>
      <c r="O60" s="49">
        <v>2</v>
      </c>
      <c r="P60" s="49">
        <v>5</v>
      </c>
      <c r="Q60" s="49">
        <v>6</v>
      </c>
      <c r="R60" s="49">
        <v>4</v>
      </c>
      <c r="S60" s="49">
        <v>3</v>
      </c>
      <c r="T60" s="42">
        <f t="shared" si="2"/>
        <v>45</v>
      </c>
      <c r="U60" s="52">
        <f t="shared" si="3"/>
        <v>76.27118644067797</v>
      </c>
      <c r="V60" s="65" t="s">
        <v>895</v>
      </c>
    </row>
    <row r="61" spans="1:22" ht="12.75" customHeight="1">
      <c r="A61" s="42">
        <v>55</v>
      </c>
      <c r="B61" s="23" t="s">
        <v>491</v>
      </c>
      <c r="C61" s="23" t="s">
        <v>375</v>
      </c>
      <c r="D61" s="48"/>
      <c r="E61" s="23" t="s">
        <v>91</v>
      </c>
      <c r="F61" s="23" t="s">
        <v>92</v>
      </c>
      <c r="G61" s="44">
        <v>4</v>
      </c>
      <c r="H61" s="76">
        <v>3042113</v>
      </c>
      <c r="I61" s="49">
        <v>5</v>
      </c>
      <c r="J61" s="49">
        <v>4</v>
      </c>
      <c r="K61" s="49">
        <v>5</v>
      </c>
      <c r="L61" s="49">
        <v>5</v>
      </c>
      <c r="M61" s="49">
        <v>5</v>
      </c>
      <c r="N61" s="49">
        <v>0</v>
      </c>
      <c r="O61" s="49">
        <v>4</v>
      </c>
      <c r="P61" s="49">
        <v>5</v>
      </c>
      <c r="Q61" s="49">
        <v>6</v>
      </c>
      <c r="R61" s="49">
        <v>3</v>
      </c>
      <c r="S61" s="49">
        <v>3</v>
      </c>
      <c r="T61" s="42">
        <f t="shared" si="2"/>
        <v>45</v>
      </c>
      <c r="U61" s="52">
        <f t="shared" si="3"/>
        <v>76.27118644067797</v>
      </c>
      <c r="V61" s="65" t="s">
        <v>895</v>
      </c>
    </row>
    <row r="62" spans="1:22" ht="12.75" customHeight="1">
      <c r="A62" s="42">
        <v>56</v>
      </c>
      <c r="B62" s="23" t="s">
        <v>504</v>
      </c>
      <c r="C62" s="23" t="s">
        <v>203</v>
      </c>
      <c r="D62" s="48"/>
      <c r="E62" s="23" t="s">
        <v>91</v>
      </c>
      <c r="F62" s="23" t="s">
        <v>281</v>
      </c>
      <c r="G62" s="44">
        <v>4</v>
      </c>
      <c r="H62" s="76">
        <v>3040531</v>
      </c>
      <c r="I62" s="49">
        <v>5</v>
      </c>
      <c r="J62" s="49">
        <v>4</v>
      </c>
      <c r="K62" s="49">
        <v>4</v>
      </c>
      <c r="L62" s="49">
        <v>5</v>
      </c>
      <c r="M62" s="49">
        <v>2</v>
      </c>
      <c r="N62" s="49">
        <v>6</v>
      </c>
      <c r="O62" s="49">
        <v>2</v>
      </c>
      <c r="P62" s="49">
        <v>6</v>
      </c>
      <c r="Q62" s="49">
        <v>4</v>
      </c>
      <c r="R62" s="49">
        <v>4</v>
      </c>
      <c r="S62" s="49">
        <v>3</v>
      </c>
      <c r="T62" s="42">
        <f t="shared" si="2"/>
        <v>45</v>
      </c>
      <c r="U62" s="52">
        <f t="shared" si="3"/>
        <v>76.27118644067797</v>
      </c>
      <c r="V62" s="65" t="s">
        <v>895</v>
      </c>
    </row>
    <row r="63" spans="1:22" ht="12.75" customHeight="1">
      <c r="A63" s="42">
        <v>57</v>
      </c>
      <c r="B63" s="23" t="s">
        <v>214</v>
      </c>
      <c r="C63" s="23" t="s">
        <v>139</v>
      </c>
      <c r="D63" s="48"/>
      <c r="E63" s="23" t="s">
        <v>158</v>
      </c>
      <c r="F63" s="23" t="s">
        <v>183</v>
      </c>
      <c r="G63" s="44">
        <v>4</v>
      </c>
      <c r="H63" s="76">
        <v>5040622</v>
      </c>
      <c r="I63" s="49">
        <v>4</v>
      </c>
      <c r="J63" s="49">
        <v>5</v>
      </c>
      <c r="K63" s="49">
        <v>1</v>
      </c>
      <c r="L63" s="49">
        <v>5</v>
      </c>
      <c r="M63" s="49">
        <v>2</v>
      </c>
      <c r="N63" s="49">
        <v>6</v>
      </c>
      <c r="O63" s="49">
        <v>4</v>
      </c>
      <c r="P63" s="49">
        <v>5</v>
      </c>
      <c r="Q63" s="49">
        <v>6</v>
      </c>
      <c r="R63" s="49">
        <v>4</v>
      </c>
      <c r="S63" s="49">
        <v>3</v>
      </c>
      <c r="T63" s="42">
        <f t="shared" si="2"/>
        <v>45</v>
      </c>
      <c r="U63" s="52">
        <f t="shared" si="3"/>
        <v>76.27118644067797</v>
      </c>
      <c r="V63" s="65" t="s">
        <v>895</v>
      </c>
    </row>
    <row r="64" spans="1:22" ht="12.75" customHeight="1">
      <c r="A64" s="42">
        <v>58</v>
      </c>
      <c r="B64" s="23" t="s">
        <v>591</v>
      </c>
      <c r="C64" s="23" t="s">
        <v>592</v>
      </c>
      <c r="D64" s="48"/>
      <c r="E64" s="23" t="s">
        <v>91</v>
      </c>
      <c r="F64" s="23" t="s">
        <v>286</v>
      </c>
      <c r="G64" s="44">
        <v>4</v>
      </c>
      <c r="H64" s="76">
        <v>3042073</v>
      </c>
      <c r="I64" s="49">
        <v>5</v>
      </c>
      <c r="J64" s="49">
        <v>5</v>
      </c>
      <c r="K64" s="49">
        <v>5</v>
      </c>
      <c r="L64" s="49">
        <v>5</v>
      </c>
      <c r="M64" s="49">
        <v>3</v>
      </c>
      <c r="N64" s="49">
        <v>0</v>
      </c>
      <c r="O64" s="49">
        <v>4</v>
      </c>
      <c r="P64" s="49">
        <v>6</v>
      </c>
      <c r="Q64" s="49">
        <v>6</v>
      </c>
      <c r="R64" s="49">
        <v>3</v>
      </c>
      <c r="S64" s="49">
        <v>3</v>
      </c>
      <c r="T64" s="42">
        <f t="shared" si="2"/>
        <v>45</v>
      </c>
      <c r="U64" s="52">
        <f t="shared" si="3"/>
        <v>76.27118644067797</v>
      </c>
      <c r="V64" s="65" t="s">
        <v>895</v>
      </c>
    </row>
    <row r="65" spans="1:22" ht="12.75" customHeight="1">
      <c r="A65" s="42">
        <v>59</v>
      </c>
      <c r="B65" s="23" t="s">
        <v>595</v>
      </c>
      <c r="C65" s="23" t="s">
        <v>596</v>
      </c>
      <c r="D65" s="48"/>
      <c r="E65" s="23" t="s">
        <v>91</v>
      </c>
      <c r="F65" s="23" t="s">
        <v>890</v>
      </c>
      <c r="G65" s="44">
        <v>4</v>
      </c>
      <c r="H65" s="76">
        <v>3040654</v>
      </c>
      <c r="I65" s="49">
        <v>5</v>
      </c>
      <c r="J65" s="49">
        <v>3</v>
      </c>
      <c r="K65" s="49">
        <v>4</v>
      </c>
      <c r="L65" s="49">
        <v>5</v>
      </c>
      <c r="M65" s="49">
        <v>5</v>
      </c>
      <c r="N65" s="49">
        <v>8</v>
      </c>
      <c r="O65" s="49">
        <v>3</v>
      </c>
      <c r="P65" s="49">
        <v>3</v>
      </c>
      <c r="Q65" s="49">
        <v>6</v>
      </c>
      <c r="R65" s="49">
        <v>0</v>
      </c>
      <c r="S65" s="49">
        <v>3</v>
      </c>
      <c r="T65" s="42">
        <f t="shared" si="2"/>
        <v>45</v>
      </c>
      <c r="U65" s="52">
        <f t="shared" si="3"/>
        <v>76.27118644067797</v>
      </c>
      <c r="V65" s="65" t="s">
        <v>895</v>
      </c>
    </row>
    <row r="66" spans="1:22" ht="12.75" customHeight="1">
      <c r="A66" s="42">
        <v>61</v>
      </c>
      <c r="B66" s="23" t="s">
        <v>481</v>
      </c>
      <c r="C66" s="23" t="s">
        <v>482</v>
      </c>
      <c r="D66" s="48"/>
      <c r="E66" s="23" t="s">
        <v>67</v>
      </c>
      <c r="F66" s="23" t="s">
        <v>284</v>
      </c>
      <c r="G66" s="44">
        <v>4</v>
      </c>
      <c r="H66" s="76">
        <v>2042043</v>
      </c>
      <c r="I66" s="49">
        <v>5</v>
      </c>
      <c r="J66" s="49">
        <v>2</v>
      </c>
      <c r="K66" s="49">
        <v>4</v>
      </c>
      <c r="L66" s="49">
        <v>5</v>
      </c>
      <c r="M66" s="49">
        <v>3</v>
      </c>
      <c r="N66" s="49">
        <v>2</v>
      </c>
      <c r="O66" s="49">
        <v>4</v>
      </c>
      <c r="P66" s="49">
        <v>6</v>
      </c>
      <c r="Q66" s="49">
        <v>6</v>
      </c>
      <c r="R66" s="49">
        <v>4</v>
      </c>
      <c r="S66" s="49">
        <v>3</v>
      </c>
      <c r="T66" s="42">
        <f t="shared" si="2"/>
        <v>44</v>
      </c>
      <c r="U66" s="52">
        <f t="shared" si="3"/>
        <v>74.57627118644068</v>
      </c>
      <c r="V66" s="65" t="s">
        <v>895</v>
      </c>
    </row>
    <row r="67" spans="1:22" ht="12.75" customHeight="1">
      <c r="A67" s="42">
        <v>62</v>
      </c>
      <c r="B67" s="23" t="s">
        <v>570</v>
      </c>
      <c r="C67" s="23" t="s">
        <v>409</v>
      </c>
      <c r="D67" s="48"/>
      <c r="E67" s="23" t="s">
        <v>191</v>
      </c>
      <c r="F67" s="23" t="s">
        <v>195</v>
      </c>
      <c r="G67" s="44">
        <v>4</v>
      </c>
      <c r="H67" s="76">
        <v>6040985</v>
      </c>
      <c r="I67" s="49">
        <v>5</v>
      </c>
      <c r="J67" s="49">
        <v>0</v>
      </c>
      <c r="K67" s="49">
        <v>3</v>
      </c>
      <c r="L67" s="49">
        <v>5</v>
      </c>
      <c r="M67" s="49">
        <v>4</v>
      </c>
      <c r="N67" s="49">
        <v>8</v>
      </c>
      <c r="O67" s="49">
        <v>4</v>
      </c>
      <c r="P67" s="49">
        <v>4</v>
      </c>
      <c r="Q67" s="49">
        <v>4</v>
      </c>
      <c r="R67" s="49">
        <v>4</v>
      </c>
      <c r="S67" s="49">
        <v>3</v>
      </c>
      <c r="T67" s="42">
        <f t="shared" si="2"/>
        <v>44</v>
      </c>
      <c r="U67" s="52">
        <f t="shared" si="3"/>
        <v>74.57627118644068</v>
      </c>
      <c r="V67" s="65" t="s">
        <v>895</v>
      </c>
    </row>
    <row r="68" spans="1:22" ht="12.75" customHeight="1">
      <c r="A68" s="42">
        <v>63</v>
      </c>
      <c r="B68" s="23" t="s">
        <v>579</v>
      </c>
      <c r="C68" s="23" t="s">
        <v>94</v>
      </c>
      <c r="D68" s="48"/>
      <c r="E68" s="23" t="s">
        <v>191</v>
      </c>
      <c r="F68" s="23" t="s">
        <v>257</v>
      </c>
      <c r="G68" s="44">
        <v>4</v>
      </c>
      <c r="H68" s="76">
        <v>6041565</v>
      </c>
      <c r="I68" s="49">
        <v>4</v>
      </c>
      <c r="J68" s="49">
        <v>1</v>
      </c>
      <c r="K68" s="49">
        <v>3</v>
      </c>
      <c r="L68" s="49">
        <v>5</v>
      </c>
      <c r="M68" s="49">
        <v>4</v>
      </c>
      <c r="N68" s="49">
        <v>6</v>
      </c>
      <c r="O68" s="49">
        <v>3</v>
      </c>
      <c r="P68" s="49">
        <v>5</v>
      </c>
      <c r="Q68" s="49">
        <v>6</v>
      </c>
      <c r="R68" s="49">
        <v>4</v>
      </c>
      <c r="S68" s="49">
        <v>3</v>
      </c>
      <c r="T68" s="42">
        <f t="shared" si="2"/>
        <v>44</v>
      </c>
      <c r="U68" s="52">
        <f t="shared" si="3"/>
        <v>74.57627118644068</v>
      </c>
      <c r="V68" s="65" t="s">
        <v>895</v>
      </c>
    </row>
    <row r="69" spans="1:22" ht="12.75" customHeight="1">
      <c r="A69" s="42">
        <v>64</v>
      </c>
      <c r="B69" s="23" t="s">
        <v>474</v>
      </c>
      <c r="C69" s="23" t="s">
        <v>197</v>
      </c>
      <c r="D69" s="48"/>
      <c r="E69" s="23" t="s">
        <v>45</v>
      </c>
      <c r="F69" s="23" t="s">
        <v>61</v>
      </c>
      <c r="G69" s="44">
        <v>4</v>
      </c>
      <c r="H69" s="76">
        <v>1041313</v>
      </c>
      <c r="I69" s="49">
        <v>5</v>
      </c>
      <c r="J69" s="49">
        <v>3</v>
      </c>
      <c r="K69" s="49">
        <v>4</v>
      </c>
      <c r="L69" s="49">
        <v>5</v>
      </c>
      <c r="M69" s="49">
        <v>3</v>
      </c>
      <c r="N69" s="49">
        <v>4</v>
      </c>
      <c r="O69" s="49">
        <v>3</v>
      </c>
      <c r="P69" s="49">
        <v>5</v>
      </c>
      <c r="Q69" s="49">
        <v>4</v>
      </c>
      <c r="R69" s="49">
        <v>4</v>
      </c>
      <c r="S69" s="49">
        <v>3</v>
      </c>
      <c r="T69" s="42">
        <f t="shared" si="2"/>
        <v>43</v>
      </c>
      <c r="U69" s="52">
        <f t="shared" si="3"/>
        <v>72.88135593220339</v>
      </c>
      <c r="V69" s="65" t="s">
        <v>895</v>
      </c>
    </row>
    <row r="70" spans="1:22" ht="12.75" customHeight="1">
      <c r="A70" s="42">
        <v>65</v>
      </c>
      <c r="B70" s="23" t="s">
        <v>541</v>
      </c>
      <c r="C70" s="23" t="s">
        <v>110</v>
      </c>
      <c r="D70" s="48"/>
      <c r="E70" s="23" t="s">
        <v>158</v>
      </c>
      <c r="F70" s="23" t="s">
        <v>187</v>
      </c>
      <c r="G70" s="44">
        <v>4</v>
      </c>
      <c r="H70" s="76">
        <v>5040933</v>
      </c>
      <c r="I70" s="49">
        <v>5</v>
      </c>
      <c r="J70" s="49">
        <v>2</v>
      </c>
      <c r="K70" s="49">
        <v>2</v>
      </c>
      <c r="L70" s="49">
        <v>5</v>
      </c>
      <c r="M70" s="49">
        <v>4</v>
      </c>
      <c r="N70" s="49">
        <v>3</v>
      </c>
      <c r="O70" s="49">
        <v>4</v>
      </c>
      <c r="P70" s="49">
        <v>5</v>
      </c>
      <c r="Q70" s="49">
        <v>6</v>
      </c>
      <c r="R70" s="49">
        <v>4</v>
      </c>
      <c r="S70" s="49">
        <v>3</v>
      </c>
      <c r="T70" s="42">
        <f aca="true" t="shared" si="4" ref="T70:T101">SUM(I70:S70)</f>
        <v>43</v>
      </c>
      <c r="U70" s="52">
        <f aca="true" t="shared" si="5" ref="U70:U101">T70/59*100</f>
        <v>72.88135593220339</v>
      </c>
      <c r="V70" s="65" t="s">
        <v>895</v>
      </c>
    </row>
    <row r="71" spans="1:22" ht="12.75" customHeight="1">
      <c r="A71" s="42">
        <v>66</v>
      </c>
      <c r="B71" s="23" t="s">
        <v>588</v>
      </c>
      <c r="C71" s="23" t="s">
        <v>315</v>
      </c>
      <c r="D71" s="48"/>
      <c r="E71" s="23" t="s">
        <v>259</v>
      </c>
      <c r="F71" s="23" t="s">
        <v>459</v>
      </c>
      <c r="G71" s="44">
        <v>4</v>
      </c>
      <c r="H71" s="76">
        <v>7043022</v>
      </c>
      <c r="I71" s="49">
        <v>3</v>
      </c>
      <c r="J71" s="49">
        <v>0</v>
      </c>
      <c r="K71" s="49">
        <v>4</v>
      </c>
      <c r="L71" s="49">
        <v>5</v>
      </c>
      <c r="M71" s="49">
        <v>4</v>
      </c>
      <c r="N71" s="49">
        <v>4</v>
      </c>
      <c r="O71" s="49">
        <v>4</v>
      </c>
      <c r="P71" s="49">
        <v>6</v>
      </c>
      <c r="Q71" s="49">
        <v>6</v>
      </c>
      <c r="R71" s="49">
        <v>4</v>
      </c>
      <c r="S71" s="49">
        <v>3</v>
      </c>
      <c r="T71" s="42">
        <f t="shared" si="4"/>
        <v>43</v>
      </c>
      <c r="U71" s="52">
        <f t="shared" si="5"/>
        <v>72.88135593220339</v>
      </c>
      <c r="V71" s="65" t="s">
        <v>895</v>
      </c>
    </row>
    <row r="72" spans="1:22" ht="12.75" customHeight="1">
      <c r="A72" s="42">
        <v>67</v>
      </c>
      <c r="B72" s="23" t="s">
        <v>501</v>
      </c>
      <c r="C72" s="23" t="s">
        <v>502</v>
      </c>
      <c r="D72" s="48"/>
      <c r="E72" s="23" t="s">
        <v>91</v>
      </c>
      <c r="F72" s="23" t="s">
        <v>599</v>
      </c>
      <c r="G72" s="44">
        <v>4</v>
      </c>
      <c r="H72" s="76">
        <v>3040641</v>
      </c>
      <c r="I72" s="49">
        <v>4</v>
      </c>
      <c r="J72" s="49">
        <v>3</v>
      </c>
      <c r="K72" s="49">
        <v>2</v>
      </c>
      <c r="L72" s="49">
        <v>5</v>
      </c>
      <c r="M72" s="49">
        <v>4</v>
      </c>
      <c r="N72" s="49">
        <v>3</v>
      </c>
      <c r="O72" s="49">
        <v>3</v>
      </c>
      <c r="P72" s="49">
        <v>5</v>
      </c>
      <c r="Q72" s="49">
        <v>6</v>
      </c>
      <c r="R72" s="49">
        <v>4</v>
      </c>
      <c r="S72" s="49">
        <v>3</v>
      </c>
      <c r="T72" s="42">
        <f t="shared" si="4"/>
        <v>42</v>
      </c>
      <c r="U72" s="52">
        <f t="shared" si="5"/>
        <v>71.1864406779661</v>
      </c>
      <c r="V72" s="65" t="s">
        <v>895</v>
      </c>
    </row>
    <row r="73" spans="1:22" ht="12.75" customHeight="1">
      <c r="A73" s="42">
        <v>68</v>
      </c>
      <c r="B73" s="23" t="s">
        <v>536</v>
      </c>
      <c r="C73" s="23" t="s">
        <v>265</v>
      </c>
      <c r="D73" s="48"/>
      <c r="E73" s="23" t="s">
        <v>158</v>
      </c>
      <c r="F73" s="23" t="s">
        <v>170</v>
      </c>
      <c r="G73" s="44">
        <v>4</v>
      </c>
      <c r="H73" s="76">
        <v>5040233</v>
      </c>
      <c r="I73" s="49">
        <v>5</v>
      </c>
      <c r="J73" s="49">
        <v>0</v>
      </c>
      <c r="K73" s="49">
        <v>4</v>
      </c>
      <c r="L73" s="49">
        <v>5</v>
      </c>
      <c r="M73" s="49">
        <v>5</v>
      </c>
      <c r="N73" s="49">
        <v>2</v>
      </c>
      <c r="O73" s="49">
        <v>4</v>
      </c>
      <c r="P73" s="49">
        <v>5</v>
      </c>
      <c r="Q73" s="49">
        <v>6</v>
      </c>
      <c r="R73" s="49">
        <v>3</v>
      </c>
      <c r="S73" s="49">
        <v>3</v>
      </c>
      <c r="T73" s="42">
        <f t="shared" si="4"/>
        <v>42</v>
      </c>
      <c r="U73" s="52">
        <f t="shared" si="5"/>
        <v>71.1864406779661</v>
      </c>
      <c r="V73" s="65" t="s">
        <v>895</v>
      </c>
    </row>
    <row r="74" spans="1:22" ht="12.75" customHeight="1">
      <c r="A74" s="42">
        <v>70</v>
      </c>
      <c r="B74" s="23" t="s">
        <v>549</v>
      </c>
      <c r="C74" s="23" t="s">
        <v>115</v>
      </c>
      <c r="D74" s="48"/>
      <c r="E74" s="23" t="s">
        <v>191</v>
      </c>
      <c r="F74" s="23" t="s">
        <v>227</v>
      </c>
      <c r="G74" s="44">
        <v>4</v>
      </c>
      <c r="H74" s="76">
        <v>6041081</v>
      </c>
      <c r="I74" s="49">
        <v>4</v>
      </c>
      <c r="J74" s="49">
        <v>2</v>
      </c>
      <c r="K74" s="49">
        <v>4</v>
      </c>
      <c r="L74" s="49">
        <v>5</v>
      </c>
      <c r="M74" s="49">
        <v>2</v>
      </c>
      <c r="N74" s="49">
        <v>2</v>
      </c>
      <c r="O74" s="49">
        <v>4</v>
      </c>
      <c r="P74" s="49">
        <v>5</v>
      </c>
      <c r="Q74" s="49">
        <v>6</v>
      </c>
      <c r="R74" s="49">
        <v>4</v>
      </c>
      <c r="S74" s="49">
        <v>3</v>
      </c>
      <c r="T74" s="42">
        <f t="shared" si="4"/>
        <v>41</v>
      </c>
      <c r="U74" s="52">
        <f t="shared" si="5"/>
        <v>69.49152542372882</v>
      </c>
      <c r="V74" s="65" t="s">
        <v>895</v>
      </c>
    </row>
    <row r="75" spans="1:22" ht="12.75" customHeight="1">
      <c r="A75" s="42">
        <v>60</v>
      </c>
      <c r="B75" s="23" t="s">
        <v>174</v>
      </c>
      <c r="C75" s="23" t="s">
        <v>150</v>
      </c>
      <c r="D75" s="48"/>
      <c r="E75" s="23" t="s">
        <v>45</v>
      </c>
      <c r="F75" s="23" t="s">
        <v>61</v>
      </c>
      <c r="G75" s="44">
        <v>4</v>
      </c>
      <c r="H75" s="76">
        <v>1041314</v>
      </c>
      <c r="I75" s="49">
        <v>5</v>
      </c>
      <c r="J75" s="49">
        <v>3</v>
      </c>
      <c r="K75" s="49">
        <v>4</v>
      </c>
      <c r="L75" s="49">
        <v>5</v>
      </c>
      <c r="M75" s="49">
        <v>2</v>
      </c>
      <c r="N75" s="49">
        <v>2</v>
      </c>
      <c r="O75" s="49">
        <v>4</v>
      </c>
      <c r="P75" s="49">
        <v>3</v>
      </c>
      <c r="Q75" s="49">
        <v>6</v>
      </c>
      <c r="R75" s="49">
        <v>4</v>
      </c>
      <c r="S75" s="49">
        <v>3</v>
      </c>
      <c r="T75" s="42">
        <f t="shared" si="4"/>
        <v>41</v>
      </c>
      <c r="U75" s="52">
        <f t="shared" si="5"/>
        <v>69.49152542372882</v>
      </c>
      <c r="V75" s="65" t="s">
        <v>895</v>
      </c>
    </row>
    <row r="76" spans="1:22" ht="12.75" customHeight="1">
      <c r="A76" s="42">
        <v>71</v>
      </c>
      <c r="B76" s="23" t="s">
        <v>487</v>
      </c>
      <c r="C76" s="23" t="s">
        <v>155</v>
      </c>
      <c r="D76" s="48"/>
      <c r="E76" s="23" t="s">
        <v>67</v>
      </c>
      <c r="F76" s="23" t="s">
        <v>82</v>
      </c>
      <c r="G76" s="44">
        <v>4</v>
      </c>
      <c r="H76" s="76">
        <v>2040555</v>
      </c>
      <c r="I76" s="49">
        <v>5</v>
      </c>
      <c r="J76" s="49">
        <v>2</v>
      </c>
      <c r="K76" s="49">
        <v>3</v>
      </c>
      <c r="L76" s="49">
        <v>5</v>
      </c>
      <c r="M76" s="49">
        <v>2</v>
      </c>
      <c r="N76" s="49">
        <v>2</v>
      </c>
      <c r="O76" s="49">
        <v>3</v>
      </c>
      <c r="P76" s="49">
        <v>6</v>
      </c>
      <c r="Q76" s="49">
        <v>6</v>
      </c>
      <c r="R76" s="49">
        <v>4</v>
      </c>
      <c r="S76" s="49">
        <v>3</v>
      </c>
      <c r="T76" s="42">
        <f t="shared" si="4"/>
        <v>41</v>
      </c>
      <c r="U76" s="52">
        <f t="shared" si="5"/>
        <v>69.49152542372882</v>
      </c>
      <c r="V76" s="65" t="s">
        <v>895</v>
      </c>
    </row>
    <row r="77" spans="1:22" ht="12.75" customHeight="1">
      <c r="A77" s="42">
        <v>72</v>
      </c>
      <c r="B77" s="23" t="s">
        <v>505</v>
      </c>
      <c r="C77" s="23" t="s">
        <v>217</v>
      </c>
      <c r="D77" s="48"/>
      <c r="E77" s="23" t="s">
        <v>119</v>
      </c>
      <c r="F77" s="23" t="s">
        <v>120</v>
      </c>
      <c r="G77" s="44">
        <v>4</v>
      </c>
      <c r="H77" s="76">
        <v>4040033</v>
      </c>
      <c r="I77" s="49">
        <v>5</v>
      </c>
      <c r="J77" s="49">
        <v>3</v>
      </c>
      <c r="K77" s="49">
        <v>2</v>
      </c>
      <c r="L77" s="49">
        <v>5</v>
      </c>
      <c r="M77" s="49">
        <v>2</v>
      </c>
      <c r="N77" s="49">
        <v>2</v>
      </c>
      <c r="O77" s="49">
        <v>4</v>
      </c>
      <c r="P77" s="49">
        <v>5</v>
      </c>
      <c r="Q77" s="49">
        <v>6</v>
      </c>
      <c r="R77" s="49">
        <v>4</v>
      </c>
      <c r="S77" s="49">
        <v>3</v>
      </c>
      <c r="T77" s="42">
        <f t="shared" si="4"/>
        <v>41</v>
      </c>
      <c r="U77" s="52">
        <f t="shared" si="5"/>
        <v>69.49152542372882</v>
      </c>
      <c r="V77" s="65" t="s">
        <v>895</v>
      </c>
    </row>
    <row r="78" spans="1:22" ht="12.75" customHeight="1">
      <c r="A78" s="42">
        <v>73</v>
      </c>
      <c r="B78" s="23" t="s">
        <v>535</v>
      </c>
      <c r="C78" s="23" t="s">
        <v>44</v>
      </c>
      <c r="D78" s="48"/>
      <c r="E78" s="23" t="s">
        <v>158</v>
      </c>
      <c r="F78" s="23" t="s">
        <v>453</v>
      </c>
      <c r="G78" s="44">
        <v>4</v>
      </c>
      <c r="H78" s="76">
        <v>5040175</v>
      </c>
      <c r="I78" s="49">
        <v>5</v>
      </c>
      <c r="J78" s="49">
        <v>3</v>
      </c>
      <c r="K78" s="49">
        <v>1</v>
      </c>
      <c r="L78" s="49">
        <v>5</v>
      </c>
      <c r="M78" s="49">
        <v>3</v>
      </c>
      <c r="N78" s="49">
        <v>4</v>
      </c>
      <c r="O78" s="49">
        <v>4</v>
      </c>
      <c r="P78" s="49">
        <v>5</v>
      </c>
      <c r="Q78" s="49">
        <v>6</v>
      </c>
      <c r="R78" s="49">
        <v>4</v>
      </c>
      <c r="S78" s="49">
        <v>1</v>
      </c>
      <c r="T78" s="42">
        <f t="shared" si="4"/>
        <v>41</v>
      </c>
      <c r="U78" s="52">
        <f t="shared" si="5"/>
        <v>69.49152542372882</v>
      </c>
      <c r="V78" s="65" t="s">
        <v>895</v>
      </c>
    </row>
    <row r="79" spans="1:22" ht="12.75" customHeight="1">
      <c r="A79" s="42">
        <v>74</v>
      </c>
      <c r="B79" s="23" t="s">
        <v>585</v>
      </c>
      <c r="C79" s="23" t="s">
        <v>586</v>
      </c>
      <c r="D79" s="48"/>
      <c r="E79" s="23" t="s">
        <v>259</v>
      </c>
      <c r="F79" s="23" t="s">
        <v>271</v>
      </c>
      <c r="G79" s="44">
        <v>4</v>
      </c>
      <c r="H79" s="76">
        <v>7041554</v>
      </c>
      <c r="I79" s="49">
        <v>5</v>
      </c>
      <c r="J79" s="49">
        <v>0</v>
      </c>
      <c r="K79" s="49">
        <v>4</v>
      </c>
      <c r="L79" s="49">
        <v>5</v>
      </c>
      <c r="M79" s="49">
        <v>3</v>
      </c>
      <c r="N79" s="49">
        <v>6</v>
      </c>
      <c r="O79" s="49">
        <v>3</v>
      </c>
      <c r="P79" s="49">
        <v>4</v>
      </c>
      <c r="Q79" s="49">
        <v>6</v>
      </c>
      <c r="R79" s="49">
        <v>5</v>
      </c>
      <c r="S79" s="49">
        <v>0</v>
      </c>
      <c r="T79" s="42">
        <f t="shared" si="4"/>
        <v>41</v>
      </c>
      <c r="U79" s="52">
        <f t="shared" si="5"/>
        <v>69.49152542372882</v>
      </c>
      <c r="V79" s="65" t="s">
        <v>895</v>
      </c>
    </row>
    <row r="80" spans="1:22" ht="12.75" customHeight="1">
      <c r="A80" s="42">
        <v>75</v>
      </c>
      <c r="B80" s="23" t="s">
        <v>467</v>
      </c>
      <c r="C80" s="23" t="s">
        <v>468</v>
      </c>
      <c r="D80" s="48"/>
      <c r="E80" s="23" t="s">
        <v>45</v>
      </c>
      <c r="F80" s="23" t="s">
        <v>52</v>
      </c>
      <c r="G80" s="44">
        <v>4</v>
      </c>
      <c r="H80" s="76">
        <v>1042084</v>
      </c>
      <c r="I80" s="49">
        <v>5</v>
      </c>
      <c r="J80" s="49">
        <v>2</v>
      </c>
      <c r="K80" s="49">
        <v>2</v>
      </c>
      <c r="L80" s="49">
        <v>5</v>
      </c>
      <c r="M80" s="49">
        <v>3</v>
      </c>
      <c r="N80" s="49">
        <v>2</v>
      </c>
      <c r="O80" s="49">
        <v>4</v>
      </c>
      <c r="P80" s="49">
        <v>4</v>
      </c>
      <c r="Q80" s="49">
        <v>6</v>
      </c>
      <c r="R80" s="49">
        <v>4</v>
      </c>
      <c r="S80" s="49">
        <v>3</v>
      </c>
      <c r="T80" s="42">
        <f t="shared" si="4"/>
        <v>40</v>
      </c>
      <c r="U80" s="52">
        <f t="shared" si="5"/>
        <v>67.79661016949152</v>
      </c>
      <c r="V80" s="65" t="s">
        <v>895</v>
      </c>
    </row>
    <row r="81" spans="1:22" ht="12.75" customHeight="1">
      <c r="A81" s="42">
        <v>76</v>
      </c>
      <c r="B81" s="23" t="s">
        <v>550</v>
      </c>
      <c r="C81" s="23" t="s">
        <v>300</v>
      </c>
      <c r="D81" s="48"/>
      <c r="E81" s="23" t="s">
        <v>191</v>
      </c>
      <c r="F81" s="23" t="s">
        <v>241</v>
      </c>
      <c r="G81" s="44">
        <v>4</v>
      </c>
      <c r="H81" s="76">
        <v>6041151</v>
      </c>
      <c r="I81" s="49">
        <v>4</v>
      </c>
      <c r="J81" s="49">
        <v>1</v>
      </c>
      <c r="K81" s="49">
        <v>1</v>
      </c>
      <c r="L81" s="49">
        <v>5</v>
      </c>
      <c r="M81" s="49">
        <v>5</v>
      </c>
      <c r="N81" s="49">
        <v>2</v>
      </c>
      <c r="O81" s="49">
        <v>4</v>
      </c>
      <c r="P81" s="49">
        <v>5</v>
      </c>
      <c r="Q81" s="49">
        <v>6</v>
      </c>
      <c r="R81" s="49">
        <v>4</v>
      </c>
      <c r="S81" s="49">
        <v>3</v>
      </c>
      <c r="T81" s="42">
        <f t="shared" si="4"/>
        <v>40</v>
      </c>
      <c r="U81" s="52">
        <f t="shared" si="5"/>
        <v>67.79661016949152</v>
      </c>
      <c r="V81" s="65" t="s">
        <v>895</v>
      </c>
    </row>
    <row r="82" spans="1:22" ht="12.75" customHeight="1">
      <c r="A82" s="42">
        <v>77</v>
      </c>
      <c r="B82" s="23" t="s">
        <v>559</v>
      </c>
      <c r="C82" s="23" t="s">
        <v>560</v>
      </c>
      <c r="D82" s="48"/>
      <c r="E82" s="23" t="s">
        <v>191</v>
      </c>
      <c r="F82" s="23" t="s">
        <v>225</v>
      </c>
      <c r="G82" s="44">
        <v>4</v>
      </c>
      <c r="H82" s="76">
        <v>6041501</v>
      </c>
      <c r="I82" s="49">
        <v>4</v>
      </c>
      <c r="J82" s="49">
        <v>1</v>
      </c>
      <c r="K82" s="49">
        <v>1</v>
      </c>
      <c r="L82" s="49">
        <v>5</v>
      </c>
      <c r="M82" s="49">
        <v>5</v>
      </c>
      <c r="N82" s="49">
        <v>2</v>
      </c>
      <c r="O82" s="49">
        <v>4</v>
      </c>
      <c r="P82" s="49">
        <v>5</v>
      </c>
      <c r="Q82" s="49">
        <v>6</v>
      </c>
      <c r="R82" s="49">
        <v>4</v>
      </c>
      <c r="S82" s="49">
        <v>3</v>
      </c>
      <c r="T82" s="42">
        <f t="shared" si="4"/>
        <v>40</v>
      </c>
      <c r="U82" s="52">
        <f t="shared" si="5"/>
        <v>67.79661016949152</v>
      </c>
      <c r="V82" s="65" t="s">
        <v>895</v>
      </c>
    </row>
    <row r="83" spans="1:22" ht="12.75" customHeight="1">
      <c r="A83" s="42">
        <v>78</v>
      </c>
      <c r="B83" s="23" t="s">
        <v>548</v>
      </c>
      <c r="C83" s="23" t="s">
        <v>391</v>
      </c>
      <c r="D83" s="48"/>
      <c r="E83" s="23" t="s">
        <v>191</v>
      </c>
      <c r="F83" s="23" t="s">
        <v>223</v>
      </c>
      <c r="G83" s="44">
        <v>4</v>
      </c>
      <c r="H83" s="76">
        <v>6040011</v>
      </c>
      <c r="I83" s="49">
        <v>5</v>
      </c>
      <c r="J83" s="49">
        <v>5</v>
      </c>
      <c r="K83" s="49">
        <v>4</v>
      </c>
      <c r="L83" s="49">
        <v>5</v>
      </c>
      <c r="M83" s="49">
        <v>5</v>
      </c>
      <c r="N83" s="49">
        <v>8</v>
      </c>
      <c r="O83" s="49">
        <v>4</v>
      </c>
      <c r="P83" s="49">
        <v>0</v>
      </c>
      <c r="Q83" s="49">
        <v>0</v>
      </c>
      <c r="R83" s="49">
        <v>0</v>
      </c>
      <c r="S83" s="49">
        <v>3</v>
      </c>
      <c r="T83" s="42">
        <f t="shared" si="4"/>
        <v>39</v>
      </c>
      <c r="U83" s="52">
        <f t="shared" si="5"/>
        <v>66.10169491525424</v>
      </c>
      <c r="V83" s="65" t="s">
        <v>895</v>
      </c>
    </row>
    <row r="84" spans="1:22" ht="12.75" customHeight="1">
      <c r="A84" s="42">
        <v>79</v>
      </c>
      <c r="B84" s="23" t="s">
        <v>564</v>
      </c>
      <c r="C84" s="23" t="s">
        <v>565</v>
      </c>
      <c r="D84" s="48"/>
      <c r="E84" s="23" t="s">
        <v>191</v>
      </c>
      <c r="F84" s="23" t="s">
        <v>233</v>
      </c>
      <c r="G84" s="44">
        <v>4</v>
      </c>
      <c r="H84" s="76">
        <v>6041472</v>
      </c>
      <c r="I84" s="49">
        <v>5</v>
      </c>
      <c r="J84" s="49">
        <v>0</v>
      </c>
      <c r="K84" s="49">
        <v>4</v>
      </c>
      <c r="L84" s="49">
        <v>5</v>
      </c>
      <c r="M84" s="49">
        <v>2</v>
      </c>
      <c r="N84" s="49">
        <v>2</v>
      </c>
      <c r="O84" s="49">
        <v>4</v>
      </c>
      <c r="P84" s="49">
        <v>6</v>
      </c>
      <c r="Q84" s="49">
        <v>6</v>
      </c>
      <c r="R84" s="49">
        <v>3</v>
      </c>
      <c r="S84" s="49">
        <v>2</v>
      </c>
      <c r="T84" s="42">
        <f t="shared" si="4"/>
        <v>39</v>
      </c>
      <c r="U84" s="52">
        <f t="shared" si="5"/>
        <v>66.10169491525424</v>
      </c>
      <c r="V84" s="65" t="s">
        <v>895</v>
      </c>
    </row>
    <row r="85" spans="1:22" ht="12.75" customHeight="1">
      <c r="A85" s="42">
        <v>80</v>
      </c>
      <c r="B85" s="23" t="s">
        <v>567</v>
      </c>
      <c r="C85" s="23" t="s">
        <v>150</v>
      </c>
      <c r="D85" s="48"/>
      <c r="E85" s="23" t="s">
        <v>191</v>
      </c>
      <c r="F85" s="23" t="s">
        <v>230</v>
      </c>
      <c r="G85" s="44">
        <v>4</v>
      </c>
      <c r="H85" s="76">
        <v>6040695</v>
      </c>
      <c r="I85" s="49">
        <v>4</v>
      </c>
      <c r="J85" s="49">
        <v>4</v>
      </c>
      <c r="K85" s="49">
        <v>1</v>
      </c>
      <c r="L85" s="49">
        <v>5</v>
      </c>
      <c r="M85" s="49">
        <v>3</v>
      </c>
      <c r="N85" s="49">
        <v>4</v>
      </c>
      <c r="O85" s="49">
        <v>4</v>
      </c>
      <c r="P85" s="49">
        <v>5</v>
      </c>
      <c r="Q85" s="49">
        <v>4</v>
      </c>
      <c r="R85" s="49">
        <v>4</v>
      </c>
      <c r="S85" s="49">
        <v>1</v>
      </c>
      <c r="T85" s="42">
        <f t="shared" si="4"/>
        <v>39</v>
      </c>
      <c r="U85" s="52">
        <f t="shared" si="5"/>
        <v>66.10169491525424</v>
      </c>
      <c r="V85" s="65" t="s">
        <v>895</v>
      </c>
    </row>
    <row r="86" spans="1:22" ht="12.75" customHeight="1">
      <c r="A86" s="42">
        <v>81</v>
      </c>
      <c r="B86" s="23" t="s">
        <v>572</v>
      </c>
      <c r="C86" s="23" t="s">
        <v>573</v>
      </c>
      <c r="D86" s="48"/>
      <c r="E86" s="23" t="s">
        <v>191</v>
      </c>
      <c r="F86" s="23" t="s">
        <v>456</v>
      </c>
      <c r="G86" s="44">
        <v>4</v>
      </c>
      <c r="H86" s="76">
        <v>6041295</v>
      </c>
      <c r="I86" s="49">
        <v>4</v>
      </c>
      <c r="J86" s="49">
        <v>0</v>
      </c>
      <c r="K86" s="49">
        <v>4</v>
      </c>
      <c r="L86" s="49">
        <v>5</v>
      </c>
      <c r="M86" s="49">
        <v>3</v>
      </c>
      <c r="N86" s="49">
        <v>2</v>
      </c>
      <c r="O86" s="49">
        <v>4</v>
      </c>
      <c r="P86" s="49">
        <v>4</v>
      </c>
      <c r="Q86" s="49">
        <v>6</v>
      </c>
      <c r="R86" s="49">
        <v>4</v>
      </c>
      <c r="S86" s="49">
        <v>3</v>
      </c>
      <c r="T86" s="42">
        <f t="shared" si="4"/>
        <v>39</v>
      </c>
      <c r="U86" s="52">
        <f t="shared" si="5"/>
        <v>66.10169491525424</v>
      </c>
      <c r="V86" s="65" t="s">
        <v>895</v>
      </c>
    </row>
    <row r="87" spans="1:22" ht="12.75" customHeight="1">
      <c r="A87" s="42">
        <v>82</v>
      </c>
      <c r="B87" s="23" t="s">
        <v>488</v>
      </c>
      <c r="C87" s="23" t="s">
        <v>290</v>
      </c>
      <c r="D87" s="48"/>
      <c r="E87" s="23" t="s">
        <v>67</v>
      </c>
      <c r="F87" s="23" t="s">
        <v>444</v>
      </c>
      <c r="G87" s="44">
        <v>4</v>
      </c>
      <c r="H87" s="76">
        <v>2040463</v>
      </c>
      <c r="I87" s="49">
        <v>5</v>
      </c>
      <c r="J87" s="49">
        <v>0</v>
      </c>
      <c r="K87" s="49">
        <v>2</v>
      </c>
      <c r="L87" s="49">
        <v>5</v>
      </c>
      <c r="M87" s="49">
        <v>4</v>
      </c>
      <c r="N87" s="49">
        <v>0</v>
      </c>
      <c r="O87" s="49">
        <v>4</v>
      </c>
      <c r="P87" s="49">
        <v>5</v>
      </c>
      <c r="Q87" s="49">
        <v>6</v>
      </c>
      <c r="R87" s="49">
        <v>4</v>
      </c>
      <c r="S87" s="49">
        <v>3</v>
      </c>
      <c r="T87" s="42">
        <f t="shared" si="4"/>
        <v>38</v>
      </c>
      <c r="U87" s="52">
        <f t="shared" si="5"/>
        <v>64.40677966101694</v>
      </c>
      <c r="V87" s="65" t="s">
        <v>895</v>
      </c>
    </row>
    <row r="88" spans="1:22" ht="12.75" customHeight="1">
      <c r="A88" s="42">
        <v>83</v>
      </c>
      <c r="B88" s="23" t="s">
        <v>530</v>
      </c>
      <c r="C88" s="23" t="s">
        <v>531</v>
      </c>
      <c r="D88" s="48"/>
      <c r="E88" s="23" t="s">
        <v>158</v>
      </c>
      <c r="F88" s="23" t="s">
        <v>159</v>
      </c>
      <c r="G88" s="44">
        <v>4</v>
      </c>
      <c r="H88" s="76">
        <v>5042056</v>
      </c>
      <c r="I88" s="49">
        <v>5</v>
      </c>
      <c r="J88" s="49">
        <v>0</v>
      </c>
      <c r="K88" s="49">
        <v>3</v>
      </c>
      <c r="L88" s="49">
        <v>5</v>
      </c>
      <c r="M88" s="49">
        <v>0</v>
      </c>
      <c r="N88" s="49">
        <v>3</v>
      </c>
      <c r="O88" s="49">
        <v>4</v>
      </c>
      <c r="P88" s="49">
        <v>5</v>
      </c>
      <c r="Q88" s="49">
        <v>6</v>
      </c>
      <c r="R88" s="49">
        <v>4</v>
      </c>
      <c r="S88" s="49">
        <v>3</v>
      </c>
      <c r="T88" s="42">
        <f t="shared" si="4"/>
        <v>38</v>
      </c>
      <c r="U88" s="52">
        <f t="shared" si="5"/>
        <v>64.40677966101694</v>
      </c>
      <c r="V88" s="65" t="s">
        <v>895</v>
      </c>
    </row>
    <row r="89" spans="1:22" ht="12.75" customHeight="1">
      <c r="A89" s="42">
        <v>84</v>
      </c>
      <c r="B89" s="23" t="s">
        <v>483</v>
      </c>
      <c r="C89" s="23" t="s">
        <v>342</v>
      </c>
      <c r="D89" s="48"/>
      <c r="E89" s="23" t="s">
        <v>67</v>
      </c>
      <c r="F89" s="23" t="s">
        <v>73</v>
      </c>
      <c r="G89" s="44">
        <v>4</v>
      </c>
      <c r="H89" s="76">
        <v>2041353</v>
      </c>
      <c r="I89" s="49">
        <v>4</v>
      </c>
      <c r="J89" s="49">
        <v>0</v>
      </c>
      <c r="K89" s="49">
        <v>1</v>
      </c>
      <c r="L89" s="49">
        <v>5</v>
      </c>
      <c r="M89" s="49">
        <v>2</v>
      </c>
      <c r="N89" s="49">
        <v>4</v>
      </c>
      <c r="O89" s="49">
        <v>4</v>
      </c>
      <c r="P89" s="49">
        <v>5</v>
      </c>
      <c r="Q89" s="49">
        <v>6</v>
      </c>
      <c r="R89" s="49">
        <v>3</v>
      </c>
      <c r="S89" s="49">
        <v>3</v>
      </c>
      <c r="T89" s="42">
        <f t="shared" si="4"/>
        <v>37</v>
      </c>
      <c r="U89" s="52">
        <f t="shared" si="5"/>
        <v>62.71186440677966</v>
      </c>
      <c r="V89" s="65" t="s">
        <v>895</v>
      </c>
    </row>
    <row r="90" spans="1:22" ht="12.75" customHeight="1">
      <c r="A90" s="42">
        <v>85</v>
      </c>
      <c r="B90" s="23" t="s">
        <v>485</v>
      </c>
      <c r="C90" s="23" t="s">
        <v>486</v>
      </c>
      <c r="D90" s="48"/>
      <c r="E90" s="23" t="s">
        <v>67</v>
      </c>
      <c r="F90" s="23" t="s">
        <v>79</v>
      </c>
      <c r="G90" s="44">
        <v>4</v>
      </c>
      <c r="H90" s="76">
        <v>2042104</v>
      </c>
      <c r="I90" s="49">
        <v>5</v>
      </c>
      <c r="J90" s="49">
        <v>5</v>
      </c>
      <c r="K90" s="49">
        <v>4</v>
      </c>
      <c r="L90" s="49">
        <v>5</v>
      </c>
      <c r="M90" s="49">
        <v>3</v>
      </c>
      <c r="N90" s="49">
        <v>8</v>
      </c>
      <c r="O90" s="49">
        <v>4</v>
      </c>
      <c r="P90" s="49">
        <v>0</v>
      </c>
      <c r="Q90" s="49">
        <v>0</v>
      </c>
      <c r="R90" s="49">
        <v>0</v>
      </c>
      <c r="S90" s="49">
        <v>3</v>
      </c>
      <c r="T90" s="42">
        <f t="shared" si="4"/>
        <v>37</v>
      </c>
      <c r="U90" s="52">
        <f t="shared" si="5"/>
        <v>62.71186440677966</v>
      </c>
      <c r="V90" s="65" t="s">
        <v>895</v>
      </c>
    </row>
    <row r="91" spans="1:22" ht="12.75" customHeight="1">
      <c r="A91" s="42">
        <v>86</v>
      </c>
      <c r="B91" s="23" t="s">
        <v>509</v>
      </c>
      <c r="C91" s="23" t="s">
        <v>300</v>
      </c>
      <c r="D91" s="48"/>
      <c r="E91" s="23" t="s">
        <v>119</v>
      </c>
      <c r="F91" s="23" t="s">
        <v>125</v>
      </c>
      <c r="G91" s="44">
        <v>4</v>
      </c>
      <c r="H91" s="76">
        <v>4040393</v>
      </c>
      <c r="I91" s="49">
        <v>5</v>
      </c>
      <c r="J91" s="49">
        <v>0</v>
      </c>
      <c r="K91" s="49">
        <v>3</v>
      </c>
      <c r="L91" s="49">
        <v>5</v>
      </c>
      <c r="M91" s="49">
        <v>2</v>
      </c>
      <c r="N91" s="49">
        <v>2</v>
      </c>
      <c r="O91" s="49">
        <v>1</v>
      </c>
      <c r="P91" s="49">
        <v>6</v>
      </c>
      <c r="Q91" s="49">
        <v>6</v>
      </c>
      <c r="R91" s="49">
        <v>4</v>
      </c>
      <c r="S91" s="49">
        <v>3</v>
      </c>
      <c r="T91" s="42">
        <f t="shared" si="4"/>
        <v>37</v>
      </c>
      <c r="U91" s="52">
        <f t="shared" si="5"/>
        <v>62.71186440677966</v>
      </c>
      <c r="V91" s="65" t="s">
        <v>895</v>
      </c>
    </row>
    <row r="92" spans="1:22" ht="12.75" customHeight="1">
      <c r="A92" s="42">
        <v>88</v>
      </c>
      <c r="B92" s="23" t="s">
        <v>498</v>
      </c>
      <c r="C92" s="23" t="s">
        <v>298</v>
      </c>
      <c r="D92" s="48"/>
      <c r="E92" s="23" t="s">
        <v>91</v>
      </c>
      <c r="F92" s="23" t="s">
        <v>104</v>
      </c>
      <c r="G92" s="44">
        <v>4</v>
      </c>
      <c r="H92" s="76">
        <v>3041463</v>
      </c>
      <c r="I92" s="49">
        <v>5</v>
      </c>
      <c r="J92" s="49">
        <v>1</v>
      </c>
      <c r="K92" s="49">
        <v>2</v>
      </c>
      <c r="L92" s="49">
        <v>5</v>
      </c>
      <c r="M92" s="49">
        <v>2</v>
      </c>
      <c r="N92" s="49">
        <v>0</v>
      </c>
      <c r="O92" s="49">
        <v>4</v>
      </c>
      <c r="P92" s="49">
        <v>4</v>
      </c>
      <c r="Q92" s="49">
        <v>6</v>
      </c>
      <c r="R92" s="49">
        <v>4</v>
      </c>
      <c r="S92" s="49">
        <v>3</v>
      </c>
      <c r="T92" s="42">
        <f t="shared" si="4"/>
        <v>36</v>
      </c>
      <c r="U92" s="52">
        <f t="shared" si="5"/>
        <v>61.016949152542374</v>
      </c>
      <c r="V92" s="65" t="s">
        <v>895</v>
      </c>
    </row>
    <row r="93" spans="1:22" ht="12.75" customHeight="1">
      <c r="A93" s="42">
        <v>89</v>
      </c>
      <c r="B93" s="23" t="s">
        <v>574</v>
      </c>
      <c r="C93" s="23" t="s">
        <v>342</v>
      </c>
      <c r="D93" s="48"/>
      <c r="E93" s="23" t="s">
        <v>191</v>
      </c>
      <c r="F93" s="23" t="s">
        <v>456</v>
      </c>
      <c r="G93" s="44">
        <v>4</v>
      </c>
      <c r="H93" s="76">
        <v>6041296</v>
      </c>
      <c r="I93" s="49">
        <v>5</v>
      </c>
      <c r="J93" s="49">
        <v>0</v>
      </c>
      <c r="K93" s="49">
        <v>5</v>
      </c>
      <c r="L93" s="49">
        <v>5</v>
      </c>
      <c r="M93" s="49">
        <v>4</v>
      </c>
      <c r="N93" s="49">
        <v>8</v>
      </c>
      <c r="O93" s="49">
        <v>3</v>
      </c>
      <c r="P93" s="49">
        <v>0</v>
      </c>
      <c r="Q93" s="49">
        <v>0</v>
      </c>
      <c r="R93" s="49">
        <v>4</v>
      </c>
      <c r="S93" s="49">
        <v>2</v>
      </c>
      <c r="T93" s="42">
        <f t="shared" si="4"/>
        <v>36</v>
      </c>
      <c r="U93" s="52">
        <f t="shared" si="5"/>
        <v>61.016949152542374</v>
      </c>
      <c r="V93" s="65" t="s">
        <v>895</v>
      </c>
    </row>
    <row r="94" spans="1:22" ht="12.75" customHeight="1">
      <c r="A94" s="42">
        <v>90</v>
      </c>
      <c r="B94" s="23" t="s">
        <v>496</v>
      </c>
      <c r="C94" s="23" t="s">
        <v>81</v>
      </c>
      <c r="D94" s="48"/>
      <c r="E94" s="23" t="s">
        <v>91</v>
      </c>
      <c r="F94" s="23" t="s">
        <v>447</v>
      </c>
      <c r="G94" s="44">
        <v>4</v>
      </c>
      <c r="H94" s="76">
        <v>3040441</v>
      </c>
      <c r="I94" s="49">
        <v>5</v>
      </c>
      <c r="J94" s="49">
        <v>0</v>
      </c>
      <c r="K94" s="49">
        <v>3</v>
      </c>
      <c r="L94" s="49">
        <v>5</v>
      </c>
      <c r="M94" s="49">
        <v>2</v>
      </c>
      <c r="N94" s="49">
        <v>2</v>
      </c>
      <c r="O94" s="49">
        <v>1</v>
      </c>
      <c r="P94" s="49">
        <v>5</v>
      </c>
      <c r="Q94" s="49">
        <v>6</v>
      </c>
      <c r="R94" s="49">
        <v>3</v>
      </c>
      <c r="S94" s="49">
        <v>3</v>
      </c>
      <c r="T94" s="42">
        <f t="shared" si="4"/>
        <v>35</v>
      </c>
      <c r="U94" s="52">
        <f t="shared" si="5"/>
        <v>59.32203389830508</v>
      </c>
      <c r="V94" s="65" t="s">
        <v>895</v>
      </c>
    </row>
    <row r="95" spans="1:22" ht="12.75" customHeight="1">
      <c r="A95" s="42">
        <v>91</v>
      </c>
      <c r="B95" s="23" t="s">
        <v>539</v>
      </c>
      <c r="C95" s="23" t="s">
        <v>94</v>
      </c>
      <c r="D95" s="48"/>
      <c r="E95" s="23" t="s">
        <v>158</v>
      </c>
      <c r="F95" s="23" t="s">
        <v>176</v>
      </c>
      <c r="G95" s="44">
        <v>4</v>
      </c>
      <c r="H95" s="76">
        <v>5040456</v>
      </c>
      <c r="I95" s="49">
        <v>3</v>
      </c>
      <c r="J95" s="49">
        <v>3</v>
      </c>
      <c r="K95" s="49">
        <v>3</v>
      </c>
      <c r="L95" s="49">
        <v>3</v>
      </c>
      <c r="M95" s="49">
        <v>3</v>
      </c>
      <c r="N95" s="49">
        <v>2</v>
      </c>
      <c r="O95" s="49">
        <v>2</v>
      </c>
      <c r="P95" s="49">
        <v>3</v>
      </c>
      <c r="Q95" s="49">
        <v>6</v>
      </c>
      <c r="R95" s="49">
        <v>4</v>
      </c>
      <c r="S95" s="49">
        <v>3</v>
      </c>
      <c r="T95" s="42">
        <f t="shared" si="4"/>
        <v>35</v>
      </c>
      <c r="U95" s="52">
        <f t="shared" si="5"/>
        <v>59.32203389830508</v>
      </c>
      <c r="V95" s="65" t="s">
        <v>895</v>
      </c>
    </row>
    <row r="96" spans="1:22" ht="12.75" customHeight="1">
      <c r="A96" s="42">
        <v>92</v>
      </c>
      <c r="B96" s="23" t="s">
        <v>604</v>
      </c>
      <c r="C96" s="23" t="s">
        <v>155</v>
      </c>
      <c r="D96" s="48"/>
      <c r="E96" s="23" t="s">
        <v>292</v>
      </c>
      <c r="F96" s="23" t="s">
        <v>293</v>
      </c>
      <c r="G96" s="44">
        <v>4</v>
      </c>
      <c r="H96" s="76">
        <v>6041512</v>
      </c>
      <c r="I96" s="49">
        <v>3</v>
      </c>
      <c r="J96" s="49">
        <v>1</v>
      </c>
      <c r="K96" s="49">
        <v>2</v>
      </c>
      <c r="L96" s="49">
        <v>5</v>
      </c>
      <c r="M96" s="49">
        <v>2</v>
      </c>
      <c r="N96" s="49">
        <v>4</v>
      </c>
      <c r="O96" s="49">
        <v>1</v>
      </c>
      <c r="P96" s="49">
        <v>5</v>
      </c>
      <c r="Q96" s="49">
        <v>6</v>
      </c>
      <c r="R96" s="49">
        <v>3</v>
      </c>
      <c r="S96" s="49">
        <v>3</v>
      </c>
      <c r="T96" s="42">
        <f t="shared" si="4"/>
        <v>35</v>
      </c>
      <c r="U96" s="52">
        <f t="shared" si="5"/>
        <v>59.32203389830508</v>
      </c>
      <c r="V96" s="65" t="s">
        <v>895</v>
      </c>
    </row>
    <row r="97" spans="1:22" ht="12.75" customHeight="1">
      <c r="A97" s="42">
        <v>93</v>
      </c>
      <c r="B97" s="23" t="s">
        <v>551</v>
      </c>
      <c r="C97" s="23" t="s">
        <v>552</v>
      </c>
      <c r="D97" s="48"/>
      <c r="E97" s="23" t="s">
        <v>191</v>
      </c>
      <c r="F97" s="23" t="s">
        <v>246</v>
      </c>
      <c r="G97" s="44">
        <v>4</v>
      </c>
      <c r="H97" s="76">
        <v>6041341</v>
      </c>
      <c r="I97" s="49">
        <v>5</v>
      </c>
      <c r="J97" s="49">
        <v>0</v>
      </c>
      <c r="K97" s="49">
        <v>0</v>
      </c>
      <c r="L97" s="49">
        <v>5</v>
      </c>
      <c r="M97" s="49">
        <v>2</v>
      </c>
      <c r="N97" s="49">
        <v>4</v>
      </c>
      <c r="O97" s="49">
        <v>2</v>
      </c>
      <c r="P97" s="49">
        <v>4</v>
      </c>
      <c r="Q97" s="49">
        <v>6</v>
      </c>
      <c r="R97" s="49">
        <v>3</v>
      </c>
      <c r="S97" s="49">
        <v>3</v>
      </c>
      <c r="T97" s="42">
        <f t="shared" si="4"/>
        <v>34</v>
      </c>
      <c r="U97" s="52">
        <f t="shared" si="5"/>
        <v>57.6271186440678</v>
      </c>
      <c r="V97" s="65" t="s">
        <v>895</v>
      </c>
    </row>
    <row r="98" spans="1:22" ht="12.75" customHeight="1">
      <c r="A98" s="42">
        <v>94</v>
      </c>
      <c r="B98" s="23" t="s">
        <v>569</v>
      </c>
      <c r="C98" s="23" t="s">
        <v>180</v>
      </c>
      <c r="D98" s="48"/>
      <c r="E98" s="23" t="s">
        <v>191</v>
      </c>
      <c r="F98" s="23" t="s">
        <v>238</v>
      </c>
      <c r="G98" s="44">
        <v>4</v>
      </c>
      <c r="H98" s="76">
        <v>6040916</v>
      </c>
      <c r="I98" s="49">
        <v>5</v>
      </c>
      <c r="J98" s="49">
        <v>0</v>
      </c>
      <c r="K98" s="49">
        <v>2</v>
      </c>
      <c r="L98" s="49">
        <v>5</v>
      </c>
      <c r="M98" s="49">
        <v>3</v>
      </c>
      <c r="N98" s="49">
        <v>0</v>
      </c>
      <c r="O98" s="49">
        <v>4</v>
      </c>
      <c r="P98" s="49">
        <v>6</v>
      </c>
      <c r="Q98" s="49">
        <v>0</v>
      </c>
      <c r="R98" s="49">
        <v>5</v>
      </c>
      <c r="S98" s="49">
        <v>3</v>
      </c>
      <c r="T98" s="42">
        <f t="shared" si="4"/>
        <v>33</v>
      </c>
      <c r="U98" s="52">
        <f t="shared" si="5"/>
        <v>55.932203389830505</v>
      </c>
      <c r="V98" s="65" t="s">
        <v>895</v>
      </c>
    </row>
    <row r="99" spans="1:22" ht="12.75" customHeight="1">
      <c r="A99" s="42">
        <v>95</v>
      </c>
      <c r="B99" s="23" t="s">
        <v>578</v>
      </c>
      <c r="C99" s="23" t="s">
        <v>375</v>
      </c>
      <c r="D99" s="48"/>
      <c r="E99" s="23" t="s">
        <v>191</v>
      </c>
      <c r="F99" s="23" t="s">
        <v>254</v>
      </c>
      <c r="G99" s="44">
        <v>4</v>
      </c>
      <c r="H99" s="76">
        <v>6041541</v>
      </c>
      <c r="I99" s="49">
        <v>4</v>
      </c>
      <c r="J99" s="49">
        <v>0</v>
      </c>
      <c r="K99" s="49">
        <v>2</v>
      </c>
      <c r="L99" s="49">
        <v>5</v>
      </c>
      <c r="M99" s="49">
        <v>2</v>
      </c>
      <c r="N99" s="49">
        <v>2</v>
      </c>
      <c r="O99" s="49">
        <v>3</v>
      </c>
      <c r="P99" s="49">
        <v>5</v>
      </c>
      <c r="Q99" s="49">
        <v>3</v>
      </c>
      <c r="R99" s="49">
        <v>3</v>
      </c>
      <c r="S99" s="49">
        <v>3</v>
      </c>
      <c r="T99" s="42">
        <f t="shared" si="4"/>
        <v>32</v>
      </c>
      <c r="U99" s="52">
        <f t="shared" si="5"/>
        <v>54.23728813559322</v>
      </c>
      <c r="V99" s="65" t="s">
        <v>895</v>
      </c>
    </row>
    <row r="100" spans="1:22" ht="12.75" customHeight="1">
      <c r="A100" s="42">
        <v>96</v>
      </c>
      <c r="B100" s="23" t="s">
        <v>597</v>
      </c>
      <c r="C100" s="23" t="s">
        <v>94</v>
      </c>
      <c r="D100" s="48"/>
      <c r="E100" s="23" t="s">
        <v>91</v>
      </c>
      <c r="F100" s="23" t="s">
        <v>600</v>
      </c>
      <c r="G100" s="44">
        <v>4</v>
      </c>
      <c r="H100" s="76">
        <v>3040501</v>
      </c>
      <c r="I100" s="49">
        <v>1</v>
      </c>
      <c r="J100" s="49">
        <v>1</v>
      </c>
      <c r="K100" s="49">
        <v>3</v>
      </c>
      <c r="L100" s="49">
        <v>2</v>
      </c>
      <c r="M100" s="49">
        <v>2</v>
      </c>
      <c r="N100" s="49">
        <v>2</v>
      </c>
      <c r="O100" s="49">
        <v>2</v>
      </c>
      <c r="P100" s="49">
        <v>6</v>
      </c>
      <c r="Q100" s="49">
        <v>6</v>
      </c>
      <c r="R100" s="49">
        <v>4</v>
      </c>
      <c r="S100" s="49">
        <v>2</v>
      </c>
      <c r="T100" s="42">
        <f t="shared" si="4"/>
        <v>31</v>
      </c>
      <c r="U100" s="52">
        <f t="shared" si="5"/>
        <v>52.54237288135594</v>
      </c>
      <c r="V100" s="65" t="s">
        <v>895</v>
      </c>
    </row>
    <row r="101" spans="1:22" ht="12.75" customHeight="1">
      <c r="A101" s="42">
        <v>97</v>
      </c>
      <c r="B101" s="23" t="s">
        <v>587</v>
      </c>
      <c r="C101" s="23" t="s">
        <v>94</v>
      </c>
      <c r="D101" s="48"/>
      <c r="E101" s="23" t="s">
        <v>259</v>
      </c>
      <c r="F101" s="23" t="s">
        <v>273</v>
      </c>
      <c r="G101" s="44">
        <v>4</v>
      </c>
      <c r="H101" s="76">
        <v>7040514</v>
      </c>
      <c r="I101" s="49">
        <v>5</v>
      </c>
      <c r="J101" s="49">
        <v>0</v>
      </c>
      <c r="K101" s="49">
        <v>3</v>
      </c>
      <c r="L101" s="49">
        <v>4</v>
      </c>
      <c r="M101" s="49">
        <v>2</v>
      </c>
      <c r="N101" s="49">
        <v>0</v>
      </c>
      <c r="O101" s="49">
        <v>0</v>
      </c>
      <c r="P101" s="49">
        <v>4</v>
      </c>
      <c r="Q101" s="49">
        <v>6</v>
      </c>
      <c r="R101" s="49">
        <v>3</v>
      </c>
      <c r="S101" s="49">
        <v>3</v>
      </c>
      <c r="T101" s="42">
        <f t="shared" si="4"/>
        <v>30</v>
      </c>
      <c r="U101" s="52">
        <f t="shared" si="5"/>
        <v>50.847457627118644</v>
      </c>
      <c r="V101" s="65" t="s">
        <v>895</v>
      </c>
    </row>
    <row r="102" spans="1:22" ht="12.75" customHeight="1">
      <c r="A102" s="42">
        <v>99</v>
      </c>
      <c r="B102" s="23" t="s">
        <v>499</v>
      </c>
      <c r="C102" s="23" t="s">
        <v>72</v>
      </c>
      <c r="D102" s="48"/>
      <c r="E102" s="23" t="s">
        <v>91</v>
      </c>
      <c r="F102" s="23" t="s">
        <v>107</v>
      </c>
      <c r="G102" s="44">
        <v>4</v>
      </c>
      <c r="H102" s="76">
        <v>3043034</v>
      </c>
      <c r="I102" s="49">
        <v>4</v>
      </c>
      <c r="J102" s="49">
        <v>0</v>
      </c>
      <c r="K102" s="49">
        <v>1</v>
      </c>
      <c r="L102" s="49">
        <v>5</v>
      </c>
      <c r="M102" s="49">
        <v>3</v>
      </c>
      <c r="N102" s="49">
        <v>0</v>
      </c>
      <c r="O102" s="49">
        <v>0</v>
      </c>
      <c r="P102" s="49">
        <v>4</v>
      </c>
      <c r="Q102" s="49">
        <v>6</v>
      </c>
      <c r="R102" s="49">
        <v>3</v>
      </c>
      <c r="S102" s="49">
        <v>3</v>
      </c>
      <c r="T102" s="42">
        <f aca="true" t="shared" si="6" ref="T102:T133">SUM(I102:S102)</f>
        <v>29</v>
      </c>
      <c r="U102" s="52">
        <f aca="true" t="shared" si="7" ref="U102:U133">T102/59*100</f>
        <v>49.152542372881356</v>
      </c>
      <c r="V102" s="65" t="s">
        <v>895</v>
      </c>
    </row>
    <row r="103" spans="1:22" ht="12.75" customHeight="1">
      <c r="A103" s="42">
        <v>98</v>
      </c>
      <c r="B103" s="23" t="s">
        <v>408</v>
      </c>
      <c r="C103" s="23" t="s">
        <v>118</v>
      </c>
      <c r="D103" s="48"/>
      <c r="E103" s="23" t="s">
        <v>445</v>
      </c>
      <c r="F103" s="23" t="s">
        <v>446</v>
      </c>
      <c r="G103" s="44">
        <v>4</v>
      </c>
      <c r="H103" s="76">
        <v>2040085</v>
      </c>
      <c r="I103" s="49">
        <v>5</v>
      </c>
      <c r="J103" s="49">
        <v>0</v>
      </c>
      <c r="K103" s="49">
        <v>1</v>
      </c>
      <c r="L103" s="49">
        <v>3</v>
      </c>
      <c r="M103" s="49">
        <v>1</v>
      </c>
      <c r="N103" s="49">
        <v>2</v>
      </c>
      <c r="O103" s="49">
        <v>3</v>
      </c>
      <c r="P103" s="49">
        <v>3</v>
      </c>
      <c r="Q103" s="49">
        <v>6</v>
      </c>
      <c r="R103" s="49">
        <v>1</v>
      </c>
      <c r="S103" s="49">
        <v>2</v>
      </c>
      <c r="T103" s="42">
        <f t="shared" si="6"/>
        <v>27</v>
      </c>
      <c r="U103" s="52">
        <f t="shared" si="7"/>
        <v>45.76271186440678</v>
      </c>
      <c r="V103" s="65" t="s">
        <v>895</v>
      </c>
    </row>
    <row r="104" spans="1:22" ht="12.75" customHeight="1">
      <c r="A104" s="42">
        <v>100</v>
      </c>
      <c r="B104" s="23" t="s">
        <v>473</v>
      </c>
      <c r="C104" s="23" t="s">
        <v>391</v>
      </c>
      <c r="D104" s="48"/>
      <c r="E104" s="23" t="s">
        <v>45</v>
      </c>
      <c r="F104" s="23" t="s">
        <v>58</v>
      </c>
      <c r="G104" s="44">
        <v>4</v>
      </c>
      <c r="H104" s="76">
        <v>1040194</v>
      </c>
      <c r="I104" s="49">
        <v>4</v>
      </c>
      <c r="J104" s="49">
        <v>1</v>
      </c>
      <c r="K104" s="49">
        <v>0</v>
      </c>
      <c r="L104" s="49">
        <v>4</v>
      </c>
      <c r="M104" s="49">
        <v>2</v>
      </c>
      <c r="N104" s="49">
        <v>4</v>
      </c>
      <c r="O104" s="49">
        <v>4</v>
      </c>
      <c r="P104" s="49">
        <v>5</v>
      </c>
      <c r="Q104" s="49">
        <v>0</v>
      </c>
      <c r="R104" s="49">
        <v>0</v>
      </c>
      <c r="S104" s="49">
        <v>3</v>
      </c>
      <c r="T104" s="42">
        <f t="shared" si="6"/>
        <v>27</v>
      </c>
      <c r="U104" s="52">
        <f t="shared" si="7"/>
        <v>45.76271186440678</v>
      </c>
      <c r="V104" s="65" t="s">
        <v>895</v>
      </c>
    </row>
    <row r="105" spans="1:22" ht="12.75" customHeight="1">
      <c r="A105" s="42">
        <v>101</v>
      </c>
      <c r="B105" s="23" t="s">
        <v>605</v>
      </c>
      <c r="C105" s="23" t="s">
        <v>144</v>
      </c>
      <c r="D105" s="48"/>
      <c r="E105" s="23" t="s">
        <v>91</v>
      </c>
      <c r="F105" s="23" t="s">
        <v>98</v>
      </c>
      <c r="G105" s="44">
        <v>4</v>
      </c>
      <c r="H105" s="76">
        <v>3040893</v>
      </c>
      <c r="I105" s="49">
        <v>3</v>
      </c>
      <c r="J105" s="49">
        <v>0</v>
      </c>
      <c r="K105" s="49">
        <v>4</v>
      </c>
      <c r="L105" s="49">
        <v>3</v>
      </c>
      <c r="M105" s="49">
        <v>1</v>
      </c>
      <c r="N105" s="49">
        <v>0</v>
      </c>
      <c r="O105" s="49">
        <v>4</v>
      </c>
      <c r="P105" s="49">
        <v>4</v>
      </c>
      <c r="Q105" s="49">
        <v>4</v>
      </c>
      <c r="R105" s="49">
        <v>1</v>
      </c>
      <c r="S105" s="49">
        <v>3</v>
      </c>
      <c r="T105" s="42">
        <f t="shared" si="6"/>
        <v>27</v>
      </c>
      <c r="U105" s="52">
        <f t="shared" si="7"/>
        <v>45.76271186440678</v>
      </c>
      <c r="V105" s="65" t="s">
        <v>895</v>
      </c>
    </row>
    <row r="106" spans="1:22" ht="12.75" customHeight="1">
      <c r="A106" s="42">
        <v>87</v>
      </c>
      <c r="B106" s="23" t="s">
        <v>598</v>
      </c>
      <c r="C106" s="23" t="s">
        <v>144</v>
      </c>
      <c r="D106" s="48"/>
      <c r="E106" s="23" t="s">
        <v>119</v>
      </c>
      <c r="F106" s="23" t="s">
        <v>461</v>
      </c>
      <c r="G106" s="44">
        <v>4</v>
      </c>
      <c r="H106" s="76">
        <v>4040952</v>
      </c>
      <c r="I106" s="49">
        <v>3</v>
      </c>
      <c r="J106" s="49">
        <v>2</v>
      </c>
      <c r="K106" s="49">
        <v>2</v>
      </c>
      <c r="L106" s="49">
        <v>5</v>
      </c>
      <c r="M106" s="49">
        <v>0</v>
      </c>
      <c r="N106" s="49">
        <v>1</v>
      </c>
      <c r="O106" s="49">
        <v>0</v>
      </c>
      <c r="P106" s="49">
        <v>5</v>
      </c>
      <c r="Q106" s="49">
        <v>6</v>
      </c>
      <c r="R106" s="87">
        <v>2</v>
      </c>
      <c r="S106" s="49">
        <v>0</v>
      </c>
      <c r="T106" s="42">
        <f t="shared" si="6"/>
        <v>26</v>
      </c>
      <c r="U106" s="52">
        <f t="shared" si="7"/>
        <v>44.06779661016949</v>
      </c>
      <c r="V106" s="65" t="s">
        <v>895</v>
      </c>
    </row>
    <row r="107" spans="1:22" ht="12.75" customHeight="1">
      <c r="A107" s="42">
        <v>102</v>
      </c>
      <c r="B107" s="23" t="s">
        <v>503</v>
      </c>
      <c r="C107" s="23" t="s">
        <v>342</v>
      </c>
      <c r="D107" s="48"/>
      <c r="E107" s="23" t="s">
        <v>91</v>
      </c>
      <c r="F107" s="23" t="s">
        <v>116</v>
      </c>
      <c r="G107" s="44">
        <v>4</v>
      </c>
      <c r="H107" s="76">
        <v>3040794</v>
      </c>
      <c r="I107" s="49">
        <v>4</v>
      </c>
      <c r="J107" s="49">
        <v>0</v>
      </c>
      <c r="K107" s="49">
        <v>1</v>
      </c>
      <c r="L107" s="49">
        <v>5</v>
      </c>
      <c r="M107" s="49">
        <v>1</v>
      </c>
      <c r="N107" s="49">
        <v>0</v>
      </c>
      <c r="O107" s="49">
        <v>4</v>
      </c>
      <c r="P107" s="49">
        <v>2</v>
      </c>
      <c r="Q107" s="49">
        <v>4</v>
      </c>
      <c r="R107" s="49">
        <v>2</v>
      </c>
      <c r="S107" s="49">
        <v>3</v>
      </c>
      <c r="T107" s="42">
        <f t="shared" si="6"/>
        <v>26</v>
      </c>
      <c r="U107" s="52">
        <f t="shared" si="7"/>
        <v>44.06779661016949</v>
      </c>
      <c r="V107" s="65" t="s">
        <v>895</v>
      </c>
    </row>
    <row r="108" spans="1:22" ht="12.75" customHeight="1">
      <c r="A108" s="42">
        <v>103</v>
      </c>
      <c r="B108" s="23" t="s">
        <v>526</v>
      </c>
      <c r="C108" s="23" t="s">
        <v>527</v>
      </c>
      <c r="D108" s="48"/>
      <c r="E108" s="23" t="s">
        <v>119</v>
      </c>
      <c r="F108" s="23" t="s">
        <v>153</v>
      </c>
      <c r="G108" s="44">
        <v>4</v>
      </c>
      <c r="H108" s="76">
        <v>4043101</v>
      </c>
      <c r="I108" s="49">
        <v>5</v>
      </c>
      <c r="J108" s="49">
        <v>5</v>
      </c>
      <c r="K108" s="49">
        <v>2</v>
      </c>
      <c r="L108" s="49">
        <v>5</v>
      </c>
      <c r="M108" s="49">
        <v>1</v>
      </c>
      <c r="N108" s="49">
        <v>2</v>
      </c>
      <c r="O108" s="49">
        <v>4</v>
      </c>
      <c r="P108" s="49">
        <v>0</v>
      </c>
      <c r="Q108" s="49">
        <v>0</v>
      </c>
      <c r="R108" s="49">
        <v>0</v>
      </c>
      <c r="S108" s="49">
        <v>1</v>
      </c>
      <c r="T108" s="42">
        <f t="shared" si="6"/>
        <v>25</v>
      </c>
      <c r="U108" s="52">
        <f t="shared" si="7"/>
        <v>42.3728813559322</v>
      </c>
      <c r="V108" s="65" t="s">
        <v>895</v>
      </c>
    </row>
    <row r="109" spans="1:22" ht="12.75" customHeight="1">
      <c r="A109" s="42">
        <v>104</v>
      </c>
      <c r="B109" s="23" t="s">
        <v>495</v>
      </c>
      <c r="C109" s="23" t="s">
        <v>57</v>
      </c>
      <c r="D109" s="48"/>
      <c r="E109" s="23" t="s">
        <v>91</v>
      </c>
      <c r="F109" s="23" t="s">
        <v>101</v>
      </c>
      <c r="G109" s="44">
        <v>4</v>
      </c>
      <c r="H109" s="76">
        <v>3040165</v>
      </c>
      <c r="I109" s="49">
        <v>2</v>
      </c>
      <c r="J109" s="49">
        <v>0</v>
      </c>
      <c r="K109" s="49">
        <v>0</v>
      </c>
      <c r="L109" s="49">
        <v>2</v>
      </c>
      <c r="M109" s="49">
        <v>2</v>
      </c>
      <c r="N109" s="49">
        <v>0</v>
      </c>
      <c r="O109" s="49">
        <v>2</v>
      </c>
      <c r="P109" s="49">
        <v>4</v>
      </c>
      <c r="Q109" s="49">
        <v>6</v>
      </c>
      <c r="R109" s="49">
        <v>2</v>
      </c>
      <c r="S109" s="49">
        <v>3</v>
      </c>
      <c r="T109" s="42">
        <f t="shared" si="6"/>
        <v>23</v>
      </c>
      <c r="U109" s="52">
        <f t="shared" si="7"/>
        <v>38.983050847457626</v>
      </c>
      <c r="V109" s="65" t="s">
        <v>895</v>
      </c>
    </row>
    <row r="110" spans="1:22" ht="12.75" customHeight="1">
      <c r="A110" s="42">
        <v>105</v>
      </c>
      <c r="B110" s="23" t="s">
        <v>515</v>
      </c>
      <c r="C110" s="23" t="s">
        <v>516</v>
      </c>
      <c r="D110" s="48"/>
      <c r="E110" s="23" t="s">
        <v>119</v>
      </c>
      <c r="F110" s="23" t="s">
        <v>134</v>
      </c>
      <c r="G110" s="44">
        <v>4</v>
      </c>
      <c r="H110" s="76">
        <v>4041331</v>
      </c>
      <c r="I110" s="49">
        <v>5</v>
      </c>
      <c r="J110" s="49">
        <v>1</v>
      </c>
      <c r="K110" s="49">
        <v>3</v>
      </c>
      <c r="L110" s="49">
        <v>5</v>
      </c>
      <c r="M110" s="49">
        <v>2</v>
      </c>
      <c r="N110" s="49">
        <v>0</v>
      </c>
      <c r="O110" s="49">
        <v>4</v>
      </c>
      <c r="P110" s="49">
        <v>3</v>
      </c>
      <c r="Q110" s="49">
        <v>0</v>
      </c>
      <c r="R110" s="49">
        <v>0</v>
      </c>
      <c r="S110" s="49">
        <v>0</v>
      </c>
      <c r="T110" s="42">
        <f t="shared" si="6"/>
        <v>23</v>
      </c>
      <c r="U110" s="52">
        <f t="shared" si="7"/>
        <v>38.983050847457626</v>
      </c>
      <c r="V110" s="65" t="s">
        <v>895</v>
      </c>
    </row>
    <row r="111" spans="1:22" ht="12.75" customHeight="1">
      <c r="A111" s="42">
        <v>106</v>
      </c>
      <c r="B111" s="23" t="s">
        <v>497</v>
      </c>
      <c r="C111" s="23" t="s">
        <v>94</v>
      </c>
      <c r="D111" s="48"/>
      <c r="E111" s="23" t="s">
        <v>91</v>
      </c>
      <c r="F111" s="23" t="s">
        <v>448</v>
      </c>
      <c r="G111" s="44">
        <v>4</v>
      </c>
      <c r="H111" s="76">
        <v>3040312</v>
      </c>
      <c r="I111" s="49">
        <v>4</v>
      </c>
      <c r="J111" s="49">
        <v>0</v>
      </c>
      <c r="K111" s="49">
        <v>0</v>
      </c>
      <c r="L111" s="49">
        <v>5</v>
      </c>
      <c r="M111" s="49">
        <v>2</v>
      </c>
      <c r="N111" s="49">
        <v>0</v>
      </c>
      <c r="O111" s="49">
        <v>2</v>
      </c>
      <c r="P111" s="49">
        <v>2</v>
      </c>
      <c r="Q111" s="49">
        <v>1</v>
      </c>
      <c r="R111" s="49">
        <v>3</v>
      </c>
      <c r="S111" s="49">
        <v>3</v>
      </c>
      <c r="T111" s="42">
        <f t="shared" si="6"/>
        <v>22</v>
      </c>
      <c r="U111" s="52">
        <f t="shared" si="7"/>
        <v>37.28813559322034</v>
      </c>
      <c r="V111" s="65" t="s">
        <v>895</v>
      </c>
    </row>
    <row r="112" spans="1:22" ht="12.75" customHeight="1">
      <c r="A112" s="42">
        <v>107</v>
      </c>
      <c r="B112" s="23" t="s">
        <v>602</v>
      </c>
      <c r="C112" s="23" t="s">
        <v>81</v>
      </c>
      <c r="D112" s="48"/>
      <c r="E112" s="23" t="s">
        <v>191</v>
      </c>
      <c r="F112" s="23" t="s">
        <v>204</v>
      </c>
      <c r="G112" s="44">
        <v>4</v>
      </c>
      <c r="H112" s="76">
        <v>6041573</v>
      </c>
      <c r="I112" s="49">
        <v>5</v>
      </c>
      <c r="J112" s="49">
        <v>0</v>
      </c>
      <c r="K112" s="49">
        <v>0</v>
      </c>
      <c r="L112" s="49">
        <v>5</v>
      </c>
      <c r="M112" s="49">
        <v>2</v>
      </c>
      <c r="N112" s="49">
        <v>0</v>
      </c>
      <c r="O112" s="49">
        <v>1</v>
      </c>
      <c r="P112" s="49">
        <v>2</v>
      </c>
      <c r="Q112" s="49">
        <v>4</v>
      </c>
      <c r="R112" s="49">
        <v>1</v>
      </c>
      <c r="S112" s="49">
        <v>0</v>
      </c>
      <c r="T112" s="42">
        <f t="shared" si="6"/>
        <v>20</v>
      </c>
      <c r="U112" s="52">
        <f t="shared" si="7"/>
        <v>33.89830508474576</v>
      </c>
      <c r="V112" s="65" t="s">
        <v>895</v>
      </c>
    </row>
    <row r="113" spans="1:22" ht="12.75" customHeight="1">
      <c r="A113" s="42">
        <v>108</v>
      </c>
      <c r="B113" s="23" t="s">
        <v>593</v>
      </c>
      <c r="C113" s="23" t="s">
        <v>594</v>
      </c>
      <c r="D113" s="48"/>
      <c r="E113" s="23" t="s">
        <v>91</v>
      </c>
      <c r="F113" s="23" t="s">
        <v>288</v>
      </c>
      <c r="G113" s="44">
        <v>4</v>
      </c>
      <c r="H113" s="76">
        <v>3040133</v>
      </c>
      <c r="I113" s="49">
        <v>3</v>
      </c>
      <c r="J113" s="49">
        <v>2</v>
      </c>
      <c r="K113" s="49">
        <v>1</v>
      </c>
      <c r="L113" s="49">
        <v>5</v>
      </c>
      <c r="M113" s="49">
        <v>2</v>
      </c>
      <c r="N113" s="49">
        <v>2</v>
      </c>
      <c r="O113" s="49">
        <v>0</v>
      </c>
      <c r="P113" s="49">
        <v>3</v>
      </c>
      <c r="Q113" s="49">
        <v>0</v>
      </c>
      <c r="R113" s="49">
        <v>0</v>
      </c>
      <c r="S113" s="49">
        <v>0</v>
      </c>
      <c r="T113" s="42">
        <f t="shared" si="6"/>
        <v>18</v>
      </c>
      <c r="U113" s="52">
        <f t="shared" si="7"/>
        <v>30.508474576271187</v>
      </c>
      <c r="V113" s="65" t="s">
        <v>895</v>
      </c>
    </row>
    <row r="114" spans="1:22" ht="12.75" customHeight="1">
      <c r="A114" s="42">
        <v>109</v>
      </c>
      <c r="B114" s="23" t="s">
        <v>508</v>
      </c>
      <c r="C114" s="23" t="s">
        <v>81</v>
      </c>
      <c r="D114" s="48"/>
      <c r="E114" s="23" t="s">
        <v>119</v>
      </c>
      <c r="F114" s="23" t="s">
        <v>122</v>
      </c>
      <c r="G114" s="44">
        <v>4</v>
      </c>
      <c r="H114" s="76">
        <v>4040362</v>
      </c>
      <c r="I114" s="49">
        <v>3</v>
      </c>
      <c r="J114" s="49">
        <v>0</v>
      </c>
      <c r="K114" s="49">
        <v>0</v>
      </c>
      <c r="L114" s="49">
        <v>1</v>
      </c>
      <c r="M114" s="49">
        <v>0</v>
      </c>
      <c r="N114" s="49">
        <v>0</v>
      </c>
      <c r="O114" s="49">
        <v>0</v>
      </c>
      <c r="P114" s="49">
        <v>3</v>
      </c>
      <c r="Q114" s="49">
        <v>1</v>
      </c>
      <c r="R114" s="49">
        <v>0</v>
      </c>
      <c r="S114" s="49">
        <v>1</v>
      </c>
      <c r="T114" s="42">
        <f t="shared" si="6"/>
        <v>9</v>
      </c>
      <c r="U114" s="52">
        <f t="shared" si="7"/>
        <v>15.254237288135593</v>
      </c>
      <c r="V114" s="65" t="s">
        <v>895</v>
      </c>
    </row>
    <row r="115" spans="1:22" ht="12.75" customHeight="1">
      <c r="A115" s="42">
        <v>110</v>
      </c>
      <c r="B115" s="23" t="s">
        <v>537</v>
      </c>
      <c r="C115" s="23" t="s">
        <v>352</v>
      </c>
      <c r="D115" s="48"/>
      <c r="E115" s="23" t="s">
        <v>158</v>
      </c>
      <c r="F115" s="23" t="s">
        <v>173</v>
      </c>
      <c r="G115" s="44">
        <v>4</v>
      </c>
      <c r="H115" s="76">
        <v>5040343</v>
      </c>
      <c r="I115" s="49">
        <v>1</v>
      </c>
      <c r="J115" s="49">
        <v>2</v>
      </c>
      <c r="K115" s="49">
        <v>0</v>
      </c>
      <c r="L115" s="49">
        <v>3</v>
      </c>
      <c r="M115" s="49">
        <v>3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2">
        <f t="shared" si="6"/>
        <v>9</v>
      </c>
      <c r="U115" s="52">
        <f t="shared" si="7"/>
        <v>15.254237288135593</v>
      </c>
      <c r="V115" s="65" t="s">
        <v>895</v>
      </c>
    </row>
    <row r="116" spans="1:22" ht="12.75" customHeight="1">
      <c r="A116" s="42">
        <v>111</v>
      </c>
      <c r="B116" s="23" t="s">
        <v>571</v>
      </c>
      <c r="C116" s="23" t="s">
        <v>300</v>
      </c>
      <c r="D116" s="48"/>
      <c r="E116" s="23" t="s">
        <v>191</v>
      </c>
      <c r="F116" s="23" t="s">
        <v>247</v>
      </c>
      <c r="G116" s="44">
        <v>4</v>
      </c>
      <c r="H116" s="76">
        <v>6041523</v>
      </c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2">
        <f t="shared" si="6"/>
        <v>0</v>
      </c>
      <c r="U116" s="52">
        <f t="shared" si="7"/>
        <v>0</v>
      </c>
      <c r="V116" s="47" t="s">
        <v>294</v>
      </c>
    </row>
    <row r="117" spans="1:22" ht="12.75" customHeight="1">
      <c r="A117" s="42">
        <v>112</v>
      </c>
      <c r="B117" s="23" t="s">
        <v>471</v>
      </c>
      <c r="C117" s="23" t="s">
        <v>208</v>
      </c>
      <c r="D117" s="48"/>
      <c r="E117" s="23" t="s">
        <v>45</v>
      </c>
      <c r="F117" s="23" t="s">
        <v>442</v>
      </c>
      <c r="G117" s="44">
        <v>4</v>
      </c>
      <c r="H117" s="76">
        <v>1040861</v>
      </c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2">
        <f t="shared" si="6"/>
        <v>0</v>
      </c>
      <c r="U117" s="52">
        <f t="shared" si="7"/>
        <v>0</v>
      </c>
      <c r="V117" s="47" t="s">
        <v>601</v>
      </c>
    </row>
    <row r="118" spans="1:22" ht="12.75" customHeight="1">
      <c r="A118" s="42">
        <v>113</v>
      </c>
      <c r="B118" s="23" t="s">
        <v>528</v>
      </c>
      <c r="C118" s="23" t="s">
        <v>529</v>
      </c>
      <c r="D118" s="48"/>
      <c r="E118" s="23" t="s">
        <v>119</v>
      </c>
      <c r="F118" s="23" t="s">
        <v>156</v>
      </c>
      <c r="G118" s="44">
        <v>4</v>
      </c>
      <c r="H118" s="76">
        <v>4040845</v>
      </c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2">
        <f t="shared" si="6"/>
        <v>0</v>
      </c>
      <c r="U118" s="52">
        <f t="shared" si="7"/>
        <v>0</v>
      </c>
      <c r="V118" s="47" t="s">
        <v>601</v>
      </c>
    </row>
    <row r="119" spans="1:22" ht="12.75" customHeight="1">
      <c r="A119" s="42">
        <v>114</v>
      </c>
      <c r="B119" s="23" t="s">
        <v>542</v>
      </c>
      <c r="C119" s="23" t="s">
        <v>249</v>
      </c>
      <c r="D119" s="48"/>
      <c r="E119" s="23" t="s">
        <v>158</v>
      </c>
      <c r="F119" s="23" t="s">
        <v>187</v>
      </c>
      <c r="G119" s="44">
        <v>4</v>
      </c>
      <c r="H119" s="76">
        <v>5040934</v>
      </c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2">
        <f t="shared" si="6"/>
        <v>0</v>
      </c>
      <c r="U119" s="52">
        <f t="shared" si="7"/>
        <v>0</v>
      </c>
      <c r="V119" s="47" t="s">
        <v>601</v>
      </c>
    </row>
    <row r="120" spans="1:22" ht="12.75" customHeight="1">
      <c r="A120" s="42">
        <v>115</v>
      </c>
      <c r="B120" s="23" t="s">
        <v>544</v>
      </c>
      <c r="C120" s="23" t="s">
        <v>545</v>
      </c>
      <c r="D120" s="48"/>
      <c r="E120" s="23" t="s">
        <v>158</v>
      </c>
      <c r="F120" s="23" t="s">
        <v>187</v>
      </c>
      <c r="G120" s="44">
        <v>4</v>
      </c>
      <c r="H120" s="76">
        <v>5040936</v>
      </c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2">
        <f t="shared" si="6"/>
        <v>0</v>
      </c>
      <c r="U120" s="52">
        <f t="shared" si="7"/>
        <v>0</v>
      </c>
      <c r="V120" s="47" t="s">
        <v>601</v>
      </c>
    </row>
    <row r="121" spans="1:22" ht="12.75" customHeight="1">
      <c r="A121" s="42">
        <v>116</v>
      </c>
      <c r="B121" s="23" t="s">
        <v>568</v>
      </c>
      <c r="C121" s="23" t="s">
        <v>232</v>
      </c>
      <c r="D121" s="48"/>
      <c r="E121" s="23" t="s">
        <v>191</v>
      </c>
      <c r="F121" s="23" t="s">
        <v>238</v>
      </c>
      <c r="G121" s="44">
        <v>4</v>
      </c>
      <c r="H121" s="76">
        <v>6040915</v>
      </c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2">
        <f t="shared" si="6"/>
        <v>0</v>
      </c>
      <c r="U121" s="52">
        <f t="shared" si="7"/>
        <v>0</v>
      </c>
      <c r="V121" s="47" t="s">
        <v>294</v>
      </c>
    </row>
    <row r="122" spans="1:22" ht="12.75" customHeight="1">
      <c r="A122" s="6"/>
      <c r="B122" s="6"/>
      <c r="C122" s="6"/>
      <c r="D122" s="6"/>
      <c r="E122" s="6"/>
      <c r="F122" s="17"/>
      <c r="G122" s="19"/>
      <c r="H122" s="6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</row>
    <row r="123" spans="1:22" ht="12.75" customHeight="1">
      <c r="A123" s="6"/>
      <c r="B123" s="6"/>
      <c r="C123" s="6"/>
      <c r="D123" s="6"/>
      <c r="E123" s="6"/>
      <c r="F123" s="17"/>
      <c r="G123" s="19"/>
      <c r="H123" s="6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1:22" ht="12.75" customHeight="1">
      <c r="A124" s="6"/>
      <c r="B124" s="6"/>
      <c r="C124" s="6"/>
      <c r="D124" s="6"/>
      <c r="E124" s="6"/>
      <c r="F124" s="17"/>
      <c r="G124" s="19"/>
      <c r="H124" s="6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</row>
    <row r="125" spans="1:22" ht="12.75" customHeight="1">
      <c r="A125" s="6"/>
      <c r="B125" s="6"/>
      <c r="C125" s="6"/>
      <c r="D125" s="6"/>
      <c r="E125" s="6"/>
      <c r="F125" s="17"/>
      <c r="G125" s="19"/>
      <c r="H125" s="6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1:22" ht="12.75" customHeight="1">
      <c r="A126" s="6"/>
      <c r="B126" s="6"/>
      <c r="C126" s="6"/>
      <c r="D126" s="6"/>
      <c r="E126" s="6"/>
      <c r="F126" s="17"/>
      <c r="G126" s="19"/>
      <c r="H126" s="6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</row>
    <row r="127" spans="1:22" ht="12.75" customHeight="1">
      <c r="A127" s="6"/>
      <c r="B127" s="6"/>
      <c r="C127" s="6"/>
      <c r="D127" s="6"/>
      <c r="E127" s="6"/>
      <c r="F127" s="17"/>
      <c r="G127" s="19"/>
      <c r="H127" s="6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</row>
    <row r="128" spans="1:22" ht="12.75" customHeight="1">
      <c r="A128" s="6"/>
      <c r="B128" s="6"/>
      <c r="C128" s="6"/>
      <c r="D128" s="6"/>
      <c r="E128" s="6"/>
      <c r="F128" s="17"/>
      <c r="G128" s="19"/>
      <c r="H128" s="6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</row>
    <row r="129" spans="1:22" ht="12.75" customHeight="1">
      <c r="A129" s="6"/>
      <c r="B129" s="6"/>
      <c r="C129" s="6"/>
      <c r="D129" s="6"/>
      <c r="E129" s="6"/>
      <c r="F129" s="17"/>
      <c r="G129" s="19"/>
      <c r="H129" s="6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</row>
    <row r="130" spans="1:22" ht="12.75" customHeight="1">
      <c r="A130" s="6"/>
      <c r="B130" s="6"/>
      <c r="C130" s="6"/>
      <c r="D130" s="6"/>
      <c r="E130" s="6"/>
      <c r="F130" s="17"/>
      <c r="G130" s="19"/>
      <c r="H130" s="6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</row>
    <row r="131" spans="1:22" ht="12.75" customHeight="1">
      <c r="A131" s="6"/>
      <c r="B131" s="6"/>
      <c r="C131" s="6"/>
      <c r="D131" s="6"/>
      <c r="E131" s="6"/>
      <c r="F131" s="17"/>
      <c r="G131" s="19"/>
      <c r="H131" s="6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</row>
    <row r="132" spans="1:22" ht="12.75" customHeight="1">
      <c r="A132" s="6"/>
      <c r="B132" s="6"/>
      <c r="C132" s="6"/>
      <c r="D132" s="6"/>
      <c r="E132" s="6"/>
      <c r="F132" s="17"/>
      <c r="G132" s="19"/>
      <c r="H132" s="6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</row>
    <row r="133" spans="1:22" ht="12.75" customHeight="1">
      <c r="A133" s="6"/>
      <c r="B133" s="6"/>
      <c r="C133" s="6"/>
      <c r="D133" s="6"/>
      <c r="E133" s="6"/>
      <c r="F133" s="17"/>
      <c r="G133" s="19"/>
      <c r="H133" s="6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</row>
    <row r="134" spans="1:22" ht="12.75" customHeight="1">
      <c r="A134" s="6"/>
      <c r="B134" s="6"/>
      <c r="C134" s="6"/>
      <c r="D134" s="6"/>
      <c r="E134" s="6"/>
      <c r="F134" s="17"/>
      <c r="G134" s="19"/>
      <c r="H134" s="6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</row>
    <row r="135" spans="1:22" ht="12.75" customHeight="1">
      <c r="A135" s="6"/>
      <c r="B135" s="6"/>
      <c r="C135" s="6"/>
      <c r="D135" s="6"/>
      <c r="E135" s="6"/>
      <c r="F135" s="17"/>
      <c r="G135" s="19"/>
      <c r="H135" s="6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</row>
    <row r="136" spans="1:22" ht="12.75" customHeight="1">
      <c r="A136" s="6"/>
      <c r="B136" s="6"/>
      <c r="C136" s="6"/>
      <c r="D136" s="6"/>
      <c r="E136" s="6"/>
      <c r="F136" s="17"/>
      <c r="G136" s="19"/>
      <c r="H136" s="6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</row>
    <row r="137" spans="1:22" ht="12.75" customHeight="1">
      <c r="A137" s="6"/>
      <c r="B137" s="6"/>
      <c r="C137" s="6"/>
      <c r="D137" s="6"/>
      <c r="E137" s="6"/>
      <c r="F137" s="17"/>
      <c r="G137" s="19"/>
      <c r="H137" s="6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</row>
    <row r="138" spans="1:22" ht="12.75" customHeight="1">
      <c r="A138" s="6"/>
      <c r="B138" s="6"/>
      <c r="C138" s="6"/>
      <c r="D138" s="6"/>
      <c r="E138" s="6"/>
      <c r="F138" s="17"/>
      <c r="G138" s="19"/>
      <c r="H138" s="6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</row>
    <row r="139" spans="1:22" ht="12.75" customHeight="1">
      <c r="A139" s="6"/>
      <c r="B139" s="6"/>
      <c r="C139" s="6"/>
      <c r="D139" s="6"/>
      <c r="E139" s="6"/>
      <c r="F139" s="17"/>
      <c r="G139" s="19"/>
      <c r="H139" s="6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</row>
    <row r="140" spans="1:22" ht="12.75" customHeight="1">
      <c r="A140" s="6"/>
      <c r="B140" s="6"/>
      <c r="C140" s="6"/>
      <c r="D140" s="6"/>
      <c r="E140" s="6"/>
      <c r="F140" s="17"/>
      <c r="G140" s="19"/>
      <c r="H140" s="6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</row>
    <row r="141" spans="1:22" ht="12.75" customHeight="1">
      <c r="A141" s="6"/>
      <c r="B141" s="6"/>
      <c r="C141" s="6"/>
      <c r="D141" s="6"/>
      <c r="E141" s="6"/>
      <c r="F141" s="17"/>
      <c r="G141" s="19"/>
      <c r="H141" s="6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1:22" ht="12.75" customHeight="1">
      <c r="A142" s="6"/>
      <c r="B142" s="6"/>
      <c r="C142" s="6"/>
      <c r="D142" s="6"/>
      <c r="E142" s="6"/>
      <c r="F142" s="17"/>
      <c r="G142" s="19"/>
      <c r="H142" s="6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</row>
    <row r="143" spans="1:22" ht="12.75" customHeight="1">
      <c r="A143" s="6"/>
      <c r="B143" s="6"/>
      <c r="C143" s="6"/>
      <c r="D143" s="6"/>
      <c r="E143" s="6"/>
      <c r="F143" s="17"/>
      <c r="G143" s="19"/>
      <c r="H143" s="6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</row>
    <row r="144" spans="1:22" ht="12.75" customHeight="1">
      <c r="A144" s="6"/>
      <c r="B144" s="6"/>
      <c r="C144" s="6"/>
      <c r="D144" s="6"/>
      <c r="E144" s="6"/>
      <c r="F144" s="17"/>
      <c r="G144" s="19"/>
      <c r="H144" s="6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1:22" ht="12.75" customHeight="1">
      <c r="A145" s="6"/>
      <c r="B145" s="6"/>
      <c r="C145" s="6"/>
      <c r="D145" s="6"/>
      <c r="E145" s="6"/>
      <c r="F145" s="17"/>
      <c r="G145" s="19"/>
      <c r="H145" s="6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1:22" ht="12.75" customHeight="1">
      <c r="A146" s="6"/>
      <c r="B146" s="6"/>
      <c r="C146" s="6"/>
      <c r="D146" s="6"/>
      <c r="E146" s="6"/>
      <c r="F146" s="17"/>
      <c r="G146" s="19"/>
      <c r="H146" s="6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</row>
    <row r="147" spans="1:22" ht="12.75" customHeight="1">
      <c r="A147" s="6"/>
      <c r="B147" s="6"/>
      <c r="C147" s="6"/>
      <c r="D147" s="6"/>
      <c r="E147" s="6"/>
      <c r="F147" s="17"/>
      <c r="G147" s="19"/>
      <c r="H147" s="6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1:22" ht="12.75" customHeight="1">
      <c r="A148" s="6"/>
      <c r="B148" s="6"/>
      <c r="C148" s="6"/>
      <c r="D148" s="6"/>
      <c r="E148" s="6"/>
      <c r="F148" s="17"/>
      <c r="G148" s="19"/>
      <c r="H148" s="6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</row>
    <row r="149" spans="1:22" ht="12.75" customHeight="1">
      <c r="A149" s="6"/>
      <c r="B149" s="6"/>
      <c r="C149" s="6"/>
      <c r="D149" s="6"/>
      <c r="E149" s="6"/>
      <c r="F149" s="17"/>
      <c r="G149" s="19"/>
      <c r="H149" s="6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</row>
    <row r="150" spans="1:22" ht="12.75" customHeight="1">
      <c r="A150" s="6"/>
      <c r="B150" s="6"/>
      <c r="C150" s="6"/>
      <c r="D150" s="6"/>
      <c r="E150" s="6"/>
      <c r="F150" s="17"/>
      <c r="G150" s="19"/>
      <c r="H150" s="6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</row>
    <row r="151" spans="1:22" ht="12.75" customHeight="1">
      <c r="A151" s="6"/>
      <c r="B151" s="6"/>
      <c r="C151" s="6"/>
      <c r="D151" s="6"/>
      <c r="E151" s="6"/>
      <c r="F151" s="17"/>
      <c r="G151" s="19"/>
      <c r="H151" s="6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1:22" ht="12.75" customHeight="1">
      <c r="A152" s="6"/>
      <c r="B152" s="6"/>
      <c r="C152" s="6"/>
      <c r="D152" s="6"/>
      <c r="E152" s="6"/>
      <c r="F152" s="17"/>
      <c r="G152" s="19"/>
      <c r="H152" s="6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</row>
    <row r="153" spans="1:22" ht="12.75" customHeight="1">
      <c r="A153" s="6"/>
      <c r="B153" s="6"/>
      <c r="C153" s="6"/>
      <c r="D153" s="6"/>
      <c r="E153" s="6"/>
      <c r="F153" s="17"/>
      <c r="G153" s="19"/>
      <c r="H153" s="6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</row>
    <row r="154" spans="1:22" ht="12.75" customHeight="1">
      <c r="A154" s="6"/>
      <c r="B154" s="6"/>
      <c r="C154" s="6"/>
      <c r="D154" s="6"/>
      <c r="E154" s="6"/>
      <c r="F154" s="17"/>
      <c r="G154" s="19"/>
      <c r="H154" s="6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</row>
    <row r="155" spans="1:22" ht="12.75" customHeight="1">
      <c r="A155" s="6"/>
      <c r="B155" s="6"/>
      <c r="C155" s="6"/>
      <c r="D155" s="6"/>
      <c r="E155" s="6"/>
      <c r="F155" s="17"/>
      <c r="G155" s="19"/>
      <c r="H155" s="6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1:22" ht="12.75" customHeight="1">
      <c r="A156" s="6"/>
      <c r="B156" s="6"/>
      <c r="C156" s="6"/>
      <c r="D156" s="6"/>
      <c r="E156" s="6"/>
      <c r="F156" s="17"/>
      <c r="G156" s="19"/>
      <c r="H156" s="6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</row>
    <row r="157" spans="1:22" ht="12.75" customHeight="1">
      <c r="A157" s="6"/>
      <c r="B157" s="6"/>
      <c r="C157" s="6"/>
      <c r="D157" s="6"/>
      <c r="E157" s="6"/>
      <c r="F157" s="17"/>
      <c r="G157" s="19"/>
      <c r="H157" s="6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1:22" ht="12.75" customHeight="1">
      <c r="A158" s="6"/>
      <c r="B158" s="6"/>
      <c r="C158" s="6"/>
      <c r="D158" s="6"/>
      <c r="E158" s="6"/>
      <c r="F158" s="17"/>
      <c r="G158" s="19"/>
      <c r="H158" s="6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</row>
    <row r="159" spans="1:22" ht="12.75" customHeight="1">
      <c r="A159" s="6"/>
      <c r="B159" s="6"/>
      <c r="C159" s="6"/>
      <c r="D159" s="6"/>
      <c r="E159" s="6"/>
      <c r="F159" s="17"/>
      <c r="G159" s="19"/>
      <c r="H159" s="6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1:22" ht="12.75" customHeight="1">
      <c r="A160" s="6"/>
      <c r="B160" s="6"/>
      <c r="C160" s="6"/>
      <c r="D160" s="6"/>
      <c r="E160" s="6"/>
      <c r="F160" s="17"/>
      <c r="G160" s="19"/>
      <c r="H160" s="6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1:22" ht="12.75" customHeight="1">
      <c r="A161" s="6"/>
      <c r="B161" s="6"/>
      <c r="C161" s="6"/>
      <c r="D161" s="6"/>
      <c r="E161" s="6"/>
      <c r="F161" s="17"/>
      <c r="G161" s="19"/>
      <c r="H161" s="6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1:22" ht="12.75" customHeight="1">
      <c r="A162" s="6"/>
      <c r="B162" s="6"/>
      <c r="C162" s="6"/>
      <c r="D162" s="6"/>
      <c r="E162" s="6"/>
      <c r="F162" s="17"/>
      <c r="G162" s="19"/>
      <c r="H162" s="6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</row>
    <row r="163" spans="1:22" ht="12.75" customHeight="1">
      <c r="A163" s="6"/>
      <c r="B163" s="6"/>
      <c r="C163" s="6"/>
      <c r="D163" s="6"/>
      <c r="E163" s="6"/>
      <c r="F163" s="17"/>
      <c r="G163" s="19"/>
      <c r="H163" s="6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1:22" ht="12.75" customHeight="1">
      <c r="A164" s="6"/>
      <c r="B164" s="6"/>
      <c r="C164" s="6"/>
      <c r="D164" s="6"/>
      <c r="E164" s="6"/>
      <c r="F164" s="17"/>
      <c r="G164" s="19"/>
      <c r="H164" s="6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1:22" ht="12.75" customHeight="1">
      <c r="A165" s="6"/>
      <c r="B165" s="6"/>
      <c r="C165" s="6"/>
      <c r="D165" s="6"/>
      <c r="E165" s="6"/>
      <c r="F165" s="17"/>
      <c r="G165" s="19"/>
      <c r="H165" s="6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1:22" ht="12.75" customHeight="1">
      <c r="A166" s="6"/>
      <c r="B166" s="6"/>
      <c r="C166" s="6"/>
      <c r="D166" s="6"/>
      <c r="E166" s="6"/>
      <c r="F166" s="17"/>
      <c r="G166" s="19"/>
      <c r="H166" s="6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</row>
    <row r="167" spans="1:22" ht="12.75" customHeight="1">
      <c r="A167" s="6"/>
      <c r="B167" s="6"/>
      <c r="C167" s="6"/>
      <c r="D167" s="6"/>
      <c r="E167" s="6"/>
      <c r="F167" s="17"/>
      <c r="G167" s="19"/>
      <c r="H167" s="6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</row>
    <row r="168" spans="1:22" ht="12.75" customHeight="1">
      <c r="A168" s="6"/>
      <c r="B168" s="6"/>
      <c r="C168" s="6"/>
      <c r="D168" s="6"/>
      <c r="E168" s="6"/>
      <c r="F168" s="17"/>
      <c r="G168" s="19"/>
      <c r="H168" s="6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</row>
    <row r="169" spans="1:22" ht="12.75" customHeight="1">
      <c r="A169" s="6"/>
      <c r="B169" s="6"/>
      <c r="C169" s="6"/>
      <c r="D169" s="6"/>
      <c r="E169" s="6"/>
      <c r="F169" s="17"/>
      <c r="G169" s="19"/>
      <c r="H169" s="6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</row>
    <row r="170" spans="1:22" ht="12.75" customHeight="1">
      <c r="A170" s="6"/>
      <c r="B170" s="6"/>
      <c r="C170" s="6"/>
      <c r="D170" s="6"/>
      <c r="E170" s="6"/>
      <c r="F170" s="17"/>
      <c r="G170" s="19"/>
      <c r="H170" s="6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</row>
    <row r="171" spans="1:22" ht="12.75" customHeight="1">
      <c r="A171" s="6"/>
      <c r="B171" s="6"/>
      <c r="C171" s="6"/>
      <c r="D171" s="6"/>
      <c r="E171" s="6"/>
      <c r="F171" s="17"/>
      <c r="G171" s="19"/>
      <c r="H171" s="6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1:22" ht="12.75" customHeight="1">
      <c r="A172" s="6"/>
      <c r="B172" s="6"/>
      <c r="C172" s="6"/>
      <c r="D172" s="6"/>
      <c r="E172" s="6"/>
      <c r="F172" s="17"/>
      <c r="G172" s="19"/>
      <c r="H172" s="6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1:22" ht="12.75" customHeight="1">
      <c r="A173" s="6"/>
      <c r="B173" s="6"/>
      <c r="C173" s="6"/>
      <c r="D173" s="6"/>
      <c r="E173" s="6"/>
      <c r="F173" s="17"/>
      <c r="G173" s="19"/>
      <c r="H173" s="6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1:22" ht="12.75" customHeight="1">
      <c r="A174" s="6"/>
      <c r="B174" s="6"/>
      <c r="C174" s="6"/>
      <c r="D174" s="6"/>
      <c r="E174" s="6"/>
      <c r="F174" s="17"/>
      <c r="G174" s="19"/>
      <c r="H174" s="6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1:22" ht="12.75" customHeight="1">
      <c r="A175" s="6"/>
      <c r="B175" s="6"/>
      <c r="C175" s="6"/>
      <c r="D175" s="6"/>
      <c r="E175" s="6"/>
      <c r="F175" s="17"/>
      <c r="G175" s="19"/>
      <c r="H175" s="6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1:22" ht="12.75" customHeight="1">
      <c r="A176" s="6"/>
      <c r="B176" s="6"/>
      <c r="C176" s="6"/>
      <c r="D176" s="6"/>
      <c r="E176" s="6"/>
      <c r="F176" s="17"/>
      <c r="G176" s="19"/>
      <c r="H176" s="6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1:22" ht="12.75" customHeight="1">
      <c r="A177" s="6"/>
      <c r="B177" s="6"/>
      <c r="C177" s="6"/>
      <c r="D177" s="6"/>
      <c r="E177" s="6"/>
      <c r="F177" s="17"/>
      <c r="G177" s="19"/>
      <c r="H177" s="6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</row>
    <row r="178" spans="1:22" ht="12.75" customHeight="1">
      <c r="A178" s="6"/>
      <c r="B178" s="6"/>
      <c r="C178" s="6"/>
      <c r="D178" s="6"/>
      <c r="E178" s="6"/>
      <c r="F178" s="17"/>
      <c r="G178" s="19"/>
      <c r="H178" s="6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1:22" ht="12.75" customHeight="1">
      <c r="A179" s="6"/>
      <c r="B179" s="6"/>
      <c r="C179" s="6"/>
      <c r="D179" s="6"/>
      <c r="E179" s="6"/>
      <c r="F179" s="17"/>
      <c r="G179" s="19"/>
      <c r="H179" s="6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1:22" ht="12.75" customHeight="1">
      <c r="A180" s="6"/>
      <c r="B180" s="6"/>
      <c r="C180" s="6"/>
      <c r="D180" s="6"/>
      <c r="E180" s="6"/>
      <c r="F180" s="17"/>
      <c r="G180" s="19"/>
      <c r="H180" s="6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1:22" ht="12.75" customHeight="1">
      <c r="A181" s="6"/>
      <c r="B181" s="6"/>
      <c r="C181" s="6"/>
      <c r="D181" s="6"/>
      <c r="E181" s="6"/>
      <c r="F181" s="17"/>
      <c r="G181" s="19"/>
      <c r="H181" s="6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1:22" ht="12.75" customHeight="1">
      <c r="A182" s="6"/>
      <c r="B182" s="6"/>
      <c r="C182" s="6"/>
      <c r="D182" s="6"/>
      <c r="E182" s="6"/>
      <c r="F182" s="17"/>
      <c r="G182" s="19"/>
      <c r="H182" s="6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1:22" ht="12.75" customHeight="1">
      <c r="A183" s="6"/>
      <c r="B183" s="6"/>
      <c r="C183" s="6"/>
      <c r="D183" s="6"/>
      <c r="E183" s="6"/>
      <c r="F183" s="17"/>
      <c r="G183" s="19"/>
      <c r="H183" s="6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</row>
    <row r="184" spans="1:22" ht="12.75" customHeight="1">
      <c r="A184" s="6"/>
      <c r="B184" s="6"/>
      <c r="C184" s="6"/>
      <c r="D184" s="6"/>
      <c r="E184" s="6"/>
      <c r="F184" s="17"/>
      <c r="G184" s="19"/>
      <c r="H184" s="6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22" ht="12.75" customHeight="1">
      <c r="A185" s="6"/>
      <c r="B185" s="6"/>
      <c r="C185" s="6"/>
      <c r="D185" s="6"/>
      <c r="E185" s="6"/>
      <c r="F185" s="17"/>
      <c r="G185" s="19"/>
      <c r="H185" s="6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 ht="12.75" customHeight="1">
      <c r="A186" s="6"/>
      <c r="B186" s="6"/>
      <c r="C186" s="6"/>
      <c r="D186" s="6"/>
      <c r="E186" s="6"/>
      <c r="F186" s="17"/>
      <c r="G186" s="19"/>
      <c r="H186" s="6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 ht="12.75" customHeight="1">
      <c r="A187" s="6"/>
      <c r="B187" s="6"/>
      <c r="C187" s="6"/>
      <c r="D187" s="6"/>
      <c r="E187" s="6"/>
      <c r="F187" s="17"/>
      <c r="G187" s="19"/>
      <c r="H187" s="6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ht="12.75" customHeight="1">
      <c r="A188" s="6"/>
      <c r="B188" s="6"/>
      <c r="C188" s="6"/>
      <c r="D188" s="6"/>
      <c r="E188" s="6"/>
      <c r="F188" s="17"/>
      <c r="G188" s="19"/>
      <c r="H188" s="6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ht="12.75" customHeight="1">
      <c r="A189" s="6"/>
      <c r="B189" s="6"/>
      <c r="C189" s="6"/>
      <c r="D189" s="6"/>
      <c r="E189" s="6"/>
      <c r="F189" s="17"/>
      <c r="G189" s="19"/>
      <c r="H189" s="6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ht="12.75" customHeight="1">
      <c r="A190" s="6"/>
      <c r="B190" s="6"/>
      <c r="C190" s="6"/>
      <c r="D190" s="6"/>
      <c r="E190" s="6"/>
      <c r="F190" s="17"/>
      <c r="G190" s="19"/>
      <c r="H190" s="6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ht="12.75" customHeight="1">
      <c r="A191" s="6"/>
      <c r="B191" s="6"/>
      <c r="C191" s="6"/>
      <c r="D191" s="6"/>
      <c r="E191" s="6"/>
      <c r="F191" s="17"/>
      <c r="G191" s="19"/>
      <c r="H191" s="6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ht="12.75" customHeight="1">
      <c r="A192" s="6"/>
      <c r="B192" s="6"/>
      <c r="C192" s="6"/>
      <c r="D192" s="6"/>
      <c r="E192" s="6"/>
      <c r="F192" s="17"/>
      <c r="G192" s="19"/>
      <c r="H192" s="6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ht="12.75" customHeight="1">
      <c r="A193" s="6"/>
      <c r="B193" s="6"/>
      <c r="C193" s="6"/>
      <c r="D193" s="6"/>
      <c r="E193" s="6"/>
      <c r="F193" s="17"/>
      <c r="G193" s="19"/>
      <c r="H193" s="6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ht="12.75" customHeight="1">
      <c r="A194" s="6"/>
      <c r="B194" s="6"/>
      <c r="C194" s="6"/>
      <c r="D194" s="6"/>
      <c r="E194" s="6"/>
      <c r="F194" s="17"/>
      <c r="G194" s="19"/>
      <c r="H194" s="6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ht="12.75" customHeight="1">
      <c r="A195" s="6"/>
      <c r="B195" s="6"/>
      <c r="C195" s="6"/>
      <c r="D195" s="6"/>
      <c r="E195" s="6"/>
      <c r="F195" s="17"/>
      <c r="G195" s="19"/>
      <c r="H195" s="6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ht="12.75" customHeight="1">
      <c r="A196" s="6"/>
      <c r="B196" s="6"/>
      <c r="C196" s="6"/>
      <c r="D196" s="6"/>
      <c r="E196" s="6"/>
      <c r="F196" s="17"/>
      <c r="G196" s="19"/>
      <c r="H196" s="6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ht="12.75" customHeight="1">
      <c r="A197" s="6"/>
      <c r="B197" s="6"/>
      <c r="C197" s="6"/>
      <c r="D197" s="6"/>
      <c r="E197" s="6"/>
      <c r="F197" s="17"/>
      <c r="G197" s="19"/>
      <c r="H197" s="6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ht="12.75" customHeight="1">
      <c r="A198" s="6"/>
      <c r="B198" s="6"/>
      <c r="C198" s="6"/>
      <c r="D198" s="6"/>
      <c r="E198" s="6"/>
      <c r="F198" s="17"/>
      <c r="G198" s="19"/>
      <c r="H198" s="6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ht="12.75" customHeight="1">
      <c r="A199" s="6"/>
      <c r="B199" s="6"/>
      <c r="C199" s="6"/>
      <c r="D199" s="6"/>
      <c r="E199" s="6"/>
      <c r="F199" s="17"/>
      <c r="G199" s="19"/>
      <c r="H199" s="6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ht="12.75" customHeight="1">
      <c r="A200" s="6"/>
      <c r="B200" s="6"/>
      <c r="C200" s="6"/>
      <c r="D200" s="6"/>
      <c r="E200" s="6"/>
      <c r="F200" s="17"/>
      <c r="G200" s="19"/>
      <c r="H200" s="6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ht="15.7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</row>
    <row r="202" spans="1:22" ht="15.7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</row>
    <row r="203" spans="1:22" ht="15.7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</row>
    <row r="204" spans="1:22" ht="15.7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</row>
    <row r="205" spans="1:22" ht="15.75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</row>
    <row r="206" spans="1:22" ht="15.7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</row>
    <row r="207" spans="1:22" ht="15.7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</row>
    <row r="208" spans="1:22" ht="15.7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</row>
    <row r="209" spans="1:22" ht="15.75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</row>
    <row r="210" spans="1:22" ht="15.7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</row>
    <row r="211" spans="1:22" ht="15.7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</row>
    <row r="212" spans="1:22" ht="15.7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</row>
    <row r="213" spans="1:22" ht="15.75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</row>
    <row r="214" spans="1:22" ht="15.75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</row>
    <row r="215" spans="1:22" ht="15.7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</row>
    <row r="216" spans="1:22" ht="15.7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</row>
    <row r="217" spans="1:22" ht="15.7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</row>
    <row r="218" spans="1:22" ht="15.7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</row>
    <row r="219" spans="1:22" ht="15.7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</row>
    <row r="220" spans="1:22" ht="15.7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</row>
    <row r="221" spans="1:22" ht="15.75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</row>
    <row r="222" spans="1:22" ht="15.75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</row>
    <row r="223" spans="1:22" ht="15.75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</row>
    <row r="224" spans="1:22" ht="15.7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</row>
    <row r="225" spans="1:22" ht="15.7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</row>
    <row r="226" spans="1:22" ht="15.75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</row>
    <row r="227" spans="1:22" ht="15.75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</row>
    <row r="228" spans="1:22" ht="15.7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</row>
    <row r="229" spans="1:22" ht="15.75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</row>
    <row r="230" spans="1:22" ht="15.75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</row>
    <row r="231" spans="1:22" ht="15.75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</row>
    <row r="232" spans="1:22" ht="15.7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</row>
    <row r="233" spans="1:22" ht="15.75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</row>
    <row r="234" spans="1:22" ht="15.7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</row>
    <row r="235" spans="1:22" ht="15.7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</row>
    <row r="236" spans="1:22" ht="15.7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</row>
    <row r="237" spans="1:22" ht="15.7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</row>
    <row r="238" spans="1:22" ht="15.7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</row>
    <row r="239" spans="1:22" ht="15.75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</row>
    <row r="240" spans="1:22" ht="15.7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</row>
    <row r="241" spans="1:22" ht="15.75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</row>
    <row r="242" spans="1:22" ht="15.7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</row>
    <row r="243" spans="1:22" ht="15.7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</row>
    <row r="244" spans="1:22" ht="15.7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</row>
    <row r="245" spans="1:22" ht="15.7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</row>
    <row r="246" spans="1:22" ht="15.7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</row>
    <row r="247" spans="1:22" ht="15.7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</row>
    <row r="248" spans="1:22" ht="15.7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</row>
    <row r="249" spans="1:22" ht="15.7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</row>
    <row r="250" spans="1:22" ht="15.7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</row>
    <row r="251" spans="1:22" ht="15.7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</row>
    <row r="252" spans="1:22" ht="15.7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</row>
    <row r="253" spans="1:22" ht="15.75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</row>
    <row r="254" spans="1:22" ht="15.75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</row>
    <row r="255" spans="1:22" ht="15.7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</row>
    <row r="256" spans="1:22" ht="15.7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</row>
    <row r="257" spans="1:22" ht="15.75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</row>
    <row r="258" spans="1:22" ht="15.75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</row>
    <row r="259" spans="1:22" ht="15.75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</row>
    <row r="260" spans="1:22" ht="15.7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</row>
    <row r="261" spans="1:22" ht="15.75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</row>
    <row r="262" spans="1:22" ht="15.75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</row>
    <row r="263" spans="1:22" ht="15.75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</row>
    <row r="264" spans="1:22" ht="15.7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</row>
    <row r="265" spans="1:22" ht="15.75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</row>
    <row r="266" spans="1:22" ht="15.75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</row>
    <row r="267" spans="1:22" ht="15.75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</row>
    <row r="268" spans="1:22" ht="15.7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</row>
    <row r="269" spans="1:22" ht="15.75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</row>
    <row r="270" spans="1:22" ht="15.75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</row>
    <row r="271" spans="1:22" ht="15.75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</row>
    <row r="272" spans="1:22" ht="15.7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</row>
    <row r="273" spans="1:22" ht="15.75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</row>
    <row r="274" spans="1:22" ht="15.75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</row>
    <row r="275" spans="1:22" ht="15.75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</row>
    <row r="276" spans="1:22" ht="15.7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</row>
    <row r="277" spans="1:22" ht="15.75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</row>
    <row r="278" spans="1:22" ht="15.75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</row>
    <row r="279" spans="1:22" ht="15.75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</row>
    <row r="280" spans="1:22" ht="15.7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</row>
    <row r="281" spans="1:22" ht="15.75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</row>
    <row r="282" spans="1:22" ht="15.7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</row>
    <row r="283" spans="1:22" ht="15.7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</row>
    <row r="284" spans="1:22" ht="15.7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</row>
    <row r="285" spans="1:22" ht="15.7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</row>
    <row r="286" spans="1:22" ht="15.7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</row>
    <row r="287" spans="1:22" ht="15.75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</row>
    <row r="288" spans="1:22" ht="15.7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</row>
    <row r="289" spans="1:22" ht="15.75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</row>
    <row r="290" spans="1:22" ht="15.7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</row>
    <row r="291" spans="1:22" ht="15.75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</row>
    <row r="292" spans="1:22" ht="15.7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</row>
    <row r="293" spans="1:22" ht="15.75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</row>
    <row r="294" spans="1:22" ht="15.75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</row>
    <row r="295" spans="1:22" ht="15.75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</row>
    <row r="296" spans="1:22" ht="15.7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</row>
    <row r="297" spans="1:22" ht="15.75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</row>
    <row r="298" spans="1:22" ht="15.75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</row>
    <row r="299" spans="1:22" ht="15.75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</row>
    <row r="300" spans="1:22" ht="15.7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</row>
    <row r="301" spans="1:22" ht="15.75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</row>
    <row r="302" spans="1:22" ht="15.75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</row>
    <row r="303" spans="1:22" ht="15.75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</row>
    <row r="304" spans="1:22" ht="15.7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</row>
    <row r="305" spans="1:22" ht="15.75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</row>
    <row r="306" spans="1:22" ht="15.75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</row>
    <row r="307" spans="1:22" ht="15.75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</row>
    <row r="308" spans="1:22" ht="15.7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</row>
    <row r="309" spans="1:22" ht="15.75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</row>
    <row r="310" spans="1:22" ht="15.75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</row>
    <row r="311" spans="1:22" ht="15.75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</row>
    <row r="312" spans="1:22" ht="15.7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</row>
    <row r="313" spans="1:22" ht="15.75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</row>
    <row r="314" spans="1:22" ht="15.75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</row>
    <row r="315" spans="1:22" ht="15.75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</row>
    <row r="316" spans="1:22" ht="15.7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</row>
    <row r="317" spans="1:22" ht="15.75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</row>
    <row r="318" spans="1:22" ht="15.75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</row>
    <row r="319" spans="1:22" ht="15.75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</row>
    <row r="320" spans="1:22" ht="15.7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</row>
    <row r="321" spans="1:22" ht="15.75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</row>
    <row r="322" spans="1:22" ht="15.75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</row>
    <row r="323" spans="1:22" ht="15.75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</row>
    <row r="324" spans="1:22" ht="15.75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</row>
    <row r="325" spans="1:22" ht="15.75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</row>
    <row r="326" spans="1:22" ht="15.75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</row>
    <row r="327" spans="1:22" ht="15.75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</row>
    <row r="328" spans="1:22" ht="15.7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</row>
    <row r="329" spans="1:22" ht="15.7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</row>
    <row r="330" spans="1:22" ht="15.7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</row>
    <row r="331" spans="1:22" ht="15.7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</row>
    <row r="332" spans="1:22" ht="15.7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</row>
    <row r="333" spans="1:22" ht="15.7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</row>
    <row r="334" spans="1:22" ht="15.7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</row>
    <row r="335" spans="1:22" ht="15.75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</row>
    <row r="336" spans="1:22" ht="15.75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</row>
    <row r="337" spans="1:22" ht="15.75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</row>
    <row r="338" spans="1:22" ht="15.7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</row>
    <row r="339" spans="1:22" ht="15.75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</row>
    <row r="340" spans="1:22" ht="15.75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</row>
    <row r="341" spans="1:22" ht="15.75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</row>
    <row r="342" spans="1:22" ht="15.75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</row>
    <row r="343" spans="1:22" ht="15.75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</row>
    <row r="344" spans="1:22" ht="15.75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</row>
    <row r="345" spans="1:22" ht="15.75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</row>
    <row r="346" spans="1:22" ht="15.75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</row>
    <row r="347" spans="1:22" ht="15.75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</row>
    <row r="348" spans="1:22" ht="15.75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</row>
    <row r="349" spans="1:22" ht="15.75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</row>
    <row r="350" spans="1:22" ht="15.75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</row>
    <row r="351" spans="1:22" ht="15.75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</row>
    <row r="352" spans="1:22" ht="15.7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</row>
    <row r="353" spans="1:22" ht="15.75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</row>
    <row r="354" spans="1:22" ht="15.75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</row>
    <row r="355" spans="1:22" ht="15.7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</row>
    <row r="356" spans="1:22" ht="15.75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</row>
    <row r="357" spans="1:22" ht="15.75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</row>
    <row r="358" spans="1:22" ht="15.75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</row>
    <row r="359" spans="1:22" ht="15.75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</row>
    <row r="360" spans="1:22" ht="15.75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</row>
    <row r="361" spans="1:22" ht="15.75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</row>
    <row r="362" spans="1:22" ht="15.75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</row>
    <row r="363" spans="1:22" ht="15.75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</row>
    <row r="364" spans="1:22" ht="15.75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</row>
    <row r="365" spans="1:22" ht="15.75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</row>
    <row r="366" spans="1:22" ht="15.75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</row>
    <row r="367" spans="1:22" ht="15.75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</row>
    <row r="368" spans="1:22" ht="15.75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</row>
    <row r="369" spans="1:22" ht="15.75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</row>
    <row r="370" spans="1:22" ht="15.75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</row>
    <row r="371" spans="1:22" ht="15.75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</row>
    <row r="372" spans="1:22" ht="15.75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</row>
    <row r="373" spans="1:22" ht="15.75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</row>
    <row r="374" spans="1:22" ht="15.75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</row>
    <row r="375" spans="1:22" ht="15.75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</row>
    <row r="376" spans="1:22" ht="15.75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</row>
    <row r="377" spans="1:22" ht="15.75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</row>
    <row r="378" spans="1:22" ht="15.7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</row>
    <row r="379" spans="1:22" ht="15.7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</row>
    <row r="380" spans="1:22" ht="15.7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</row>
    <row r="381" spans="1:22" ht="15.7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</row>
    <row r="382" spans="1:22" ht="15.7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</row>
    <row r="383" spans="1:22" ht="15.75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</row>
    <row r="384" spans="1:22" ht="15.7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</row>
    <row r="385" spans="1:22" ht="15.75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</row>
    <row r="386" spans="1:22" ht="15.7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</row>
    <row r="387" spans="1:22" ht="15.75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</row>
    <row r="388" spans="1:22" ht="15.75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</row>
    <row r="389" spans="1:22" ht="15.75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</row>
    <row r="390" spans="1:22" ht="15.75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</row>
    <row r="391" spans="1:22" ht="15.75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</row>
    <row r="392" spans="1:22" ht="15.75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</row>
    <row r="393" spans="1:22" ht="15.75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</row>
    <row r="394" spans="1:22" ht="15.75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</row>
    <row r="395" spans="1:22" ht="15.75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</row>
    <row r="396" spans="1:22" ht="15.75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</row>
    <row r="397" spans="1:22" ht="15.75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</row>
    <row r="398" spans="1:22" ht="15.7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</row>
    <row r="399" spans="1:22" ht="15.75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</row>
    <row r="400" spans="1:22" ht="15.7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</row>
    <row r="401" spans="1:22" ht="15.75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</row>
    <row r="402" spans="1:22" ht="15.75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</row>
    <row r="403" spans="1:22" ht="15.75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</row>
    <row r="404" spans="1:22" ht="15.75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</row>
    <row r="405" spans="1:22" ht="15.75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</row>
    <row r="406" spans="1:22" ht="15.75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</row>
    <row r="407" spans="1:22" ht="15.75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</row>
    <row r="408" spans="1:22" ht="15.75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</row>
    <row r="409" spans="1:22" ht="15.75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</row>
    <row r="410" spans="1:22" ht="15.75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</row>
    <row r="411" spans="1:22" ht="15.75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</row>
    <row r="412" spans="1:22" ht="15.75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</row>
    <row r="413" spans="1:22" ht="15.75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</row>
    <row r="414" spans="1:22" ht="15.7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</row>
    <row r="415" spans="1:22" ht="15.75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</row>
    <row r="416" spans="1:22" ht="15.75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</row>
    <row r="417" spans="1:22" ht="15.75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</row>
    <row r="418" spans="1:22" ht="15.75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</row>
    <row r="419" spans="1:22" ht="15.75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</row>
    <row r="420" spans="1:22" ht="15.75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</row>
    <row r="421" spans="1:22" ht="15.75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</row>
    <row r="422" spans="1:22" ht="15.75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</row>
    <row r="423" spans="1:22" ht="15.75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</row>
    <row r="424" spans="1:22" ht="15.75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</row>
    <row r="425" spans="1:22" ht="15.75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</row>
    <row r="426" spans="1:22" ht="15.7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</row>
    <row r="427" spans="1:22" ht="15.7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</row>
    <row r="428" spans="1:22" ht="15.7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</row>
    <row r="429" spans="1:22" ht="15.7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</row>
    <row r="430" spans="1:22" ht="15.7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</row>
    <row r="431" spans="1:22" ht="15.75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</row>
    <row r="432" spans="1:22" ht="15.75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</row>
    <row r="433" spans="1:22" ht="15.75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</row>
    <row r="434" spans="1:22" ht="15.7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</row>
    <row r="435" spans="1:22" ht="15.75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</row>
    <row r="436" spans="1:22" ht="15.75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</row>
    <row r="437" spans="1:22" ht="15.75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</row>
    <row r="438" spans="1:22" ht="15.75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</row>
    <row r="439" spans="1:22" ht="15.75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</row>
    <row r="440" spans="1:22" ht="15.75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</row>
    <row r="441" spans="1:22" ht="15.75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</row>
    <row r="442" spans="1:22" ht="15.75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</row>
    <row r="443" spans="1:22" ht="15.75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</row>
    <row r="444" spans="1:22" ht="15.75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</row>
    <row r="445" spans="1:22" ht="15.75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</row>
    <row r="446" spans="1:22" ht="15.75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</row>
    <row r="447" spans="1:22" ht="15.75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</row>
    <row r="448" spans="1:22" ht="15.75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</row>
    <row r="449" spans="1:22" ht="15.75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</row>
    <row r="450" spans="1:22" ht="15.75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</row>
    <row r="451" spans="1:22" ht="15.75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</row>
    <row r="452" spans="1:22" ht="15.75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</row>
    <row r="453" spans="1:22" ht="15.75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</row>
    <row r="454" spans="1:22" ht="15.75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</row>
    <row r="455" spans="1:22" ht="15.75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</row>
    <row r="456" spans="1:22" ht="15.75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</row>
    <row r="457" spans="1:22" ht="15.75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</row>
    <row r="458" spans="1:22" ht="15.75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</row>
    <row r="459" spans="1:22" ht="15.75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</row>
    <row r="460" spans="1:22" ht="15.75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</row>
    <row r="461" spans="1:22" ht="15.75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</row>
    <row r="462" spans="1:22" ht="15.75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</row>
    <row r="463" spans="1:22" ht="15.75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</row>
    <row r="464" spans="1:22" ht="15.75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</row>
    <row r="465" spans="1:22" ht="15.75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</row>
    <row r="466" spans="1:22" ht="15.75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</row>
    <row r="467" spans="1:22" ht="15.75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</row>
    <row r="468" spans="1:22" ht="15.75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</row>
    <row r="469" spans="1:22" ht="15.75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</row>
    <row r="470" spans="1:22" ht="15.75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</row>
    <row r="471" spans="1:22" ht="15.7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</row>
    <row r="472" spans="1:22" ht="15.75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</row>
    <row r="473" spans="1:22" ht="15.75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</row>
    <row r="474" spans="1:22" ht="15.7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</row>
    <row r="475" spans="1:22" ht="15.7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</row>
    <row r="476" spans="1:22" ht="15.7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</row>
    <row r="477" spans="1:22" ht="15.7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</row>
    <row r="478" spans="1:22" ht="15.7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</row>
    <row r="479" spans="1:22" ht="15.75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</row>
    <row r="480" spans="1:22" ht="15.75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</row>
    <row r="481" spans="1:22" ht="15.75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</row>
    <row r="482" spans="1:22" ht="15.7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</row>
    <row r="483" spans="1:22" ht="15.75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</row>
    <row r="484" spans="1:22" ht="15.75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</row>
    <row r="485" spans="1:22" ht="15.75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</row>
    <row r="486" spans="1:22" ht="15.75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</row>
    <row r="487" spans="1:22" ht="15.75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</row>
    <row r="488" spans="1:22" ht="15.75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</row>
    <row r="489" spans="1:22" ht="15.75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</row>
    <row r="490" spans="1:22" ht="15.75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</row>
    <row r="491" spans="1:22" ht="15.75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</row>
    <row r="492" spans="1:22" ht="15.75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</row>
    <row r="493" spans="1:22" ht="15.75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</row>
    <row r="494" spans="1:22" ht="15.75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</row>
    <row r="495" spans="1:22" ht="15.75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</row>
    <row r="496" spans="1:22" ht="15.75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</row>
    <row r="497" spans="1:22" ht="15.75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</row>
    <row r="498" spans="1:22" ht="15.75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</row>
    <row r="499" spans="1:22" ht="15.75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</row>
    <row r="500" spans="1:22" ht="15.75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</row>
    <row r="501" spans="1:22" ht="15.75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</row>
    <row r="502" spans="1:22" ht="15.75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</row>
    <row r="503" spans="1:22" ht="15.75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</row>
    <row r="504" spans="1:22" ht="15.75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</row>
    <row r="505" spans="1:22" ht="15.75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</row>
    <row r="506" spans="1:22" ht="15.75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</row>
    <row r="507" spans="1:22" ht="15.75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</row>
    <row r="508" spans="1:22" ht="15.75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</row>
    <row r="509" spans="1:22" ht="15.75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</row>
    <row r="510" spans="1:22" ht="15.75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</row>
    <row r="511" spans="1:22" ht="15.75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</row>
    <row r="512" spans="1:22" ht="15.75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</row>
    <row r="513" spans="1:22" ht="15.75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</row>
    <row r="514" spans="1:22" ht="15.75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</row>
    <row r="515" spans="1:22" ht="15.75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</row>
    <row r="516" spans="1:22" ht="15.75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</row>
    <row r="517" spans="1:22" ht="15.75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</row>
    <row r="518" spans="1:22" ht="15.75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</row>
    <row r="519" spans="1:22" ht="15.75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</row>
    <row r="520" spans="1:22" ht="15.75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</row>
    <row r="521" spans="1:22" ht="15.75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</row>
    <row r="522" spans="1:22" ht="15.7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</row>
    <row r="523" spans="1:22" ht="15.7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</row>
    <row r="524" spans="1:22" ht="15.7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</row>
    <row r="525" spans="1:22" ht="15.7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</row>
    <row r="526" spans="1:22" ht="15.7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</row>
    <row r="527" spans="1:22" ht="15.75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</row>
    <row r="528" spans="1:22" ht="15.75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</row>
    <row r="529" spans="1:22" ht="15.75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</row>
    <row r="530" spans="1:22" ht="15.7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</row>
    <row r="531" spans="1:22" ht="15.75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</row>
    <row r="532" spans="1:22" ht="15.75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</row>
    <row r="533" spans="1:22" ht="15.75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</row>
    <row r="534" spans="1:22" ht="15.75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</row>
    <row r="535" spans="1:22" ht="15.75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</row>
    <row r="536" spans="1:22" ht="15.75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</row>
    <row r="537" spans="1:22" ht="15.75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</row>
    <row r="538" spans="1:22" ht="15.75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</row>
    <row r="539" spans="1:22" ht="15.75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</row>
    <row r="540" spans="1:22" ht="15.75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</row>
    <row r="541" spans="1:22" ht="15.75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</row>
    <row r="542" spans="1:22" ht="15.75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</row>
    <row r="543" spans="1:22" ht="15.75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</row>
    <row r="544" spans="1:22" ht="15.75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</row>
    <row r="545" spans="1:22" ht="15.75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</row>
    <row r="546" spans="1:22" ht="15.75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</row>
    <row r="547" spans="1:22" ht="15.75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</row>
    <row r="548" spans="1:22" ht="15.75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</row>
    <row r="549" spans="1:22" ht="15.75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</row>
    <row r="550" spans="1:22" ht="15.75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</row>
    <row r="551" spans="1:22" ht="15.75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</row>
    <row r="552" spans="1:22" ht="15.75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</row>
    <row r="553" spans="1:22" ht="15.75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</row>
    <row r="554" spans="1:22" ht="15.75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</row>
    <row r="555" spans="1:22" ht="15.75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</row>
    <row r="556" spans="1:22" ht="15.75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</row>
    <row r="557" spans="1:22" ht="15.75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</row>
    <row r="558" spans="1:22" ht="15.75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</row>
    <row r="559" spans="1:22" ht="15.75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</row>
    <row r="560" spans="1:22" ht="15.75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</row>
    <row r="561" spans="1:22" ht="15.75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</row>
    <row r="562" spans="1:22" ht="15.75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</row>
    <row r="563" spans="1:22" ht="15.75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</row>
    <row r="564" spans="1:22" ht="15.75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</row>
    <row r="565" spans="1:22" ht="15.75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</row>
    <row r="566" spans="1:22" ht="15.75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</row>
    <row r="567" spans="1:22" ht="15.75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</row>
    <row r="568" spans="1:22" ht="15.75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</row>
    <row r="569" spans="1:22" ht="15.75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</row>
    <row r="570" spans="1:22" ht="15.7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</row>
    <row r="571" spans="1:22" ht="15.7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</row>
    <row r="572" spans="1:22" ht="15.7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</row>
    <row r="573" spans="1:22" ht="15.7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</row>
    <row r="574" spans="1:22" ht="15.7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</row>
    <row r="575" spans="1:22" ht="15.75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</row>
    <row r="576" spans="1:22" ht="15.75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</row>
    <row r="577" spans="1:22" ht="15.75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</row>
    <row r="578" spans="1:22" ht="15.75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</row>
    <row r="579" spans="1:22" ht="15.75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</row>
    <row r="580" spans="1:22" ht="15.75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</row>
    <row r="581" spans="1:22" ht="15.75" customHeigh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</row>
    <row r="582" spans="1:22" ht="15.75" customHeigh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</row>
    <row r="583" spans="1:22" ht="15.75" customHeigh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</row>
    <row r="584" spans="1:22" ht="15.75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</row>
    <row r="585" spans="1:22" ht="15.75" customHeigh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</row>
    <row r="586" spans="1:22" ht="15.75" customHeigh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</row>
    <row r="587" spans="1:22" ht="15.75" customHeigh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</row>
    <row r="588" spans="1:22" ht="15.75" customHeigh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</row>
    <row r="589" spans="1:22" ht="15.75" customHeigh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</row>
    <row r="590" spans="1:22" ht="15.75" customHeigh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</row>
    <row r="591" spans="1:22" ht="15.75" customHeigh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</row>
    <row r="592" spans="1:22" ht="15.75" customHeigh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</row>
    <row r="593" spans="1:22" ht="15.75" customHeigh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</row>
    <row r="594" spans="1:22" ht="15.75" customHeigh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</row>
    <row r="595" spans="1:22" ht="15.75" customHeigh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</row>
    <row r="596" spans="1:22" ht="15.75" customHeigh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</row>
    <row r="597" spans="1:22" ht="15.75" customHeigh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</row>
    <row r="598" spans="1:22" ht="15.75" customHeigh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</row>
    <row r="599" spans="1:22" ht="15.75" customHeigh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</row>
    <row r="600" spans="1:22" ht="15.75" customHeigh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</row>
    <row r="601" spans="1:22" ht="15.75" customHeigh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</row>
    <row r="602" spans="1:22" ht="15.75" customHeigh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</row>
    <row r="603" spans="1:22" ht="15.75" customHeigh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</row>
    <row r="604" spans="1:22" ht="15.75" customHeigh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</row>
    <row r="605" spans="1:22" ht="15.75" customHeigh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</row>
    <row r="606" spans="1:22" ht="15.75" customHeigh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</row>
    <row r="607" spans="1:22" ht="15.75" customHeigh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</row>
    <row r="608" spans="1:22" ht="15.75" customHeigh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</row>
    <row r="609" spans="1:22" ht="15.75" customHeigh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</row>
    <row r="610" spans="1:22" ht="15.75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</row>
    <row r="611" spans="1:22" ht="15.75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</row>
    <row r="612" spans="1:22" ht="15.75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</row>
    <row r="613" spans="1:22" ht="15.75" customHeigh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</row>
    <row r="614" spans="1:22" ht="15.75" customHeigh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</row>
    <row r="615" spans="1:22" ht="15.75" customHeigh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</row>
    <row r="616" spans="1:22" ht="15.75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</row>
    <row r="617" spans="1:22" ht="15.75" customHeigh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</row>
    <row r="618" spans="1:22" ht="15.75" customHeigh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</row>
    <row r="619" spans="1:22" ht="15.75" customHeigh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</row>
    <row r="620" spans="1:22" ht="15.75" customHeigh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</row>
    <row r="621" spans="1:22" ht="15.75" customHeigh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</row>
    <row r="622" spans="1:22" ht="15.75" customHeigh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</row>
    <row r="623" spans="1:22" ht="15.75" customHeigh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</row>
    <row r="624" spans="1:22" ht="15.75" customHeigh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</row>
    <row r="625" spans="1:22" ht="15.75" customHeigh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</row>
    <row r="626" spans="1:22" ht="15.75" customHeigh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</row>
    <row r="627" spans="1:22" ht="15.75" customHeigh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</row>
    <row r="628" spans="1:22" ht="15.75" customHeigh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</row>
    <row r="629" spans="1:22" ht="15.75" customHeigh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</row>
    <row r="630" spans="1:22" ht="15.75" customHeigh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</row>
    <row r="631" spans="1:22" ht="15.75" customHeigh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</row>
    <row r="632" spans="1:22" ht="15.75" customHeigh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</row>
    <row r="633" spans="1:22" ht="15.75" customHeigh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</row>
    <row r="634" spans="1:22" ht="15.75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</row>
    <row r="635" spans="1:22" ht="15.75" customHeigh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</row>
    <row r="636" spans="1:22" ht="15.75" customHeigh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</row>
    <row r="637" spans="1:22" ht="15.75" customHeigh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</row>
    <row r="638" spans="1:22" ht="15.75" customHeigh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</row>
    <row r="639" spans="1:22" ht="15.75" customHeigh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</row>
    <row r="640" spans="1:22" ht="15.75" customHeigh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</row>
    <row r="641" spans="1:22" ht="15.75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</row>
    <row r="642" spans="1:22" ht="15.75" customHeigh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</row>
    <row r="643" spans="1:22" ht="15.75" customHeigh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</row>
    <row r="644" spans="1:22" ht="15.75" customHeigh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</row>
    <row r="645" spans="1:22" ht="15.75" customHeigh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</row>
    <row r="646" spans="1:22" ht="15.75" customHeigh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</row>
    <row r="647" spans="1:22" ht="15.75" customHeigh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</row>
    <row r="648" spans="1:22" ht="15.75" customHeigh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</row>
    <row r="649" spans="1:22" ht="15.75" customHeigh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</row>
    <row r="650" spans="1:22" ht="15.75" customHeigh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</row>
    <row r="651" spans="1:22" ht="15.75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</row>
    <row r="652" spans="1:22" ht="15.75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</row>
    <row r="653" spans="1:22" ht="15.75" customHeigh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</row>
    <row r="654" spans="1:22" ht="15.75" customHeigh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</row>
    <row r="655" spans="1:22" ht="15.75" customHeigh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</row>
    <row r="656" spans="1:22" ht="15.75" customHeigh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</row>
    <row r="657" spans="1:22" ht="15.75" customHeigh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</row>
    <row r="658" spans="1:22" ht="15.75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</row>
    <row r="659" spans="1:22" ht="15.75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</row>
    <row r="660" spans="1:22" ht="15.75" customHeigh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</row>
    <row r="661" spans="1:22" ht="15.75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</row>
    <row r="662" spans="1:22" ht="15.75" customHeigh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</row>
    <row r="663" spans="1:22" ht="15.75" customHeigh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</row>
    <row r="664" spans="1:22" ht="15.75" customHeigh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</row>
    <row r="665" spans="1:22" ht="15.75" customHeigh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</row>
    <row r="666" spans="1:22" ht="15.75" customHeigh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</row>
    <row r="667" spans="1:22" ht="15.75" customHeigh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</row>
    <row r="668" spans="1:22" ht="15.75" customHeigh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</row>
    <row r="669" spans="1:22" ht="15.75" customHeigh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</row>
    <row r="670" spans="1:22" ht="15.75" customHeigh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</row>
    <row r="671" spans="1:22" ht="15.75" customHeigh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</row>
    <row r="672" spans="1:22" ht="15.75" customHeigh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</row>
    <row r="673" spans="1:22" ht="15.75" customHeigh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</row>
    <row r="674" spans="1:22" ht="15.75" customHeigh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</row>
    <row r="675" spans="1:22" ht="15.75" customHeigh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</row>
    <row r="676" spans="1:22" ht="15.75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</row>
    <row r="677" spans="1:22" ht="15.75" customHeigh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</row>
    <row r="678" spans="1:22" ht="15.75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</row>
    <row r="679" spans="1:22" ht="15.75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</row>
    <row r="680" spans="1:22" ht="15.75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</row>
    <row r="681" spans="1:22" ht="15.75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</row>
    <row r="682" spans="1:22" ht="15.75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</row>
    <row r="683" spans="1:22" ht="15.75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</row>
    <row r="684" spans="1:22" ht="15.75" customHeigh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</row>
    <row r="685" spans="1:22" ht="15.75" customHeigh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</row>
    <row r="686" spans="1:22" ht="15.75" customHeigh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</row>
    <row r="687" spans="1:22" ht="15.75" customHeigh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</row>
    <row r="688" spans="1:22" ht="15.75" customHeigh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</row>
    <row r="689" spans="1:22" ht="15.75" customHeigh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</row>
    <row r="690" spans="1:22" ht="15.75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</row>
    <row r="691" spans="1:22" ht="15.75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</row>
    <row r="692" spans="1:22" ht="15.75" customHeigh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</row>
    <row r="693" spans="1:22" ht="15.75" customHeigh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</row>
    <row r="694" spans="1:22" ht="15.75" customHeigh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</row>
    <row r="695" spans="1:22" ht="15.75" customHeigh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</row>
    <row r="696" spans="1:22" ht="15.75" customHeigh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</row>
    <row r="697" spans="1:22" ht="15.75" customHeigh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</row>
    <row r="698" spans="1:22" ht="15.75" customHeigh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</row>
    <row r="699" spans="1:22" ht="15.75" customHeigh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</row>
    <row r="700" spans="1:22" ht="15.75" customHeigh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</row>
    <row r="701" spans="1:22" ht="15.75" customHeigh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</row>
    <row r="702" spans="1:22" ht="15.75" customHeigh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</row>
    <row r="703" spans="1:22" ht="15.75" customHeigh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</row>
    <row r="704" spans="1:22" ht="15.75" customHeigh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</row>
    <row r="705" spans="1:22" ht="15.75" customHeigh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</row>
    <row r="706" spans="1:22" ht="15.75" customHeigh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</row>
    <row r="707" spans="1:22" ht="15.75" customHeigh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</row>
    <row r="708" spans="1:22" ht="15.75" customHeigh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</row>
    <row r="709" spans="1:22" ht="15.75" customHeigh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</row>
    <row r="710" spans="1:22" ht="15.75" customHeigh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</row>
    <row r="711" spans="1:22" ht="15.75" customHeigh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</row>
    <row r="712" spans="1:22" ht="15.75" customHeigh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</row>
    <row r="713" spans="1:22" ht="15.75" customHeigh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</row>
    <row r="714" spans="1:22" ht="15.75" customHeigh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</row>
    <row r="715" spans="1:22" ht="15.75" customHeigh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</row>
    <row r="716" spans="1:22" ht="15.75" customHeigh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</row>
    <row r="717" spans="1:22" ht="15.75" customHeigh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</row>
    <row r="718" spans="1:22" ht="15.75" customHeigh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</row>
    <row r="719" spans="1:22" ht="15.75" customHeigh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</row>
    <row r="720" spans="1:22" ht="15.75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</row>
    <row r="721" spans="1:22" ht="15.75" customHeigh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</row>
    <row r="722" spans="1:22" ht="15.75" customHeigh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</row>
    <row r="723" spans="1:22" ht="15.75" customHeigh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</row>
    <row r="724" spans="1:22" ht="15.75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</row>
    <row r="725" spans="1:22" ht="15.75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</row>
    <row r="726" spans="1:22" ht="15.75" customHeigh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</row>
    <row r="727" spans="1:22" ht="15.75" customHeigh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</row>
    <row r="728" spans="1:22" ht="15.75" customHeigh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</row>
    <row r="729" spans="1:22" ht="15.75" customHeigh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</row>
    <row r="730" spans="1:22" ht="15.75" customHeigh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</row>
    <row r="731" spans="1:22" ht="15.75" customHeigh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</row>
    <row r="732" spans="1:22" ht="15.75" customHeigh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</row>
    <row r="733" spans="1:22" ht="15.75" customHeigh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</row>
    <row r="734" spans="1:22" ht="15.75" customHeigh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</row>
    <row r="735" spans="1:22" ht="15.75" customHeigh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</row>
    <row r="736" spans="1:22" ht="15.75" customHeigh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</row>
    <row r="737" spans="1:22" ht="15.75" customHeigh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</row>
    <row r="738" spans="1:22" ht="15.75" customHeigh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</row>
    <row r="739" spans="1:22" ht="15.75" customHeigh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</row>
    <row r="740" spans="1:22" ht="15.75" customHeigh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</row>
    <row r="741" spans="1:22" ht="15.75" customHeigh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</row>
    <row r="742" spans="1:22" ht="15.75" customHeigh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</row>
    <row r="743" spans="1:22" ht="15.75" customHeigh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</row>
    <row r="744" spans="1:22" ht="15.75" customHeigh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</row>
    <row r="745" spans="1:22" ht="15.75" customHeigh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</row>
    <row r="746" spans="1:22" ht="15.75" customHeigh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</row>
    <row r="747" spans="1:22" ht="15.75" customHeigh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</row>
    <row r="748" spans="1:22" ht="15.75" customHeigh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</row>
    <row r="749" spans="1:22" ht="15.75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</row>
    <row r="750" spans="1:22" ht="15.75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</row>
    <row r="751" spans="1:22" ht="15.75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</row>
    <row r="752" spans="1:22" ht="15.75" customHeigh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</row>
    <row r="753" spans="1:22" ht="15.75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</row>
    <row r="754" spans="1:22" ht="15.75" customHeigh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</row>
    <row r="755" spans="1:22" ht="15.75" customHeigh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</row>
    <row r="756" spans="1:22" ht="15.75" customHeigh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</row>
    <row r="757" spans="1:22" ht="15.75" customHeigh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</row>
    <row r="758" spans="1:22" ht="15.75" customHeigh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</row>
    <row r="759" spans="1:22" ht="15.75" customHeigh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</row>
    <row r="760" spans="1:22" ht="15.75" customHeigh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</row>
    <row r="761" spans="1:22" ht="15.75" customHeigh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</row>
    <row r="762" spans="1:22" ht="15.75" customHeigh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</row>
    <row r="763" spans="1:22" ht="15.75" customHeigh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</row>
    <row r="764" spans="1:22" ht="15.75" customHeigh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</row>
    <row r="765" spans="1:22" ht="15.75" customHeigh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</row>
    <row r="766" spans="1:22" ht="15.75" customHeigh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</row>
    <row r="767" spans="1:22" ht="15.75" customHeigh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</row>
    <row r="768" spans="1:22" ht="15.75" customHeigh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</row>
    <row r="769" spans="1:22" ht="15.75" customHeigh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</row>
    <row r="770" spans="1:22" ht="15.75" customHeigh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</row>
    <row r="771" spans="1:22" ht="15.75" customHeigh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</row>
    <row r="772" spans="1:22" ht="15.75" customHeigh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</row>
    <row r="773" spans="1:22" ht="15.75" customHeigh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</row>
    <row r="774" spans="1:22" ht="15.75" customHeigh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</row>
    <row r="775" spans="1:22" ht="15.75" customHeigh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</row>
    <row r="776" spans="1:22" ht="15.75" customHeigh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</row>
    <row r="777" spans="1:22" ht="15.75" customHeigh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</row>
    <row r="778" spans="1:22" ht="15.75" customHeigh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</row>
    <row r="779" spans="1:22" ht="15.75" customHeigh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</row>
    <row r="780" spans="1:22" ht="15.75" customHeigh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</row>
    <row r="781" spans="1:22" ht="15.75" customHeigh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</row>
    <row r="782" spans="1:22" ht="15.75" customHeigh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</row>
    <row r="783" spans="1:22" ht="15.75" customHeigh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</row>
    <row r="784" spans="1:22" ht="15.75" customHeigh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</row>
    <row r="785" spans="1:22" ht="15.75" customHeigh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</row>
    <row r="786" spans="1:22" ht="15.75" customHeigh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</row>
    <row r="787" spans="1:22" ht="15.75" customHeigh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</row>
    <row r="788" spans="1:22" ht="15.75" customHeigh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</row>
    <row r="789" spans="1:22" ht="15.75" customHeigh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</row>
    <row r="790" spans="1:22" ht="15.75" customHeigh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</row>
    <row r="791" spans="1:22" ht="15.75" customHeigh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</row>
    <row r="792" spans="1:22" ht="15.75" customHeigh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</row>
    <row r="793" spans="1:22" ht="15.75" customHeigh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</row>
    <row r="794" spans="1:22" ht="15.75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</row>
    <row r="795" spans="1:22" ht="15.75" customHeigh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</row>
    <row r="796" spans="1:22" ht="15.75" customHeigh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</row>
    <row r="797" spans="1:22" ht="15.75" customHeight="1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</row>
    <row r="798" spans="1:22" ht="15.75" customHeight="1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</row>
    <row r="799" spans="1:22" ht="15.75" customHeight="1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</row>
    <row r="800" spans="1:22" ht="15.75" customHeight="1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</row>
    <row r="801" spans="1:22" ht="15.75" customHeight="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</row>
    <row r="802" spans="1:22" ht="15.75" customHeight="1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</row>
    <row r="803" spans="1:22" ht="15.75" customHeight="1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</row>
    <row r="804" spans="1:22" ht="15.75" customHeight="1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</row>
    <row r="805" spans="1:22" ht="15.75" customHeight="1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</row>
    <row r="806" spans="1:22" ht="15.75" customHeight="1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</row>
    <row r="807" spans="1:22" ht="15.75" customHeight="1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</row>
    <row r="808" spans="1:22" ht="15.75" customHeight="1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</row>
    <row r="809" spans="1:22" ht="15.75" customHeight="1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</row>
    <row r="810" spans="1:22" ht="15.75" customHeight="1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</row>
    <row r="811" spans="1:22" ht="15.75" customHeight="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</row>
    <row r="812" spans="1:22" ht="15.75" customHeight="1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</row>
    <row r="813" spans="1:22" ht="15.75" customHeight="1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</row>
    <row r="814" spans="1:22" ht="15.75" customHeight="1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</row>
    <row r="815" spans="1:22" ht="15.75" customHeight="1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</row>
    <row r="816" spans="1:22" ht="15.75" customHeight="1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</row>
    <row r="817" spans="1:22" ht="15.75" customHeight="1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</row>
    <row r="818" spans="1:22" ht="15.75" customHeight="1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</row>
    <row r="819" spans="1:22" ht="15.75" customHeight="1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</row>
    <row r="820" spans="1:22" ht="15.75" customHeight="1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</row>
    <row r="821" spans="1:22" ht="15.75" customHeight="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</row>
    <row r="822" spans="1:22" ht="15.75" customHeight="1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</row>
    <row r="823" spans="1:22" ht="15.75" customHeight="1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</row>
    <row r="824" spans="1:22" ht="15.75" customHeight="1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</row>
    <row r="825" spans="1:22" ht="15.75" customHeight="1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</row>
    <row r="826" spans="1:22" ht="15.75" customHeight="1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</row>
    <row r="827" spans="1:22" ht="15.75" customHeight="1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</row>
    <row r="828" spans="1:22" ht="15.75" customHeight="1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</row>
    <row r="829" spans="1:22" ht="15.75" customHeight="1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</row>
    <row r="830" spans="1:22" ht="15.75" customHeight="1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</row>
    <row r="831" spans="1:22" ht="15.75" customHeight="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</row>
    <row r="832" spans="1:22" ht="15.75" customHeight="1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</row>
    <row r="833" spans="1:22" ht="15.75" customHeight="1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</row>
    <row r="834" spans="1:22" ht="15.75" customHeight="1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</row>
    <row r="835" spans="1:22" ht="15.75" customHeight="1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</row>
    <row r="836" spans="1:22" ht="15.75" customHeight="1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</row>
    <row r="837" spans="1:22" ht="15.75" customHeight="1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</row>
    <row r="838" spans="1:22" ht="15.75" customHeight="1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</row>
    <row r="839" spans="1:22" ht="15.75" customHeight="1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</row>
    <row r="840" spans="1:22" ht="15.75" customHeight="1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</row>
    <row r="841" spans="1:22" ht="15.75" customHeight="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</row>
    <row r="842" spans="1:22" ht="15.75" customHeight="1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</row>
    <row r="843" spans="1:22" ht="15.75" customHeight="1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</row>
    <row r="844" spans="1:22" ht="15.75" customHeight="1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</row>
    <row r="845" spans="1:22" ht="15.75" customHeight="1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</row>
    <row r="846" spans="1:22" ht="15.75" customHeight="1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</row>
    <row r="847" spans="1:22" ht="15.75" customHeight="1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</row>
    <row r="848" spans="1:22" ht="15.75" customHeight="1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</row>
    <row r="849" spans="1:22" ht="15.75" customHeight="1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</row>
    <row r="850" spans="1:22" ht="15.75" customHeight="1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</row>
    <row r="851" spans="1:22" ht="15.75" customHeight="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</row>
    <row r="852" spans="1:22" ht="15.75" customHeight="1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</row>
    <row r="853" spans="1:22" ht="15.75" customHeight="1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</row>
    <row r="854" spans="1:22" ht="15.75" customHeight="1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</row>
    <row r="855" spans="1:22" ht="15.75" customHeight="1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</row>
    <row r="856" spans="1:22" ht="15.75" customHeight="1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</row>
    <row r="857" spans="1:22" ht="15.75" customHeight="1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</row>
    <row r="858" spans="1:22" ht="15.75" customHeight="1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</row>
    <row r="859" spans="1:22" ht="15.75" customHeight="1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</row>
    <row r="860" spans="1:22" ht="15.75" customHeight="1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</row>
    <row r="861" spans="1:22" ht="15.75" customHeight="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</row>
    <row r="862" spans="1:22" ht="15.75" customHeight="1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</row>
    <row r="863" spans="1:22" ht="15.75" customHeight="1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</row>
    <row r="864" spans="1:22" ht="15.75" customHeight="1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</row>
    <row r="865" spans="1:22" ht="15.75" customHeight="1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</row>
    <row r="866" spans="1:22" ht="15.75" customHeight="1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</row>
    <row r="867" spans="1:22" ht="15.75" customHeight="1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</row>
    <row r="868" spans="1:22" ht="15.75" customHeight="1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</row>
    <row r="869" spans="1:22" ht="15.75" customHeight="1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</row>
    <row r="870" spans="1:22" ht="15.75" customHeight="1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</row>
    <row r="871" spans="1:22" ht="15.75" customHeight="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</row>
    <row r="872" spans="1:22" ht="15.75" customHeight="1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</row>
    <row r="873" spans="1:22" ht="15.75" customHeight="1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</row>
    <row r="874" spans="1:22" ht="15.75" customHeight="1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</row>
    <row r="875" spans="1:22" ht="15.75" customHeight="1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</row>
    <row r="876" spans="1:22" ht="15.75" customHeight="1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</row>
    <row r="877" spans="1:22" ht="15.75" customHeight="1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</row>
    <row r="878" spans="1:22" ht="15.75" customHeight="1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</row>
    <row r="879" spans="1:22" ht="15.75" customHeight="1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</row>
  </sheetData>
  <sheetProtection/>
  <autoFilter ref="A5:V121">
    <sortState ref="A6:V879">
      <sortCondition descending="1" sortBy="value" ref="T6:T879"/>
    </sortState>
  </autoFilter>
  <mergeCells count="8">
    <mergeCell ref="B4:C4"/>
    <mergeCell ref="E4:F4"/>
    <mergeCell ref="H4:T4"/>
    <mergeCell ref="A1:U1"/>
    <mergeCell ref="C2:D2"/>
    <mergeCell ref="B3:C3"/>
    <mergeCell ref="E3:F3"/>
    <mergeCell ref="H3:T3"/>
  </mergeCells>
  <dataValidations count="6">
    <dataValidation type="list" allowBlank="1" showInputMessage="1" showErrorMessage="1" sqref="F25 F50 F67 F102 F104 F6:F16 F108:F109 F111:F114 F98:F100 F18:F19 F21:F22 F117:F121 F54:F57">
      <formula1>INDIRECT(E25)</formula1>
    </dataValidation>
    <dataValidation type="list" allowBlank="1" showErrorMessage="1" sqref="F17">
      <formula1>INDIRECT(E17)</formula1>
      <formula2>0</formula2>
    </dataValidation>
    <dataValidation type="list" allowBlank="1" showInputMessage="1" showErrorMessage="1" prompt=" -  - " sqref="V5">
      <formula1>"победитель,призёр,участник,неявка"</formula1>
    </dataValidation>
    <dataValidation type="list" allowBlank="1" showInputMessage="1" showErrorMessage="1" sqref="E56:E57 E25 E6:E16 E98:E114 E18:E23 E117:E121">
      <formula1>район</formula1>
    </dataValidation>
    <dataValidation type="list" allowBlank="1" showInputMessage="1" showErrorMessage="1" prompt=" -  - " sqref="V6:V27">
      <formula1>"Победитель,Призер,Участник,Неявка,Удаление"</formula1>
    </dataValidation>
    <dataValidation type="list" allowBlank="1" showErrorMessage="1" sqref="E17">
      <formula1>район</formula1>
      <formula2>0</formula2>
    </dataValidation>
  </dataValidations>
  <printOptions/>
  <pageMargins left="0.7" right="0.7" top="0.75" bottom="0.75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56"/>
  <sheetViews>
    <sheetView zoomScalePageLayoutView="0" workbookViewId="0" topLeftCell="A49">
      <selection activeCell="T68" sqref="T68"/>
    </sheetView>
  </sheetViews>
  <sheetFormatPr defaultColWidth="14.421875" defaultRowHeight="15" customHeight="1"/>
  <cols>
    <col min="1" max="1" width="5.00390625" style="0" customWidth="1"/>
    <col min="2" max="2" width="13.28125" style="0" customWidth="1"/>
    <col min="3" max="3" width="11.57421875" style="0" customWidth="1"/>
    <col min="4" max="4" width="15.00390625" style="0" customWidth="1"/>
    <col min="5" max="5" width="13.7109375" style="0" customWidth="1"/>
    <col min="6" max="6" width="30.28125" style="0" customWidth="1"/>
    <col min="7" max="7" width="6.57421875" style="0" customWidth="1"/>
    <col min="8" max="8" width="11.28125" style="0" customWidth="1"/>
    <col min="9" max="10" width="5.00390625" style="0" customWidth="1"/>
    <col min="11" max="11" width="6.140625" style="0" customWidth="1"/>
    <col min="12" max="12" width="8.57421875" style="0" customWidth="1"/>
    <col min="13" max="13" width="5.00390625" style="0" customWidth="1"/>
    <col min="14" max="15" width="11.7109375" style="0" customWidth="1"/>
    <col min="16" max="24" width="8.00390625" style="0" customWidth="1"/>
  </cols>
  <sheetData>
    <row r="1" spans="1:24" ht="30" customHeight="1">
      <c r="A1" s="94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20"/>
      <c r="O1" s="2"/>
      <c r="P1" s="3"/>
      <c r="Q1" s="3"/>
      <c r="R1" s="3"/>
      <c r="S1" s="3"/>
      <c r="T1" s="3"/>
      <c r="U1" s="20"/>
      <c r="V1" s="20"/>
      <c r="W1" s="20"/>
      <c r="X1" s="20"/>
    </row>
    <row r="2" spans="1:24" ht="30" customHeight="1">
      <c r="A2" s="1"/>
      <c r="B2" s="1"/>
      <c r="C2" s="95"/>
      <c r="D2" s="90"/>
      <c r="E2" s="4"/>
      <c r="F2" s="5" t="s">
        <v>35</v>
      </c>
      <c r="G2" s="5"/>
      <c r="H2" s="1"/>
      <c r="I2" s="4"/>
      <c r="J2" s="4"/>
      <c r="K2" s="4"/>
      <c r="L2" s="4"/>
      <c r="M2" s="4"/>
      <c r="N2" s="20"/>
      <c r="O2" s="2"/>
      <c r="P2" s="3"/>
      <c r="Q2" s="3"/>
      <c r="R2" s="3"/>
      <c r="S2" s="3"/>
      <c r="T2" s="3"/>
      <c r="U2" s="20"/>
      <c r="V2" s="20"/>
      <c r="W2" s="20"/>
      <c r="X2" s="20"/>
    </row>
    <row r="3" spans="1:24" ht="24" customHeight="1">
      <c r="A3" s="6"/>
      <c r="B3" s="96" t="s">
        <v>2</v>
      </c>
      <c r="C3" s="90"/>
      <c r="D3" s="20"/>
      <c r="E3" s="97" t="s">
        <v>3</v>
      </c>
      <c r="F3" s="90"/>
      <c r="G3" s="7"/>
      <c r="H3" s="98" t="s">
        <v>4</v>
      </c>
      <c r="I3" s="90"/>
      <c r="J3" s="90"/>
      <c r="K3" s="90"/>
      <c r="L3" s="90"/>
      <c r="M3" s="3"/>
      <c r="N3" s="3"/>
      <c r="O3" s="2"/>
      <c r="P3" s="3"/>
      <c r="Q3" s="3"/>
      <c r="R3" s="3"/>
      <c r="S3" s="3"/>
      <c r="T3" s="3"/>
      <c r="U3" s="20"/>
      <c r="V3" s="20"/>
      <c r="W3" s="20"/>
      <c r="X3" s="20"/>
    </row>
    <row r="4" spans="1:24" ht="43.5" customHeight="1">
      <c r="A4" s="8"/>
      <c r="B4" s="89" t="s">
        <v>5</v>
      </c>
      <c r="C4" s="90"/>
      <c r="D4" s="8"/>
      <c r="E4" s="91">
        <v>44273</v>
      </c>
      <c r="F4" s="92"/>
      <c r="G4" s="38"/>
      <c r="H4" s="93" t="s">
        <v>6</v>
      </c>
      <c r="I4" s="92"/>
      <c r="J4" s="92"/>
      <c r="K4" s="92"/>
      <c r="L4" s="92"/>
      <c r="M4" s="10"/>
      <c r="N4" s="10"/>
      <c r="O4" s="8"/>
      <c r="P4" s="8"/>
      <c r="Q4" s="8"/>
      <c r="R4" s="8"/>
      <c r="S4" s="8"/>
      <c r="T4" s="8"/>
      <c r="U4" s="20"/>
      <c r="V4" s="20"/>
      <c r="W4" s="20"/>
      <c r="X4" s="20"/>
    </row>
    <row r="5" spans="1:24" ht="98.25" customHeight="1">
      <c r="A5" s="72" t="s">
        <v>7</v>
      </c>
      <c r="B5" s="73" t="s">
        <v>8</v>
      </c>
      <c r="C5" s="73" t="s">
        <v>9</v>
      </c>
      <c r="D5" s="73" t="s">
        <v>10</v>
      </c>
      <c r="E5" s="73" t="s">
        <v>11</v>
      </c>
      <c r="F5" s="73" t="s">
        <v>12</v>
      </c>
      <c r="G5" s="73" t="s">
        <v>13</v>
      </c>
      <c r="H5" s="73" t="s">
        <v>14</v>
      </c>
      <c r="I5" s="74" t="s">
        <v>36</v>
      </c>
      <c r="J5" s="74" t="s">
        <v>37</v>
      </c>
      <c r="K5" s="74" t="s">
        <v>38</v>
      </c>
      <c r="L5" s="73" t="s">
        <v>24</v>
      </c>
      <c r="M5" s="73" t="s">
        <v>25</v>
      </c>
      <c r="N5" s="73" t="s">
        <v>26</v>
      </c>
      <c r="O5" s="20"/>
      <c r="P5" s="15"/>
      <c r="Q5" s="15"/>
      <c r="R5" s="15"/>
      <c r="S5" s="15"/>
      <c r="T5" s="15"/>
      <c r="U5" s="20"/>
      <c r="V5" s="20"/>
      <c r="W5" s="20"/>
      <c r="X5" s="20"/>
    </row>
    <row r="6" spans="1:24" ht="13.5" customHeight="1">
      <c r="A6" s="77">
        <v>1</v>
      </c>
      <c r="B6" s="32" t="s">
        <v>707</v>
      </c>
      <c r="C6" s="32" t="s">
        <v>249</v>
      </c>
      <c r="D6" s="78"/>
      <c r="E6" s="32" t="s">
        <v>45</v>
      </c>
      <c r="F6" s="32" t="s">
        <v>46</v>
      </c>
      <c r="G6" s="79">
        <v>5</v>
      </c>
      <c r="H6" s="85">
        <v>1053284</v>
      </c>
      <c r="I6" s="81">
        <v>9</v>
      </c>
      <c r="J6" s="81">
        <v>24</v>
      </c>
      <c r="K6" s="81">
        <v>28</v>
      </c>
      <c r="L6" s="77">
        <f>SUM(I6:K6)</f>
        <v>61</v>
      </c>
      <c r="M6" s="82">
        <f aca="true" t="shared" si="0" ref="M6:M37">L6/64*100</f>
        <v>95.3125</v>
      </c>
      <c r="N6" s="83" t="s">
        <v>892</v>
      </c>
      <c r="O6" s="15"/>
      <c r="P6" s="15"/>
      <c r="Q6" s="15"/>
      <c r="R6" s="15"/>
      <c r="S6" s="15"/>
      <c r="T6" s="15"/>
      <c r="U6" s="20"/>
      <c r="V6" s="20"/>
      <c r="W6" s="20"/>
      <c r="X6" s="20"/>
    </row>
    <row r="7" spans="1:24" ht="13.5" customHeight="1">
      <c r="A7" s="77">
        <v>2</v>
      </c>
      <c r="B7" s="32" t="s">
        <v>697</v>
      </c>
      <c r="C7" s="32" t="s">
        <v>698</v>
      </c>
      <c r="D7" s="78"/>
      <c r="E7" s="32" t="s">
        <v>259</v>
      </c>
      <c r="F7" s="32" t="s">
        <v>277</v>
      </c>
      <c r="G7" s="79">
        <v>5</v>
      </c>
      <c r="H7" s="85">
        <v>7052025</v>
      </c>
      <c r="I7" s="81">
        <v>10</v>
      </c>
      <c r="J7" s="81">
        <v>22</v>
      </c>
      <c r="K7" s="81">
        <v>26</v>
      </c>
      <c r="L7" s="77">
        <f>SUM(I7:K7)</f>
        <v>58</v>
      </c>
      <c r="M7" s="82">
        <f t="shared" si="0"/>
        <v>90.625</v>
      </c>
      <c r="N7" s="86" t="s">
        <v>896</v>
      </c>
      <c r="O7" s="15"/>
      <c r="P7" s="15"/>
      <c r="Q7" s="15"/>
      <c r="R7" s="15"/>
      <c r="S7" s="15"/>
      <c r="T7" s="15"/>
      <c r="U7" s="20"/>
      <c r="V7" s="20"/>
      <c r="W7" s="20"/>
      <c r="X7" s="20"/>
    </row>
    <row r="8" spans="1:24" ht="13.5" customHeight="1">
      <c r="A8" s="77">
        <v>3</v>
      </c>
      <c r="B8" s="32" t="s">
        <v>726</v>
      </c>
      <c r="C8" s="32" t="s">
        <v>127</v>
      </c>
      <c r="D8" s="78"/>
      <c r="E8" s="32" t="s">
        <v>191</v>
      </c>
      <c r="F8" s="32" t="s">
        <v>218</v>
      </c>
      <c r="G8" s="79">
        <v>5</v>
      </c>
      <c r="H8" s="85">
        <v>6051436</v>
      </c>
      <c r="I8" s="81">
        <v>9</v>
      </c>
      <c r="J8" s="81">
        <v>22</v>
      </c>
      <c r="K8" s="81">
        <v>27</v>
      </c>
      <c r="L8" s="77">
        <v>58</v>
      </c>
      <c r="M8" s="82">
        <f t="shared" si="0"/>
        <v>90.625</v>
      </c>
      <c r="N8" s="86" t="s">
        <v>896</v>
      </c>
      <c r="O8" s="15"/>
      <c r="P8" s="15"/>
      <c r="Q8" s="15"/>
      <c r="R8" s="15"/>
      <c r="S8" s="15"/>
      <c r="T8" s="15"/>
      <c r="U8" s="20"/>
      <c r="V8" s="20"/>
      <c r="W8" s="20"/>
      <c r="X8" s="20"/>
    </row>
    <row r="9" spans="1:24" ht="13.5" customHeight="1">
      <c r="A9" s="77">
        <v>4</v>
      </c>
      <c r="B9" s="32" t="s">
        <v>673</v>
      </c>
      <c r="C9" s="32" t="s">
        <v>545</v>
      </c>
      <c r="D9" s="78"/>
      <c r="E9" s="32" t="s">
        <v>191</v>
      </c>
      <c r="F9" s="32" t="s">
        <v>220</v>
      </c>
      <c r="G9" s="79">
        <v>5</v>
      </c>
      <c r="H9" s="85">
        <v>6051494</v>
      </c>
      <c r="I9" s="81">
        <v>9</v>
      </c>
      <c r="J9" s="81">
        <v>19</v>
      </c>
      <c r="K9" s="81">
        <v>29</v>
      </c>
      <c r="L9" s="77">
        <f aca="true" t="shared" si="1" ref="L9:L41">SUM(I9:K9)</f>
        <v>57</v>
      </c>
      <c r="M9" s="82">
        <f t="shared" si="0"/>
        <v>89.0625</v>
      </c>
      <c r="N9" s="86" t="s">
        <v>896</v>
      </c>
      <c r="O9" s="16"/>
      <c r="P9" s="16"/>
      <c r="Q9" s="16"/>
      <c r="R9" s="16"/>
      <c r="S9" s="16"/>
      <c r="T9" s="16"/>
      <c r="U9" s="20"/>
      <c r="V9" s="20"/>
      <c r="W9" s="20"/>
      <c r="X9" s="20"/>
    </row>
    <row r="10" spans="1:24" ht="13.5" customHeight="1">
      <c r="A10" s="77">
        <v>5</v>
      </c>
      <c r="B10" s="32" t="s">
        <v>734</v>
      </c>
      <c r="C10" s="32" t="s">
        <v>409</v>
      </c>
      <c r="D10" s="78"/>
      <c r="E10" s="32" t="s">
        <v>158</v>
      </c>
      <c r="F10" s="32" t="s">
        <v>183</v>
      </c>
      <c r="G10" s="79">
        <v>5</v>
      </c>
      <c r="H10" s="85">
        <v>5050624</v>
      </c>
      <c r="I10" s="81">
        <v>8</v>
      </c>
      <c r="J10" s="81">
        <v>21</v>
      </c>
      <c r="K10" s="81">
        <v>28</v>
      </c>
      <c r="L10" s="77">
        <f t="shared" si="1"/>
        <v>57</v>
      </c>
      <c r="M10" s="82">
        <f t="shared" si="0"/>
        <v>89.0625</v>
      </c>
      <c r="N10" s="86" t="s">
        <v>896</v>
      </c>
      <c r="O10" s="15"/>
      <c r="P10" s="15"/>
      <c r="Q10" s="15"/>
      <c r="R10" s="15"/>
      <c r="S10" s="15"/>
      <c r="T10" s="15"/>
      <c r="U10" s="20"/>
      <c r="V10" s="20"/>
      <c r="W10" s="20"/>
      <c r="X10" s="20"/>
    </row>
    <row r="11" spans="1:24" ht="13.5" customHeight="1">
      <c r="A11" s="77">
        <v>6</v>
      </c>
      <c r="B11" s="32" t="s">
        <v>665</v>
      </c>
      <c r="C11" s="32" t="s">
        <v>666</v>
      </c>
      <c r="D11" s="78"/>
      <c r="E11" s="32" t="s">
        <v>191</v>
      </c>
      <c r="F11" s="32" t="s">
        <v>257</v>
      </c>
      <c r="G11" s="79">
        <v>5</v>
      </c>
      <c r="H11" s="85">
        <v>6051561</v>
      </c>
      <c r="I11" s="81">
        <v>10</v>
      </c>
      <c r="J11" s="81">
        <v>19</v>
      </c>
      <c r="K11" s="81">
        <v>27</v>
      </c>
      <c r="L11" s="77">
        <f t="shared" si="1"/>
        <v>56</v>
      </c>
      <c r="M11" s="82">
        <f t="shared" si="0"/>
        <v>87.5</v>
      </c>
      <c r="N11" s="86" t="s">
        <v>896</v>
      </c>
      <c r="O11" s="15"/>
      <c r="P11" s="15"/>
      <c r="Q11" s="15"/>
      <c r="R11" s="15"/>
      <c r="S11" s="15"/>
      <c r="T11" s="15"/>
      <c r="U11" s="20"/>
      <c r="V11" s="20"/>
      <c r="W11" s="20"/>
      <c r="X11" s="20"/>
    </row>
    <row r="12" spans="1:24" ht="13.5" customHeight="1">
      <c r="A12" s="77">
        <v>7</v>
      </c>
      <c r="B12" s="32" t="s">
        <v>676</v>
      </c>
      <c r="C12" s="32" t="s">
        <v>139</v>
      </c>
      <c r="D12" s="78"/>
      <c r="E12" s="32" t="s">
        <v>158</v>
      </c>
      <c r="F12" s="32" t="s">
        <v>184</v>
      </c>
      <c r="G12" s="79">
        <v>5</v>
      </c>
      <c r="H12" s="85">
        <v>5050766</v>
      </c>
      <c r="I12" s="81">
        <v>9</v>
      </c>
      <c r="J12" s="81">
        <v>21</v>
      </c>
      <c r="K12" s="81">
        <v>26</v>
      </c>
      <c r="L12" s="77">
        <f t="shared" si="1"/>
        <v>56</v>
      </c>
      <c r="M12" s="82">
        <f t="shared" si="0"/>
        <v>87.5</v>
      </c>
      <c r="N12" s="86" t="s">
        <v>896</v>
      </c>
      <c r="O12" s="15"/>
      <c r="P12" s="15"/>
      <c r="Q12" s="15"/>
      <c r="R12" s="15"/>
      <c r="S12" s="15"/>
      <c r="T12" s="15"/>
      <c r="U12" s="20"/>
      <c r="V12" s="20"/>
      <c r="W12" s="20"/>
      <c r="X12" s="20"/>
    </row>
    <row r="13" spans="1:24" ht="13.5" customHeight="1">
      <c r="A13" s="77">
        <v>8</v>
      </c>
      <c r="B13" s="32" t="s">
        <v>696</v>
      </c>
      <c r="C13" s="32" t="s">
        <v>81</v>
      </c>
      <c r="D13" s="78"/>
      <c r="E13" s="32" t="s">
        <v>259</v>
      </c>
      <c r="F13" s="32" t="s">
        <v>263</v>
      </c>
      <c r="G13" s="79">
        <v>5</v>
      </c>
      <c r="H13" s="85">
        <v>7050105</v>
      </c>
      <c r="I13" s="81">
        <v>9</v>
      </c>
      <c r="J13" s="81">
        <v>21</v>
      </c>
      <c r="K13" s="81">
        <v>26</v>
      </c>
      <c r="L13" s="77">
        <f t="shared" si="1"/>
        <v>56</v>
      </c>
      <c r="M13" s="82">
        <f t="shared" si="0"/>
        <v>87.5</v>
      </c>
      <c r="N13" s="86" t="s">
        <v>896</v>
      </c>
      <c r="O13" s="15"/>
      <c r="P13" s="15"/>
      <c r="Q13" s="15"/>
      <c r="R13" s="15"/>
      <c r="S13" s="15"/>
      <c r="T13" s="15"/>
      <c r="U13" s="20"/>
      <c r="V13" s="20"/>
      <c r="W13" s="20"/>
      <c r="X13" s="20"/>
    </row>
    <row r="14" spans="1:24" ht="13.5" customHeight="1">
      <c r="A14" s="77">
        <v>9</v>
      </c>
      <c r="B14" s="32" t="s">
        <v>718</v>
      </c>
      <c r="C14" s="32" t="s">
        <v>372</v>
      </c>
      <c r="D14" s="78"/>
      <c r="E14" s="32" t="s">
        <v>259</v>
      </c>
      <c r="F14" s="32" t="s">
        <v>459</v>
      </c>
      <c r="G14" s="79">
        <v>5</v>
      </c>
      <c r="H14" s="85">
        <v>7053024</v>
      </c>
      <c r="I14" s="81">
        <v>9</v>
      </c>
      <c r="J14" s="81">
        <v>22</v>
      </c>
      <c r="K14" s="81">
        <v>25</v>
      </c>
      <c r="L14" s="77">
        <f t="shared" si="1"/>
        <v>56</v>
      </c>
      <c r="M14" s="82">
        <f t="shared" si="0"/>
        <v>87.5</v>
      </c>
      <c r="N14" s="86" t="s">
        <v>896</v>
      </c>
      <c r="O14" s="15"/>
      <c r="P14" s="15"/>
      <c r="Q14" s="15"/>
      <c r="R14" s="15"/>
      <c r="S14" s="15"/>
      <c r="T14" s="15"/>
      <c r="U14" s="20"/>
      <c r="V14" s="20"/>
      <c r="W14" s="20"/>
      <c r="X14" s="20"/>
    </row>
    <row r="15" spans="1:24" ht="13.5" customHeight="1">
      <c r="A15" s="77">
        <v>11</v>
      </c>
      <c r="B15" s="32" t="s">
        <v>667</v>
      </c>
      <c r="C15" s="32" t="s">
        <v>897</v>
      </c>
      <c r="D15" s="78"/>
      <c r="E15" s="32" t="s">
        <v>259</v>
      </c>
      <c r="F15" s="32" t="s">
        <v>260</v>
      </c>
      <c r="G15" s="79">
        <v>5</v>
      </c>
      <c r="H15" s="85">
        <v>7051533</v>
      </c>
      <c r="I15" s="81">
        <v>9</v>
      </c>
      <c r="J15" s="81">
        <v>22</v>
      </c>
      <c r="K15" s="81">
        <v>24</v>
      </c>
      <c r="L15" s="77">
        <f t="shared" si="1"/>
        <v>55</v>
      </c>
      <c r="M15" s="82">
        <f t="shared" si="0"/>
        <v>85.9375</v>
      </c>
      <c r="N15" s="86" t="s">
        <v>896</v>
      </c>
      <c r="O15" s="15"/>
      <c r="P15" s="15"/>
      <c r="Q15" s="15"/>
      <c r="R15" s="15"/>
      <c r="S15" s="15"/>
      <c r="T15" s="15"/>
      <c r="U15" s="20"/>
      <c r="V15" s="20"/>
      <c r="W15" s="20"/>
      <c r="X15" s="20"/>
    </row>
    <row r="16" spans="1:24" ht="13.5" customHeight="1">
      <c r="A16" s="77">
        <v>12</v>
      </c>
      <c r="B16" s="32" t="s">
        <v>677</v>
      </c>
      <c r="C16" s="32" t="s">
        <v>315</v>
      </c>
      <c r="D16" s="78"/>
      <c r="E16" s="32" t="s">
        <v>259</v>
      </c>
      <c r="F16" s="32" t="s">
        <v>263</v>
      </c>
      <c r="G16" s="79">
        <v>5</v>
      </c>
      <c r="H16" s="85">
        <v>7050104</v>
      </c>
      <c r="I16" s="81">
        <v>9</v>
      </c>
      <c r="J16" s="81">
        <v>20</v>
      </c>
      <c r="K16" s="81">
        <v>25</v>
      </c>
      <c r="L16" s="77">
        <f t="shared" si="1"/>
        <v>54</v>
      </c>
      <c r="M16" s="82">
        <f t="shared" si="0"/>
        <v>84.375</v>
      </c>
      <c r="N16" s="86" t="s">
        <v>896</v>
      </c>
      <c r="O16" s="16"/>
      <c r="P16" s="16"/>
      <c r="Q16" s="16"/>
      <c r="R16" s="16"/>
      <c r="S16" s="16"/>
      <c r="T16" s="16"/>
      <c r="U16" s="20"/>
      <c r="V16" s="20"/>
      <c r="W16" s="20"/>
      <c r="X16" s="20"/>
    </row>
    <row r="17" spans="1:24" ht="13.5" customHeight="1">
      <c r="A17" s="77">
        <v>13</v>
      </c>
      <c r="B17" s="32" t="s">
        <v>668</v>
      </c>
      <c r="C17" s="32" t="s">
        <v>315</v>
      </c>
      <c r="D17" s="78"/>
      <c r="E17" s="32" t="s">
        <v>259</v>
      </c>
      <c r="F17" s="32" t="s">
        <v>266</v>
      </c>
      <c r="G17" s="79">
        <v>5</v>
      </c>
      <c r="H17" s="85">
        <v>7050273</v>
      </c>
      <c r="I17" s="81">
        <v>9</v>
      </c>
      <c r="J17" s="81">
        <v>19</v>
      </c>
      <c r="K17" s="81">
        <v>25</v>
      </c>
      <c r="L17" s="77">
        <f t="shared" si="1"/>
        <v>53</v>
      </c>
      <c r="M17" s="82">
        <f t="shared" si="0"/>
        <v>82.8125</v>
      </c>
      <c r="N17" s="86" t="s">
        <v>896</v>
      </c>
      <c r="O17" s="15"/>
      <c r="P17" s="15"/>
      <c r="Q17" s="15"/>
      <c r="R17" s="15"/>
      <c r="S17" s="15"/>
      <c r="T17" s="15"/>
      <c r="U17" s="20"/>
      <c r="V17" s="20"/>
      <c r="W17" s="20"/>
      <c r="X17" s="20"/>
    </row>
    <row r="18" spans="1:24" ht="13.5" customHeight="1">
      <c r="A18" s="77">
        <v>14</v>
      </c>
      <c r="B18" s="32" t="s">
        <v>671</v>
      </c>
      <c r="C18" s="32" t="s">
        <v>136</v>
      </c>
      <c r="D18" s="78"/>
      <c r="E18" s="32" t="s">
        <v>259</v>
      </c>
      <c r="F18" s="32" t="s">
        <v>278</v>
      </c>
      <c r="G18" s="79">
        <v>5</v>
      </c>
      <c r="H18" s="85" t="s">
        <v>39</v>
      </c>
      <c r="I18" s="81">
        <v>10</v>
      </c>
      <c r="J18" s="81">
        <v>21</v>
      </c>
      <c r="K18" s="81">
        <v>22</v>
      </c>
      <c r="L18" s="77">
        <f t="shared" si="1"/>
        <v>53</v>
      </c>
      <c r="M18" s="82">
        <f t="shared" si="0"/>
        <v>82.8125</v>
      </c>
      <c r="N18" s="86" t="s">
        <v>896</v>
      </c>
      <c r="O18" s="15"/>
      <c r="P18" s="15"/>
      <c r="Q18" s="15"/>
      <c r="R18" s="15"/>
      <c r="S18" s="15"/>
      <c r="T18" s="15"/>
      <c r="U18" s="20"/>
      <c r="V18" s="20"/>
      <c r="W18" s="20"/>
      <c r="X18" s="20"/>
    </row>
    <row r="19" spans="1:24" ht="13.5" customHeight="1">
      <c r="A19" s="77">
        <v>15</v>
      </c>
      <c r="B19" s="32" t="s">
        <v>688</v>
      </c>
      <c r="C19" s="32" t="s">
        <v>150</v>
      </c>
      <c r="D19" s="78"/>
      <c r="E19" s="32" t="s">
        <v>119</v>
      </c>
      <c r="F19" s="32" t="s">
        <v>140</v>
      </c>
      <c r="G19" s="79">
        <v>5</v>
      </c>
      <c r="H19" s="85">
        <v>4062034</v>
      </c>
      <c r="I19" s="81">
        <v>9</v>
      </c>
      <c r="J19" s="81">
        <v>22</v>
      </c>
      <c r="K19" s="81">
        <v>21</v>
      </c>
      <c r="L19" s="77">
        <f t="shared" si="1"/>
        <v>52</v>
      </c>
      <c r="M19" s="82">
        <f t="shared" si="0"/>
        <v>81.25</v>
      </c>
      <c r="N19" s="86" t="s">
        <v>896</v>
      </c>
      <c r="O19" s="15"/>
      <c r="P19" s="15"/>
      <c r="Q19" s="15"/>
      <c r="R19" s="15"/>
      <c r="S19" s="15"/>
      <c r="T19" s="15"/>
      <c r="U19" s="20"/>
      <c r="V19" s="20"/>
      <c r="W19" s="20"/>
      <c r="X19" s="20"/>
    </row>
    <row r="20" spans="1:24" ht="13.5" customHeight="1">
      <c r="A20" s="77">
        <v>16</v>
      </c>
      <c r="B20" s="32" t="s">
        <v>719</v>
      </c>
      <c r="C20" s="32" t="s">
        <v>49</v>
      </c>
      <c r="D20" s="78"/>
      <c r="E20" s="32" t="s">
        <v>191</v>
      </c>
      <c r="F20" s="32" t="s">
        <v>233</v>
      </c>
      <c r="G20" s="79">
        <v>5</v>
      </c>
      <c r="H20" s="85">
        <v>6051474</v>
      </c>
      <c r="I20" s="81">
        <v>9</v>
      </c>
      <c r="J20" s="81">
        <v>19</v>
      </c>
      <c r="K20" s="81">
        <v>24</v>
      </c>
      <c r="L20" s="77">
        <f t="shared" si="1"/>
        <v>52</v>
      </c>
      <c r="M20" s="82">
        <f t="shared" si="0"/>
        <v>81.25</v>
      </c>
      <c r="N20" s="86" t="s">
        <v>896</v>
      </c>
      <c r="O20" s="15"/>
      <c r="P20" s="15"/>
      <c r="Q20" s="15"/>
      <c r="R20" s="15"/>
      <c r="S20" s="15"/>
      <c r="T20" s="15"/>
      <c r="U20" s="20"/>
      <c r="V20" s="20"/>
      <c r="W20" s="20"/>
      <c r="X20" s="20"/>
    </row>
    <row r="21" spans="1:24" ht="13.5" customHeight="1">
      <c r="A21" s="77">
        <v>17</v>
      </c>
      <c r="B21" s="32" t="s">
        <v>663</v>
      </c>
      <c r="C21" s="32" t="s">
        <v>78</v>
      </c>
      <c r="D21" s="78"/>
      <c r="E21" s="32" t="s">
        <v>191</v>
      </c>
      <c r="F21" s="32" t="s">
        <v>252</v>
      </c>
      <c r="G21" s="79">
        <v>5</v>
      </c>
      <c r="H21" s="85">
        <v>6050561</v>
      </c>
      <c r="I21" s="81">
        <v>10</v>
      </c>
      <c r="J21" s="81">
        <v>18</v>
      </c>
      <c r="K21" s="81">
        <v>23</v>
      </c>
      <c r="L21" s="77">
        <f t="shared" si="1"/>
        <v>51</v>
      </c>
      <c r="M21" s="82">
        <f t="shared" si="0"/>
        <v>79.6875</v>
      </c>
      <c r="N21" s="65" t="s">
        <v>896</v>
      </c>
      <c r="O21" s="15"/>
      <c r="P21" s="15"/>
      <c r="Q21" s="15"/>
      <c r="R21" s="15"/>
      <c r="S21" s="15"/>
      <c r="T21" s="15"/>
      <c r="U21" s="20"/>
      <c r="V21" s="20"/>
      <c r="W21" s="20"/>
      <c r="X21" s="20"/>
    </row>
    <row r="22" spans="1:24" ht="13.5" customHeight="1">
      <c r="A22" s="77">
        <v>18</v>
      </c>
      <c r="B22" s="32" t="s">
        <v>693</v>
      </c>
      <c r="C22" s="32" t="s">
        <v>345</v>
      </c>
      <c r="D22" s="78"/>
      <c r="E22" s="32" t="s">
        <v>67</v>
      </c>
      <c r="F22" s="32" t="s">
        <v>88</v>
      </c>
      <c r="G22" s="79">
        <v>5</v>
      </c>
      <c r="H22" s="85">
        <v>2053114</v>
      </c>
      <c r="I22" s="81">
        <v>8</v>
      </c>
      <c r="J22" s="81">
        <v>20</v>
      </c>
      <c r="K22" s="81">
        <v>23</v>
      </c>
      <c r="L22" s="77">
        <f t="shared" si="1"/>
        <v>51</v>
      </c>
      <c r="M22" s="82">
        <f t="shared" si="0"/>
        <v>79.6875</v>
      </c>
      <c r="N22" s="65" t="s">
        <v>896</v>
      </c>
      <c r="O22" s="15"/>
      <c r="P22" s="15"/>
      <c r="Q22" s="15"/>
      <c r="R22" s="15"/>
      <c r="S22" s="15"/>
      <c r="T22" s="15"/>
      <c r="U22" s="20"/>
      <c r="V22" s="20"/>
      <c r="W22" s="20"/>
      <c r="X22" s="20"/>
    </row>
    <row r="23" spans="1:24" ht="13.5" customHeight="1">
      <c r="A23" s="77">
        <v>19</v>
      </c>
      <c r="B23" s="32" t="s">
        <v>713</v>
      </c>
      <c r="C23" s="32" t="s">
        <v>545</v>
      </c>
      <c r="D23" s="78"/>
      <c r="E23" s="32" t="s">
        <v>67</v>
      </c>
      <c r="F23" s="32" t="s">
        <v>85</v>
      </c>
      <c r="G23" s="79">
        <v>5</v>
      </c>
      <c r="H23" s="85">
        <v>2050905</v>
      </c>
      <c r="I23" s="81">
        <v>9</v>
      </c>
      <c r="J23" s="81">
        <v>17</v>
      </c>
      <c r="K23" s="81">
        <v>25</v>
      </c>
      <c r="L23" s="77">
        <f t="shared" si="1"/>
        <v>51</v>
      </c>
      <c r="M23" s="82">
        <f t="shared" si="0"/>
        <v>79.6875</v>
      </c>
      <c r="N23" s="65" t="s">
        <v>896</v>
      </c>
      <c r="O23" s="15"/>
      <c r="P23" s="15"/>
      <c r="Q23" s="15"/>
      <c r="R23" s="15"/>
      <c r="S23" s="15"/>
      <c r="T23" s="15"/>
      <c r="U23" s="20"/>
      <c r="V23" s="20"/>
      <c r="W23" s="20"/>
      <c r="X23" s="20"/>
    </row>
    <row r="24" spans="1:24" ht="12.75" customHeight="1">
      <c r="A24" s="77">
        <v>20</v>
      </c>
      <c r="B24" s="32" t="s">
        <v>717</v>
      </c>
      <c r="C24" s="32" t="s">
        <v>245</v>
      </c>
      <c r="D24" s="78"/>
      <c r="E24" s="32" t="s">
        <v>119</v>
      </c>
      <c r="F24" s="32" t="s">
        <v>142</v>
      </c>
      <c r="G24" s="79">
        <v>5</v>
      </c>
      <c r="H24" s="85">
        <v>4052135</v>
      </c>
      <c r="I24" s="81">
        <v>10</v>
      </c>
      <c r="J24" s="81">
        <v>20</v>
      </c>
      <c r="K24" s="81">
        <v>21</v>
      </c>
      <c r="L24" s="77">
        <f t="shared" si="1"/>
        <v>51</v>
      </c>
      <c r="M24" s="82">
        <f t="shared" si="0"/>
        <v>79.6875</v>
      </c>
      <c r="N24" s="65" t="s">
        <v>896</v>
      </c>
      <c r="O24" s="3"/>
      <c r="P24" s="3"/>
      <c r="Q24" s="3"/>
      <c r="R24" s="3"/>
      <c r="S24" s="3"/>
      <c r="T24" s="3"/>
      <c r="U24" s="20"/>
      <c r="V24" s="20"/>
      <c r="W24" s="20"/>
      <c r="X24" s="20"/>
    </row>
    <row r="25" spans="1:24" ht="12.75" customHeight="1">
      <c r="A25" s="77">
        <v>21</v>
      </c>
      <c r="B25" s="32" t="s">
        <v>506</v>
      </c>
      <c r="C25" s="32" t="s">
        <v>180</v>
      </c>
      <c r="D25" s="78"/>
      <c r="E25" s="32" t="s">
        <v>191</v>
      </c>
      <c r="F25" s="32" t="s">
        <v>247</v>
      </c>
      <c r="G25" s="79">
        <v>5</v>
      </c>
      <c r="H25" s="85">
        <v>6051524</v>
      </c>
      <c r="I25" s="81">
        <v>10</v>
      </c>
      <c r="J25" s="81">
        <v>19</v>
      </c>
      <c r="K25" s="81">
        <v>21</v>
      </c>
      <c r="L25" s="77">
        <f t="shared" si="1"/>
        <v>50</v>
      </c>
      <c r="M25" s="82">
        <f t="shared" si="0"/>
        <v>78.125</v>
      </c>
      <c r="N25" s="86" t="s">
        <v>895</v>
      </c>
      <c r="O25" s="3"/>
      <c r="P25" s="3"/>
      <c r="Q25" s="3"/>
      <c r="R25" s="3"/>
      <c r="S25" s="3"/>
      <c r="T25" s="3"/>
      <c r="U25" s="20"/>
      <c r="V25" s="20"/>
      <c r="W25" s="20"/>
      <c r="X25" s="20"/>
    </row>
    <row r="26" spans="1:24" ht="12.75" customHeight="1">
      <c r="A26" s="77">
        <v>22</v>
      </c>
      <c r="B26" s="32" t="s">
        <v>712</v>
      </c>
      <c r="C26" s="32" t="s">
        <v>94</v>
      </c>
      <c r="D26" s="78"/>
      <c r="E26" s="32" t="s">
        <v>191</v>
      </c>
      <c r="F26" s="32" t="s">
        <v>218</v>
      </c>
      <c r="G26" s="79">
        <v>5</v>
      </c>
      <c r="H26" s="85">
        <v>6051435</v>
      </c>
      <c r="I26" s="81">
        <v>9</v>
      </c>
      <c r="J26" s="81">
        <v>19</v>
      </c>
      <c r="K26" s="81">
        <v>22</v>
      </c>
      <c r="L26" s="77">
        <f t="shared" si="1"/>
        <v>50</v>
      </c>
      <c r="M26" s="82">
        <f t="shared" si="0"/>
        <v>78.125</v>
      </c>
      <c r="N26" s="86" t="s">
        <v>895</v>
      </c>
      <c r="O26" s="3"/>
      <c r="P26" s="3"/>
      <c r="Q26" s="3"/>
      <c r="R26" s="3"/>
      <c r="S26" s="3"/>
      <c r="T26" s="3"/>
      <c r="U26" s="20"/>
      <c r="V26" s="20"/>
      <c r="W26" s="20"/>
      <c r="X26" s="20"/>
    </row>
    <row r="27" spans="1:24" ht="12.75" customHeight="1">
      <c r="A27" s="77">
        <v>23</v>
      </c>
      <c r="B27" s="32" t="s">
        <v>733</v>
      </c>
      <c r="C27" s="32" t="s">
        <v>136</v>
      </c>
      <c r="D27" s="78"/>
      <c r="E27" s="32" t="s">
        <v>158</v>
      </c>
      <c r="F27" s="32" t="s">
        <v>168</v>
      </c>
      <c r="G27" s="79">
        <v>5</v>
      </c>
      <c r="H27" s="85">
        <v>5053045</v>
      </c>
      <c r="I27" s="81">
        <v>8</v>
      </c>
      <c r="J27" s="81">
        <v>20</v>
      </c>
      <c r="K27" s="81">
        <v>22</v>
      </c>
      <c r="L27" s="77">
        <f t="shared" si="1"/>
        <v>50</v>
      </c>
      <c r="M27" s="82">
        <f t="shared" si="0"/>
        <v>78.125</v>
      </c>
      <c r="N27" s="86" t="s">
        <v>895</v>
      </c>
      <c r="O27" s="3"/>
      <c r="P27" s="3"/>
      <c r="Q27" s="3"/>
      <c r="R27" s="3"/>
      <c r="S27" s="3"/>
      <c r="T27" s="3"/>
      <c r="U27" s="20"/>
      <c r="V27" s="20"/>
      <c r="W27" s="20"/>
      <c r="X27" s="20"/>
    </row>
    <row r="28" spans="1:24" ht="12.75" customHeight="1">
      <c r="A28" s="77">
        <v>24</v>
      </c>
      <c r="B28" s="32" t="s">
        <v>642</v>
      </c>
      <c r="C28" s="32" t="s">
        <v>203</v>
      </c>
      <c r="D28" s="78"/>
      <c r="E28" s="32" t="s">
        <v>158</v>
      </c>
      <c r="F28" s="32" t="s">
        <v>176</v>
      </c>
      <c r="G28" s="79">
        <v>5</v>
      </c>
      <c r="H28" s="85">
        <v>5050451</v>
      </c>
      <c r="I28" s="81">
        <v>10</v>
      </c>
      <c r="J28" s="81">
        <v>17</v>
      </c>
      <c r="K28" s="81">
        <v>21</v>
      </c>
      <c r="L28" s="77">
        <f t="shared" si="1"/>
        <v>48</v>
      </c>
      <c r="M28" s="82">
        <f t="shared" si="0"/>
        <v>75</v>
      </c>
      <c r="N28" s="86" t="s">
        <v>895</v>
      </c>
      <c r="O28" s="3"/>
      <c r="P28" s="3"/>
      <c r="Q28" s="3"/>
      <c r="R28" s="3"/>
      <c r="S28" s="3"/>
      <c r="T28" s="3"/>
      <c r="U28" s="20"/>
      <c r="V28" s="20"/>
      <c r="W28" s="20"/>
      <c r="X28" s="20"/>
    </row>
    <row r="29" spans="1:24" ht="12.75" customHeight="1">
      <c r="A29" s="77">
        <v>25</v>
      </c>
      <c r="B29" s="32" t="s">
        <v>714</v>
      </c>
      <c r="C29" s="32" t="s">
        <v>75</v>
      </c>
      <c r="D29" s="78"/>
      <c r="E29" s="32" t="s">
        <v>119</v>
      </c>
      <c r="F29" s="32" t="s">
        <v>451</v>
      </c>
      <c r="G29" s="79">
        <v>5</v>
      </c>
      <c r="H29" s="85">
        <v>4050824</v>
      </c>
      <c r="I29" s="81">
        <v>9</v>
      </c>
      <c r="J29" s="81">
        <v>15</v>
      </c>
      <c r="K29" s="81">
        <v>24</v>
      </c>
      <c r="L29" s="77">
        <f t="shared" si="1"/>
        <v>48</v>
      </c>
      <c r="M29" s="82">
        <f t="shared" si="0"/>
        <v>75</v>
      </c>
      <c r="N29" s="86" t="s">
        <v>895</v>
      </c>
      <c r="O29" s="3"/>
      <c r="P29" s="3"/>
      <c r="Q29" s="3"/>
      <c r="R29" s="3"/>
      <c r="S29" s="3"/>
      <c r="T29" s="3"/>
      <c r="U29" s="20"/>
      <c r="V29" s="20"/>
      <c r="W29" s="20"/>
      <c r="X29" s="20"/>
    </row>
    <row r="30" spans="1:24" ht="12.75" customHeight="1">
      <c r="A30" s="77">
        <v>26</v>
      </c>
      <c r="B30" s="32" t="s">
        <v>675</v>
      </c>
      <c r="C30" s="32" t="s">
        <v>290</v>
      </c>
      <c r="D30" s="78"/>
      <c r="E30" s="32" t="s">
        <v>67</v>
      </c>
      <c r="F30" s="32" t="s">
        <v>76</v>
      </c>
      <c r="G30" s="79">
        <v>5</v>
      </c>
      <c r="H30" s="85">
        <v>2053064</v>
      </c>
      <c r="I30" s="81">
        <v>9</v>
      </c>
      <c r="J30" s="81">
        <v>17</v>
      </c>
      <c r="K30" s="81">
        <v>21</v>
      </c>
      <c r="L30" s="77">
        <f t="shared" si="1"/>
        <v>47</v>
      </c>
      <c r="M30" s="82">
        <f t="shared" si="0"/>
        <v>73.4375</v>
      </c>
      <c r="N30" s="86" t="s">
        <v>895</v>
      </c>
      <c r="O30" s="3"/>
      <c r="P30" s="3"/>
      <c r="Q30" s="3"/>
      <c r="R30" s="3"/>
      <c r="S30" s="3"/>
      <c r="T30" s="3"/>
      <c r="U30" s="20"/>
      <c r="V30" s="20"/>
      <c r="W30" s="20"/>
      <c r="X30" s="20"/>
    </row>
    <row r="31" spans="1:24" ht="12.75" customHeight="1">
      <c r="A31" s="77">
        <v>27</v>
      </c>
      <c r="B31" s="32" t="s">
        <v>614</v>
      </c>
      <c r="C31" s="32" t="s">
        <v>72</v>
      </c>
      <c r="D31" s="78"/>
      <c r="E31" s="32" t="s">
        <v>67</v>
      </c>
      <c r="F31" s="32" t="s">
        <v>79</v>
      </c>
      <c r="G31" s="79">
        <v>5</v>
      </c>
      <c r="H31" s="85">
        <v>2052102</v>
      </c>
      <c r="I31" s="81">
        <v>7</v>
      </c>
      <c r="J31" s="81">
        <v>19</v>
      </c>
      <c r="K31" s="81">
        <v>20</v>
      </c>
      <c r="L31" s="77">
        <f t="shared" si="1"/>
        <v>46</v>
      </c>
      <c r="M31" s="82">
        <f t="shared" si="0"/>
        <v>71.875</v>
      </c>
      <c r="N31" s="86" t="s">
        <v>895</v>
      </c>
      <c r="O31" s="3"/>
      <c r="P31" s="3"/>
      <c r="Q31" s="3"/>
      <c r="R31" s="3"/>
      <c r="S31" s="3"/>
      <c r="T31" s="3"/>
      <c r="U31" s="20"/>
      <c r="V31" s="20"/>
      <c r="W31" s="20"/>
      <c r="X31" s="20"/>
    </row>
    <row r="32" spans="1:24" ht="12.75" customHeight="1">
      <c r="A32" s="77">
        <v>28</v>
      </c>
      <c r="B32" s="32" t="s">
        <v>633</v>
      </c>
      <c r="C32" s="32" t="s">
        <v>311</v>
      </c>
      <c r="D32" s="78"/>
      <c r="E32" s="32" t="s">
        <v>119</v>
      </c>
      <c r="F32" s="32" t="s">
        <v>134</v>
      </c>
      <c r="G32" s="79">
        <v>5</v>
      </c>
      <c r="H32" s="85">
        <v>4051332</v>
      </c>
      <c r="I32" s="81">
        <v>9</v>
      </c>
      <c r="J32" s="81">
        <v>18</v>
      </c>
      <c r="K32" s="81">
        <v>19</v>
      </c>
      <c r="L32" s="77">
        <f t="shared" si="1"/>
        <v>46</v>
      </c>
      <c r="M32" s="82">
        <f t="shared" si="0"/>
        <v>71.875</v>
      </c>
      <c r="N32" s="86" t="s">
        <v>895</v>
      </c>
      <c r="O32" s="3"/>
      <c r="P32" s="3"/>
      <c r="Q32" s="3"/>
      <c r="R32" s="3"/>
      <c r="S32" s="3"/>
      <c r="T32" s="3"/>
      <c r="U32" s="20"/>
      <c r="V32" s="20"/>
      <c r="W32" s="20"/>
      <c r="X32" s="20"/>
    </row>
    <row r="33" spans="1:24" ht="12.75" customHeight="1">
      <c r="A33" s="77">
        <v>29</v>
      </c>
      <c r="B33" s="32" t="s">
        <v>649</v>
      </c>
      <c r="C33" s="32" t="s">
        <v>650</v>
      </c>
      <c r="D33" s="78"/>
      <c r="E33" s="32" t="s">
        <v>191</v>
      </c>
      <c r="F33" s="32" t="s">
        <v>221</v>
      </c>
      <c r="G33" s="79">
        <v>5</v>
      </c>
      <c r="H33" s="85">
        <v>6051451</v>
      </c>
      <c r="I33" s="81">
        <v>7</v>
      </c>
      <c r="J33" s="81">
        <v>15</v>
      </c>
      <c r="K33" s="81">
        <v>24</v>
      </c>
      <c r="L33" s="77">
        <f t="shared" si="1"/>
        <v>46</v>
      </c>
      <c r="M33" s="82">
        <f t="shared" si="0"/>
        <v>71.875</v>
      </c>
      <c r="N33" s="86" t="s">
        <v>895</v>
      </c>
      <c r="O33" s="3"/>
      <c r="P33" s="3"/>
      <c r="Q33" s="3"/>
      <c r="R33" s="3"/>
      <c r="S33" s="3"/>
      <c r="T33" s="3"/>
      <c r="U33" s="20"/>
      <c r="V33" s="20"/>
      <c r="W33" s="20"/>
      <c r="X33" s="20"/>
    </row>
    <row r="34" spans="1:24" ht="12.75" customHeight="1">
      <c r="A34" s="77">
        <v>30</v>
      </c>
      <c r="B34" s="32" t="s">
        <v>715</v>
      </c>
      <c r="C34" s="32" t="s">
        <v>245</v>
      </c>
      <c r="D34" s="78"/>
      <c r="E34" s="32" t="s">
        <v>158</v>
      </c>
      <c r="F34" s="32" t="s">
        <v>162</v>
      </c>
      <c r="G34" s="79">
        <v>5</v>
      </c>
      <c r="H34" s="85">
        <v>5050065</v>
      </c>
      <c r="I34" s="81">
        <v>8</v>
      </c>
      <c r="J34" s="81">
        <v>20</v>
      </c>
      <c r="K34" s="81">
        <v>17</v>
      </c>
      <c r="L34" s="77">
        <f t="shared" si="1"/>
        <v>45</v>
      </c>
      <c r="M34" s="82">
        <f t="shared" si="0"/>
        <v>70.3125</v>
      </c>
      <c r="N34" s="86" t="s">
        <v>895</v>
      </c>
      <c r="O34" s="3"/>
      <c r="P34" s="3"/>
      <c r="Q34" s="3"/>
      <c r="R34" s="3"/>
      <c r="S34" s="3"/>
      <c r="T34" s="3"/>
      <c r="U34" s="20"/>
      <c r="V34" s="20"/>
      <c r="W34" s="20"/>
      <c r="X34" s="20"/>
    </row>
    <row r="35" spans="1:24" ht="12.75" customHeight="1">
      <c r="A35" s="77">
        <v>31</v>
      </c>
      <c r="B35" s="32" t="s">
        <v>702</v>
      </c>
      <c r="C35" s="32" t="s">
        <v>631</v>
      </c>
      <c r="D35" s="78"/>
      <c r="E35" s="32" t="s">
        <v>45</v>
      </c>
      <c r="F35" s="32" t="s">
        <v>47</v>
      </c>
      <c r="G35" s="79">
        <v>5</v>
      </c>
      <c r="H35" s="85">
        <v>1053077</v>
      </c>
      <c r="I35" s="81">
        <v>10</v>
      </c>
      <c r="J35" s="81">
        <v>18</v>
      </c>
      <c r="K35" s="81">
        <v>16</v>
      </c>
      <c r="L35" s="77">
        <f t="shared" si="1"/>
        <v>44</v>
      </c>
      <c r="M35" s="82">
        <f t="shared" si="0"/>
        <v>68.75</v>
      </c>
      <c r="N35" s="86" t="s">
        <v>895</v>
      </c>
      <c r="O35" s="3"/>
      <c r="P35" s="3"/>
      <c r="Q35" s="3"/>
      <c r="R35" s="3"/>
      <c r="S35" s="3"/>
      <c r="T35" s="3"/>
      <c r="U35" s="20"/>
      <c r="V35" s="20"/>
      <c r="W35" s="20"/>
      <c r="X35" s="20"/>
    </row>
    <row r="36" spans="1:24" ht="12.75" customHeight="1">
      <c r="A36" s="77">
        <v>32</v>
      </c>
      <c r="B36" s="32" t="s">
        <v>724</v>
      </c>
      <c r="C36" s="32" t="s">
        <v>78</v>
      </c>
      <c r="D36" s="78"/>
      <c r="E36" s="32" t="s">
        <v>119</v>
      </c>
      <c r="F36" s="32" t="s">
        <v>451</v>
      </c>
      <c r="G36" s="79">
        <v>5</v>
      </c>
      <c r="H36" s="85">
        <v>4050826</v>
      </c>
      <c r="I36" s="81">
        <v>9</v>
      </c>
      <c r="J36" s="81">
        <v>16</v>
      </c>
      <c r="K36" s="81">
        <v>19</v>
      </c>
      <c r="L36" s="77">
        <f t="shared" si="1"/>
        <v>44</v>
      </c>
      <c r="M36" s="82">
        <f t="shared" si="0"/>
        <v>68.75</v>
      </c>
      <c r="N36" s="86" t="s">
        <v>895</v>
      </c>
      <c r="O36" s="3"/>
      <c r="P36" s="3"/>
      <c r="Q36" s="3"/>
      <c r="R36" s="3"/>
      <c r="S36" s="3"/>
      <c r="T36" s="3"/>
      <c r="U36" s="20"/>
      <c r="V36" s="20"/>
      <c r="W36" s="20"/>
      <c r="X36" s="20"/>
    </row>
    <row r="37" spans="1:24" ht="12.75" customHeight="1">
      <c r="A37" s="77">
        <v>33</v>
      </c>
      <c r="B37" s="32" t="s">
        <v>691</v>
      </c>
      <c r="C37" s="32" t="s">
        <v>370</v>
      </c>
      <c r="D37" s="78"/>
      <c r="E37" s="32" t="s">
        <v>158</v>
      </c>
      <c r="F37" s="32" t="s">
        <v>454</v>
      </c>
      <c r="G37" s="79">
        <v>5</v>
      </c>
      <c r="H37" s="85">
        <v>5050785</v>
      </c>
      <c r="I37" s="81">
        <v>9</v>
      </c>
      <c r="J37" s="81">
        <v>16</v>
      </c>
      <c r="K37" s="81">
        <v>18</v>
      </c>
      <c r="L37" s="77">
        <f t="shared" si="1"/>
        <v>43</v>
      </c>
      <c r="M37" s="82">
        <f t="shared" si="0"/>
        <v>67.1875</v>
      </c>
      <c r="N37" s="86" t="s">
        <v>895</v>
      </c>
      <c r="O37" s="3"/>
      <c r="P37" s="3"/>
      <c r="Q37" s="3"/>
      <c r="R37" s="3"/>
      <c r="S37" s="3"/>
      <c r="T37" s="3"/>
      <c r="U37" s="20"/>
      <c r="V37" s="20"/>
      <c r="W37" s="20"/>
      <c r="X37" s="20"/>
    </row>
    <row r="38" spans="1:24" ht="12.75" customHeight="1">
      <c r="A38" s="77">
        <v>34</v>
      </c>
      <c r="B38" s="32" t="s">
        <v>613</v>
      </c>
      <c r="C38" s="32" t="s">
        <v>136</v>
      </c>
      <c r="D38" s="78"/>
      <c r="E38" s="32" t="s">
        <v>67</v>
      </c>
      <c r="F38" s="32" t="s">
        <v>73</v>
      </c>
      <c r="G38" s="79">
        <v>5</v>
      </c>
      <c r="H38" s="85">
        <v>2051355</v>
      </c>
      <c r="I38" s="81">
        <v>9</v>
      </c>
      <c r="J38" s="81">
        <v>16</v>
      </c>
      <c r="K38" s="81">
        <v>17</v>
      </c>
      <c r="L38" s="77">
        <f t="shared" si="1"/>
        <v>42</v>
      </c>
      <c r="M38" s="82">
        <f aca="true" t="shared" si="2" ref="M38:M69">L38/64*100</f>
        <v>65.625</v>
      </c>
      <c r="N38" s="86" t="s">
        <v>895</v>
      </c>
      <c r="O38" s="3"/>
      <c r="P38" s="3"/>
      <c r="Q38" s="3"/>
      <c r="R38" s="3"/>
      <c r="S38" s="3"/>
      <c r="T38" s="3"/>
      <c r="U38" s="20"/>
      <c r="V38" s="20"/>
      <c r="W38" s="20"/>
      <c r="X38" s="20"/>
    </row>
    <row r="39" spans="1:24" ht="12.75" customHeight="1">
      <c r="A39" s="77">
        <v>35</v>
      </c>
      <c r="B39" s="32" t="s">
        <v>660</v>
      </c>
      <c r="C39" s="32" t="s">
        <v>315</v>
      </c>
      <c r="D39" s="78"/>
      <c r="E39" s="32" t="s">
        <v>191</v>
      </c>
      <c r="F39" s="32" t="s">
        <v>241</v>
      </c>
      <c r="G39" s="79">
        <v>5</v>
      </c>
      <c r="H39" s="85">
        <v>6051152</v>
      </c>
      <c r="I39" s="81">
        <v>9</v>
      </c>
      <c r="J39" s="81">
        <v>18</v>
      </c>
      <c r="K39" s="81">
        <v>15</v>
      </c>
      <c r="L39" s="77">
        <f t="shared" si="1"/>
        <v>42</v>
      </c>
      <c r="M39" s="82">
        <f t="shared" si="2"/>
        <v>65.625</v>
      </c>
      <c r="N39" s="86" t="s">
        <v>895</v>
      </c>
      <c r="O39" s="3"/>
      <c r="P39" s="3"/>
      <c r="Q39" s="3"/>
      <c r="R39" s="3"/>
      <c r="S39" s="3"/>
      <c r="T39" s="3"/>
      <c r="U39" s="20"/>
      <c r="V39" s="20"/>
      <c r="W39" s="20"/>
      <c r="X39" s="20"/>
    </row>
    <row r="40" spans="1:24" ht="12.75" customHeight="1">
      <c r="A40" s="77">
        <v>36</v>
      </c>
      <c r="B40" s="32" t="s">
        <v>664</v>
      </c>
      <c r="C40" s="32" t="s">
        <v>280</v>
      </c>
      <c r="D40" s="78"/>
      <c r="E40" s="32" t="s">
        <v>191</v>
      </c>
      <c r="F40" s="32" t="s">
        <v>254</v>
      </c>
      <c r="G40" s="79">
        <v>5</v>
      </c>
      <c r="H40" s="85">
        <v>6051542</v>
      </c>
      <c r="I40" s="81">
        <v>10</v>
      </c>
      <c r="J40" s="81">
        <v>11</v>
      </c>
      <c r="K40" s="81">
        <v>21</v>
      </c>
      <c r="L40" s="77">
        <f t="shared" si="1"/>
        <v>42</v>
      </c>
      <c r="M40" s="82">
        <f t="shared" si="2"/>
        <v>65.625</v>
      </c>
      <c r="N40" s="86" t="s">
        <v>895</v>
      </c>
      <c r="O40" s="3"/>
      <c r="P40" s="3"/>
      <c r="Q40" s="3"/>
      <c r="R40" s="3"/>
      <c r="S40" s="3"/>
      <c r="T40" s="3"/>
      <c r="U40" s="20"/>
      <c r="V40" s="20"/>
      <c r="W40" s="20"/>
      <c r="X40" s="20"/>
    </row>
    <row r="41" spans="1:24" ht="12.75" customHeight="1">
      <c r="A41" s="77">
        <v>37</v>
      </c>
      <c r="B41" s="32" t="s">
        <v>705</v>
      </c>
      <c r="C41" s="32" t="s">
        <v>197</v>
      </c>
      <c r="D41" s="78"/>
      <c r="E41" s="32" t="s">
        <v>45</v>
      </c>
      <c r="F41" s="32" t="s">
        <v>441</v>
      </c>
      <c r="G41" s="79">
        <v>5</v>
      </c>
      <c r="H41" s="85">
        <v>1052096</v>
      </c>
      <c r="I41" s="81">
        <v>10</v>
      </c>
      <c r="J41" s="81">
        <v>20</v>
      </c>
      <c r="K41" s="81">
        <v>12</v>
      </c>
      <c r="L41" s="77">
        <f t="shared" si="1"/>
        <v>42</v>
      </c>
      <c r="M41" s="82">
        <f t="shared" si="2"/>
        <v>65.625</v>
      </c>
      <c r="N41" s="86" t="s">
        <v>895</v>
      </c>
      <c r="O41" s="3"/>
      <c r="P41" s="3"/>
      <c r="Q41" s="3"/>
      <c r="R41" s="3"/>
      <c r="S41" s="3"/>
      <c r="T41" s="3"/>
      <c r="U41" s="20"/>
      <c r="V41" s="20"/>
      <c r="W41" s="20"/>
      <c r="X41" s="20"/>
    </row>
    <row r="42" spans="1:24" ht="12.75" customHeight="1">
      <c r="A42" s="77">
        <v>38</v>
      </c>
      <c r="B42" s="32" t="s">
        <v>739</v>
      </c>
      <c r="C42" s="32" t="s">
        <v>362</v>
      </c>
      <c r="D42" s="78"/>
      <c r="E42" s="32" t="s">
        <v>191</v>
      </c>
      <c r="F42" s="32" t="s">
        <v>743</v>
      </c>
      <c r="G42" s="79">
        <v>5</v>
      </c>
      <c r="H42" s="85">
        <v>6050701</v>
      </c>
      <c r="I42" s="81">
        <v>7</v>
      </c>
      <c r="J42" s="81">
        <v>15</v>
      </c>
      <c r="K42" s="81">
        <v>20</v>
      </c>
      <c r="L42" s="77">
        <v>42</v>
      </c>
      <c r="M42" s="82">
        <f t="shared" si="2"/>
        <v>65.625</v>
      </c>
      <c r="N42" s="86" t="s">
        <v>895</v>
      </c>
      <c r="O42" s="3"/>
      <c r="P42" s="3"/>
      <c r="Q42" s="3"/>
      <c r="R42" s="3"/>
      <c r="S42" s="3"/>
      <c r="T42" s="3"/>
      <c r="U42" s="20"/>
      <c r="V42" s="20"/>
      <c r="W42" s="20"/>
      <c r="X42" s="20"/>
    </row>
    <row r="43" spans="1:24" ht="12.75" customHeight="1">
      <c r="A43" s="77">
        <v>39</v>
      </c>
      <c r="B43" s="32" t="s">
        <v>749</v>
      </c>
      <c r="C43" s="32"/>
      <c r="D43" s="78"/>
      <c r="E43" s="32" t="s">
        <v>91</v>
      </c>
      <c r="F43" s="32" t="s">
        <v>104</v>
      </c>
      <c r="G43" s="79">
        <v>5</v>
      </c>
      <c r="H43" s="85">
        <v>3051464</v>
      </c>
      <c r="I43" s="81">
        <v>7</v>
      </c>
      <c r="J43" s="81">
        <v>17</v>
      </c>
      <c r="K43" s="81">
        <v>17</v>
      </c>
      <c r="L43" s="77">
        <f aca="true" t="shared" si="3" ref="L43:L66">SUM(I43:K43)</f>
        <v>41</v>
      </c>
      <c r="M43" s="82">
        <f t="shared" si="2"/>
        <v>64.0625</v>
      </c>
      <c r="N43" s="86" t="s">
        <v>895</v>
      </c>
      <c r="O43" s="3"/>
      <c r="P43" s="3"/>
      <c r="Q43" s="3"/>
      <c r="R43" s="3"/>
      <c r="S43" s="3"/>
      <c r="T43" s="3"/>
      <c r="U43" s="20"/>
      <c r="V43" s="20"/>
      <c r="W43" s="20"/>
      <c r="X43" s="20"/>
    </row>
    <row r="44" spans="1:24" ht="12.75" customHeight="1">
      <c r="A44" s="77">
        <v>40</v>
      </c>
      <c r="B44" s="32" t="s">
        <v>750</v>
      </c>
      <c r="C44" s="32" t="s">
        <v>265</v>
      </c>
      <c r="D44" s="78"/>
      <c r="E44" s="32" t="s">
        <v>91</v>
      </c>
      <c r="F44" s="32" t="s">
        <v>108</v>
      </c>
      <c r="G44" s="79">
        <v>5</v>
      </c>
      <c r="H44" s="85">
        <v>3053123</v>
      </c>
      <c r="I44" s="81">
        <v>6</v>
      </c>
      <c r="J44" s="81">
        <v>18</v>
      </c>
      <c r="K44" s="81">
        <v>17</v>
      </c>
      <c r="L44" s="77">
        <f t="shared" si="3"/>
        <v>41</v>
      </c>
      <c r="M44" s="82">
        <f t="shared" si="2"/>
        <v>64.0625</v>
      </c>
      <c r="N44" s="86" t="s">
        <v>895</v>
      </c>
      <c r="O44" s="3"/>
      <c r="P44" s="3"/>
      <c r="Q44" s="3"/>
      <c r="R44" s="3"/>
      <c r="S44" s="3"/>
      <c r="T44" s="3"/>
      <c r="U44" s="20"/>
      <c r="V44" s="20"/>
      <c r="W44" s="20"/>
      <c r="X44" s="20"/>
    </row>
    <row r="45" spans="1:24" ht="12.75" customHeight="1">
      <c r="A45" s="77">
        <v>41</v>
      </c>
      <c r="B45" s="32" t="s">
        <v>659</v>
      </c>
      <c r="C45" s="32" t="s">
        <v>617</v>
      </c>
      <c r="D45" s="78"/>
      <c r="E45" s="32" t="s">
        <v>191</v>
      </c>
      <c r="F45" s="32" t="s">
        <v>222</v>
      </c>
      <c r="G45" s="79">
        <v>5</v>
      </c>
      <c r="H45" s="85">
        <v>6050053</v>
      </c>
      <c r="I45" s="81">
        <v>9</v>
      </c>
      <c r="J45" s="81">
        <v>13</v>
      </c>
      <c r="K45" s="81">
        <v>19</v>
      </c>
      <c r="L45" s="77">
        <f t="shared" si="3"/>
        <v>41</v>
      </c>
      <c r="M45" s="82">
        <f t="shared" si="2"/>
        <v>64.0625</v>
      </c>
      <c r="N45" s="86" t="s">
        <v>895</v>
      </c>
      <c r="O45" s="3"/>
      <c r="P45" s="3"/>
      <c r="Q45" s="3"/>
      <c r="R45" s="3"/>
      <c r="S45" s="3"/>
      <c r="T45" s="3"/>
      <c r="U45" s="20"/>
      <c r="V45" s="20"/>
      <c r="W45" s="20"/>
      <c r="X45" s="20"/>
    </row>
    <row r="46" spans="1:24" ht="12.75" customHeight="1">
      <c r="A46" s="77">
        <v>42</v>
      </c>
      <c r="B46" s="32" t="s">
        <v>683</v>
      </c>
      <c r="C46" s="32" t="s">
        <v>684</v>
      </c>
      <c r="D46" s="78"/>
      <c r="E46" s="32" t="s">
        <v>45</v>
      </c>
      <c r="F46" s="32" t="s">
        <v>47</v>
      </c>
      <c r="G46" s="79">
        <v>5</v>
      </c>
      <c r="H46" s="85">
        <v>1053074</v>
      </c>
      <c r="I46" s="81">
        <v>8</v>
      </c>
      <c r="J46" s="81">
        <v>15</v>
      </c>
      <c r="K46" s="81">
        <v>18</v>
      </c>
      <c r="L46" s="77">
        <f t="shared" si="3"/>
        <v>41</v>
      </c>
      <c r="M46" s="82">
        <f t="shared" si="2"/>
        <v>64.0625</v>
      </c>
      <c r="N46" s="86" t="s">
        <v>895</v>
      </c>
      <c r="O46" s="3"/>
      <c r="P46" s="3"/>
      <c r="Q46" s="3"/>
      <c r="R46" s="3"/>
      <c r="S46" s="3"/>
      <c r="T46" s="3"/>
      <c r="U46" s="20"/>
      <c r="V46" s="20"/>
      <c r="W46" s="20"/>
      <c r="X46" s="20"/>
    </row>
    <row r="47" spans="1:24" ht="12.75" customHeight="1">
      <c r="A47" s="77">
        <v>43</v>
      </c>
      <c r="B47" s="32" t="s">
        <v>615</v>
      </c>
      <c r="C47" s="32" t="s">
        <v>164</v>
      </c>
      <c r="D47" s="78"/>
      <c r="E47" s="32" t="s">
        <v>67</v>
      </c>
      <c r="F47" s="32" t="s">
        <v>82</v>
      </c>
      <c r="G47" s="79">
        <v>5</v>
      </c>
      <c r="H47" s="85">
        <v>2050554</v>
      </c>
      <c r="I47" s="81">
        <v>9</v>
      </c>
      <c r="J47" s="81">
        <v>16</v>
      </c>
      <c r="K47" s="81">
        <v>15</v>
      </c>
      <c r="L47" s="77">
        <f t="shared" si="3"/>
        <v>40</v>
      </c>
      <c r="M47" s="82">
        <f t="shared" si="2"/>
        <v>62.5</v>
      </c>
      <c r="N47" s="86" t="s">
        <v>895</v>
      </c>
      <c r="O47" s="3"/>
      <c r="P47" s="3"/>
      <c r="Q47" s="3"/>
      <c r="R47" s="3"/>
      <c r="S47" s="3"/>
      <c r="T47" s="3"/>
      <c r="U47" s="20"/>
      <c r="V47" s="20"/>
      <c r="W47" s="20"/>
      <c r="X47" s="20"/>
    </row>
    <row r="48" spans="1:24" ht="12.75" customHeight="1">
      <c r="A48" s="77">
        <v>44</v>
      </c>
      <c r="B48" s="32" t="s">
        <v>657</v>
      </c>
      <c r="C48" s="32" t="s">
        <v>110</v>
      </c>
      <c r="D48" s="78"/>
      <c r="E48" s="32" t="s">
        <v>191</v>
      </c>
      <c r="F48" s="32" t="s">
        <v>206</v>
      </c>
      <c r="G48" s="79">
        <v>5</v>
      </c>
      <c r="H48" s="85">
        <v>6050073</v>
      </c>
      <c r="I48" s="81">
        <v>10</v>
      </c>
      <c r="J48" s="81">
        <v>17</v>
      </c>
      <c r="K48" s="81">
        <v>13</v>
      </c>
      <c r="L48" s="77">
        <f t="shared" si="3"/>
        <v>40</v>
      </c>
      <c r="M48" s="82">
        <f t="shared" si="2"/>
        <v>62.5</v>
      </c>
      <c r="N48" s="86" t="s">
        <v>895</v>
      </c>
      <c r="O48" s="3"/>
      <c r="P48" s="3"/>
      <c r="Q48" s="3"/>
      <c r="R48" s="3"/>
      <c r="S48" s="3"/>
      <c r="T48" s="3"/>
      <c r="U48" s="20"/>
      <c r="V48" s="20"/>
      <c r="W48" s="20"/>
      <c r="X48" s="20"/>
    </row>
    <row r="49" spans="1:24" ht="12.75" customHeight="1">
      <c r="A49" s="77">
        <v>45</v>
      </c>
      <c r="B49" s="32" t="s">
        <v>731</v>
      </c>
      <c r="C49" s="32"/>
      <c r="D49" s="78"/>
      <c r="E49" s="32" t="s">
        <v>158</v>
      </c>
      <c r="F49" s="32" t="s">
        <v>170</v>
      </c>
      <c r="G49" s="79">
        <v>5</v>
      </c>
      <c r="H49" s="85">
        <v>5050234</v>
      </c>
      <c r="I49" s="81">
        <v>4</v>
      </c>
      <c r="J49" s="81">
        <v>17</v>
      </c>
      <c r="K49" s="81">
        <v>19</v>
      </c>
      <c r="L49" s="77">
        <f t="shared" si="3"/>
        <v>40</v>
      </c>
      <c r="M49" s="82">
        <f t="shared" si="2"/>
        <v>62.5</v>
      </c>
      <c r="N49" s="86" t="s">
        <v>895</v>
      </c>
      <c r="O49" s="3"/>
      <c r="P49" s="3"/>
      <c r="Q49" s="3"/>
      <c r="R49" s="3"/>
      <c r="S49" s="3"/>
      <c r="T49" s="3"/>
      <c r="U49" s="20"/>
      <c r="V49" s="20"/>
      <c r="W49" s="20"/>
      <c r="X49" s="20"/>
    </row>
    <row r="50" spans="1:24" ht="12.75" customHeight="1">
      <c r="A50" s="77">
        <v>46</v>
      </c>
      <c r="B50" s="32" t="s">
        <v>670</v>
      </c>
      <c r="C50" s="32" t="s">
        <v>139</v>
      </c>
      <c r="D50" s="78"/>
      <c r="E50" s="32" t="s">
        <v>259</v>
      </c>
      <c r="F50" s="32" t="s">
        <v>271</v>
      </c>
      <c r="G50" s="79">
        <v>5</v>
      </c>
      <c r="H50" s="85">
        <v>7051552</v>
      </c>
      <c r="I50" s="81">
        <v>7</v>
      </c>
      <c r="J50" s="81">
        <v>16</v>
      </c>
      <c r="K50" s="81">
        <v>16</v>
      </c>
      <c r="L50" s="77">
        <f t="shared" si="3"/>
        <v>39</v>
      </c>
      <c r="M50" s="82">
        <f t="shared" si="2"/>
        <v>60.9375</v>
      </c>
      <c r="N50" s="86" t="s">
        <v>895</v>
      </c>
      <c r="O50" s="3"/>
      <c r="P50" s="3"/>
      <c r="Q50" s="3"/>
      <c r="R50" s="3"/>
      <c r="S50" s="3"/>
      <c r="T50" s="3"/>
      <c r="U50" s="20"/>
      <c r="V50" s="20"/>
      <c r="W50" s="20"/>
      <c r="X50" s="20"/>
    </row>
    <row r="51" spans="1:24" ht="12.75" customHeight="1">
      <c r="A51" s="77">
        <v>47</v>
      </c>
      <c r="B51" s="32" t="s">
        <v>727</v>
      </c>
      <c r="C51" s="32" t="s">
        <v>306</v>
      </c>
      <c r="D51" s="78"/>
      <c r="E51" s="32" t="s">
        <v>191</v>
      </c>
      <c r="F51" s="32" t="s">
        <v>247</v>
      </c>
      <c r="G51" s="79">
        <v>5</v>
      </c>
      <c r="H51" s="85">
        <v>6051525</v>
      </c>
      <c r="I51" s="81">
        <v>8</v>
      </c>
      <c r="J51" s="81">
        <v>14</v>
      </c>
      <c r="K51" s="81">
        <v>17</v>
      </c>
      <c r="L51" s="77">
        <f t="shared" si="3"/>
        <v>39</v>
      </c>
      <c r="M51" s="82">
        <f t="shared" si="2"/>
        <v>60.9375</v>
      </c>
      <c r="N51" s="86" t="s">
        <v>895</v>
      </c>
      <c r="O51" s="3"/>
      <c r="P51" s="3"/>
      <c r="Q51" s="3"/>
      <c r="R51" s="3"/>
      <c r="S51" s="3"/>
      <c r="T51" s="3"/>
      <c r="U51" s="20"/>
      <c r="V51" s="20"/>
      <c r="W51" s="20"/>
      <c r="X51" s="20"/>
    </row>
    <row r="52" spans="1:24" ht="12.75" customHeight="1">
      <c r="A52" s="77">
        <v>48</v>
      </c>
      <c r="B52" s="32" t="s">
        <v>680</v>
      </c>
      <c r="C52" s="32" t="s">
        <v>681</v>
      </c>
      <c r="D52" s="78"/>
      <c r="E52" s="32" t="s">
        <v>45</v>
      </c>
      <c r="F52" s="32" t="s">
        <v>441</v>
      </c>
      <c r="G52" s="79">
        <v>5</v>
      </c>
      <c r="H52" s="85">
        <v>1052094</v>
      </c>
      <c r="I52" s="81">
        <v>7</v>
      </c>
      <c r="J52" s="81">
        <v>17</v>
      </c>
      <c r="K52" s="81">
        <v>14</v>
      </c>
      <c r="L52" s="77">
        <f t="shared" si="3"/>
        <v>38</v>
      </c>
      <c r="M52" s="82">
        <f t="shared" si="2"/>
        <v>59.375</v>
      </c>
      <c r="N52" s="86" t="s">
        <v>895</v>
      </c>
      <c r="O52" s="3"/>
      <c r="P52" s="3"/>
      <c r="Q52" s="3"/>
      <c r="R52" s="3"/>
      <c r="S52" s="3"/>
      <c r="T52" s="3"/>
      <c r="U52" s="20"/>
      <c r="V52" s="20"/>
      <c r="W52" s="20"/>
      <c r="X52" s="20"/>
    </row>
    <row r="53" spans="1:24" ht="12.75" customHeight="1">
      <c r="A53" s="77">
        <v>49</v>
      </c>
      <c r="B53" s="32" t="s">
        <v>709</v>
      </c>
      <c r="C53" s="32" t="s">
        <v>342</v>
      </c>
      <c r="D53" s="78"/>
      <c r="E53" s="32" t="s">
        <v>191</v>
      </c>
      <c r="F53" s="32" t="s">
        <v>204</v>
      </c>
      <c r="G53" s="79">
        <v>5</v>
      </c>
      <c r="H53" s="85">
        <v>6051575</v>
      </c>
      <c r="I53" s="81">
        <v>7</v>
      </c>
      <c r="J53" s="81">
        <v>18</v>
      </c>
      <c r="K53" s="81">
        <v>13</v>
      </c>
      <c r="L53" s="77">
        <f t="shared" si="3"/>
        <v>38</v>
      </c>
      <c r="M53" s="82">
        <f t="shared" si="2"/>
        <v>59.375</v>
      </c>
      <c r="N53" s="86" t="s">
        <v>895</v>
      </c>
      <c r="O53" s="3"/>
      <c r="P53" s="3"/>
      <c r="Q53" s="3"/>
      <c r="R53" s="3"/>
      <c r="S53" s="3"/>
      <c r="T53" s="3"/>
      <c r="U53" s="20"/>
      <c r="V53" s="20"/>
      <c r="W53" s="20"/>
      <c r="X53" s="20"/>
    </row>
    <row r="54" spans="1:24" ht="12.75" customHeight="1">
      <c r="A54" s="77">
        <v>50</v>
      </c>
      <c r="B54" s="32" t="s">
        <v>641</v>
      </c>
      <c r="C54" s="32" t="s">
        <v>57</v>
      </c>
      <c r="D54" s="78"/>
      <c r="E54" s="32" t="s">
        <v>158</v>
      </c>
      <c r="F54" s="32" t="s">
        <v>165</v>
      </c>
      <c r="G54" s="79">
        <v>5</v>
      </c>
      <c r="H54" s="85">
        <v>5053093</v>
      </c>
      <c r="I54" s="81">
        <v>10</v>
      </c>
      <c r="J54" s="81">
        <v>17</v>
      </c>
      <c r="K54" s="81">
        <v>10</v>
      </c>
      <c r="L54" s="77">
        <f t="shared" si="3"/>
        <v>37</v>
      </c>
      <c r="M54" s="82">
        <f t="shared" si="2"/>
        <v>57.8125</v>
      </c>
      <c r="N54" s="86" t="s">
        <v>895</v>
      </c>
      <c r="O54" s="3"/>
      <c r="P54" s="3"/>
      <c r="Q54" s="3"/>
      <c r="R54" s="3"/>
      <c r="S54" s="3"/>
      <c r="T54" s="3"/>
      <c r="U54" s="20"/>
      <c r="V54" s="20"/>
      <c r="W54" s="20"/>
      <c r="X54" s="20"/>
    </row>
    <row r="55" spans="1:24" ht="12.75" customHeight="1">
      <c r="A55" s="77">
        <v>51</v>
      </c>
      <c r="B55" s="32" t="s">
        <v>686</v>
      </c>
      <c r="C55" s="32" t="s">
        <v>687</v>
      </c>
      <c r="D55" s="78"/>
      <c r="E55" s="32" t="s">
        <v>119</v>
      </c>
      <c r="F55" s="32" t="s">
        <v>125</v>
      </c>
      <c r="G55" s="79">
        <v>5</v>
      </c>
      <c r="H55" s="85">
        <v>4050394</v>
      </c>
      <c r="I55" s="81">
        <v>9</v>
      </c>
      <c r="J55" s="81">
        <v>16</v>
      </c>
      <c r="K55" s="81">
        <v>11</v>
      </c>
      <c r="L55" s="77">
        <f t="shared" si="3"/>
        <v>36</v>
      </c>
      <c r="M55" s="82">
        <f t="shared" si="2"/>
        <v>56.25</v>
      </c>
      <c r="N55" s="86" t="s">
        <v>895</v>
      </c>
      <c r="O55" s="3"/>
      <c r="P55" s="3"/>
      <c r="Q55" s="3"/>
      <c r="R55" s="3"/>
      <c r="S55" s="3"/>
      <c r="T55" s="3"/>
      <c r="U55" s="20"/>
      <c r="V55" s="20"/>
      <c r="W55" s="20"/>
      <c r="X55" s="20"/>
    </row>
    <row r="56" spans="1:24" ht="12.75" customHeight="1">
      <c r="A56" s="77">
        <v>52</v>
      </c>
      <c r="B56" s="32" t="s">
        <v>703</v>
      </c>
      <c r="C56" s="32" t="s">
        <v>298</v>
      </c>
      <c r="D56" s="78"/>
      <c r="E56" s="32" t="s">
        <v>259</v>
      </c>
      <c r="F56" s="32" t="s">
        <v>263</v>
      </c>
      <c r="G56" s="79">
        <v>5</v>
      </c>
      <c r="H56" s="85">
        <v>7050107</v>
      </c>
      <c r="I56" s="81">
        <v>6</v>
      </c>
      <c r="J56" s="81">
        <v>14</v>
      </c>
      <c r="K56" s="81">
        <v>16</v>
      </c>
      <c r="L56" s="77">
        <f t="shared" si="3"/>
        <v>36</v>
      </c>
      <c r="M56" s="82">
        <f t="shared" si="2"/>
        <v>56.25</v>
      </c>
      <c r="N56" s="86" t="s">
        <v>895</v>
      </c>
      <c r="O56" s="3"/>
      <c r="P56" s="3"/>
      <c r="Q56" s="3"/>
      <c r="R56" s="3"/>
      <c r="S56" s="3"/>
      <c r="T56" s="3"/>
      <c r="U56" s="20"/>
      <c r="V56" s="20"/>
      <c r="W56" s="20"/>
      <c r="X56" s="20"/>
    </row>
    <row r="57" spans="1:24" ht="12.75" customHeight="1">
      <c r="A57" s="77">
        <v>53</v>
      </c>
      <c r="B57" s="32" t="s">
        <v>729</v>
      </c>
      <c r="C57" s="32" t="s">
        <v>730</v>
      </c>
      <c r="D57" s="78"/>
      <c r="E57" s="32" t="s">
        <v>119</v>
      </c>
      <c r="F57" s="32" t="s">
        <v>137</v>
      </c>
      <c r="G57" s="79">
        <v>5</v>
      </c>
      <c r="H57" s="85">
        <v>4052016</v>
      </c>
      <c r="I57" s="81">
        <v>5</v>
      </c>
      <c r="J57" s="81">
        <v>18</v>
      </c>
      <c r="K57" s="81">
        <v>13</v>
      </c>
      <c r="L57" s="77">
        <f t="shared" si="3"/>
        <v>36</v>
      </c>
      <c r="M57" s="82">
        <f t="shared" si="2"/>
        <v>56.25</v>
      </c>
      <c r="N57" s="86" t="s">
        <v>895</v>
      </c>
      <c r="O57" s="3"/>
      <c r="P57" s="3"/>
      <c r="Q57" s="3"/>
      <c r="R57" s="3"/>
      <c r="S57" s="3"/>
      <c r="T57" s="3"/>
      <c r="U57" s="20"/>
      <c r="V57" s="20"/>
      <c r="W57" s="20"/>
      <c r="X57" s="20"/>
    </row>
    <row r="58" spans="1:24" ht="12.75" customHeight="1">
      <c r="A58" s="77">
        <v>54</v>
      </c>
      <c r="B58" s="32" t="s">
        <v>747</v>
      </c>
      <c r="C58" s="32" t="s">
        <v>300</v>
      </c>
      <c r="D58" s="78"/>
      <c r="E58" s="32" t="s">
        <v>67</v>
      </c>
      <c r="F58" s="32" t="s">
        <v>284</v>
      </c>
      <c r="G58" s="79">
        <v>5</v>
      </c>
      <c r="H58" s="85">
        <v>2052041</v>
      </c>
      <c r="I58" s="81">
        <v>8</v>
      </c>
      <c r="J58" s="81">
        <v>15</v>
      </c>
      <c r="K58" s="81">
        <v>12</v>
      </c>
      <c r="L58" s="77">
        <f t="shared" si="3"/>
        <v>35</v>
      </c>
      <c r="M58" s="82">
        <f t="shared" si="2"/>
        <v>54.6875</v>
      </c>
      <c r="N58" s="86" t="s">
        <v>895</v>
      </c>
      <c r="O58" s="3"/>
      <c r="P58" s="3"/>
      <c r="Q58" s="3"/>
      <c r="R58" s="3"/>
      <c r="S58" s="3"/>
      <c r="T58" s="3"/>
      <c r="U58" s="20"/>
      <c r="V58" s="20"/>
      <c r="W58" s="20"/>
      <c r="X58" s="20"/>
    </row>
    <row r="59" spans="1:24" ht="12.75" customHeight="1">
      <c r="A59" s="77">
        <v>55</v>
      </c>
      <c r="B59" s="32" t="s">
        <v>748</v>
      </c>
      <c r="C59" s="32" t="s">
        <v>466</v>
      </c>
      <c r="D59" s="78"/>
      <c r="E59" s="32" t="s">
        <v>91</v>
      </c>
      <c r="F59" s="32" t="s">
        <v>98</v>
      </c>
      <c r="G59" s="79">
        <v>5</v>
      </c>
      <c r="H59" s="85">
        <v>3050894</v>
      </c>
      <c r="I59" s="81">
        <v>7</v>
      </c>
      <c r="J59" s="81">
        <v>14</v>
      </c>
      <c r="K59" s="81">
        <v>14</v>
      </c>
      <c r="L59" s="77">
        <f t="shared" si="3"/>
        <v>35</v>
      </c>
      <c r="M59" s="82">
        <f t="shared" si="2"/>
        <v>54.6875</v>
      </c>
      <c r="N59" s="86" t="s">
        <v>895</v>
      </c>
      <c r="O59" s="3"/>
      <c r="P59" s="3"/>
      <c r="Q59" s="3"/>
      <c r="R59" s="3"/>
      <c r="S59" s="3"/>
      <c r="T59" s="3"/>
      <c r="U59" s="20"/>
      <c r="V59" s="20"/>
      <c r="W59" s="20"/>
      <c r="X59" s="20"/>
    </row>
    <row r="60" spans="1:24" ht="12.75" customHeight="1">
      <c r="A60" s="77">
        <v>56</v>
      </c>
      <c r="B60" s="32" t="s">
        <v>632</v>
      </c>
      <c r="C60" s="32" t="s">
        <v>265</v>
      </c>
      <c r="D60" s="78"/>
      <c r="E60" s="32" t="s">
        <v>119</v>
      </c>
      <c r="F60" s="32" t="s">
        <v>452</v>
      </c>
      <c r="G60" s="79">
        <v>5</v>
      </c>
      <c r="H60" s="85">
        <v>4050993</v>
      </c>
      <c r="I60" s="81">
        <v>9</v>
      </c>
      <c r="J60" s="81">
        <v>12</v>
      </c>
      <c r="K60" s="81">
        <v>14</v>
      </c>
      <c r="L60" s="77">
        <f t="shared" si="3"/>
        <v>35</v>
      </c>
      <c r="M60" s="82">
        <f t="shared" si="2"/>
        <v>54.6875</v>
      </c>
      <c r="N60" s="86" t="s">
        <v>895</v>
      </c>
      <c r="O60" s="3"/>
      <c r="P60" s="3"/>
      <c r="Q60" s="3"/>
      <c r="R60" s="3"/>
      <c r="S60" s="3"/>
      <c r="T60" s="3"/>
      <c r="U60" s="20"/>
      <c r="V60" s="20"/>
      <c r="W60" s="20"/>
      <c r="X60" s="20"/>
    </row>
    <row r="61" spans="1:24" ht="12.75" customHeight="1">
      <c r="A61" s="77">
        <v>57</v>
      </c>
      <c r="B61" s="32" t="s">
        <v>634</v>
      </c>
      <c r="C61" s="32" t="s">
        <v>84</v>
      </c>
      <c r="D61" s="78"/>
      <c r="E61" s="32" t="s">
        <v>119</v>
      </c>
      <c r="F61" s="32" t="s">
        <v>145</v>
      </c>
      <c r="G61" s="79">
        <v>5</v>
      </c>
      <c r="H61" s="85">
        <v>4054014</v>
      </c>
      <c r="I61" s="81">
        <v>4</v>
      </c>
      <c r="J61" s="81">
        <v>10</v>
      </c>
      <c r="K61" s="81">
        <v>21</v>
      </c>
      <c r="L61" s="77">
        <f t="shared" si="3"/>
        <v>35</v>
      </c>
      <c r="M61" s="82">
        <f t="shared" si="2"/>
        <v>54.6875</v>
      </c>
      <c r="N61" s="86" t="s">
        <v>895</v>
      </c>
      <c r="O61" s="3"/>
      <c r="P61" s="3"/>
      <c r="Q61" s="3"/>
      <c r="R61" s="3"/>
      <c r="S61" s="3"/>
      <c r="T61" s="3"/>
      <c r="U61" s="20"/>
      <c r="V61" s="20"/>
      <c r="W61" s="20"/>
      <c r="X61" s="20"/>
    </row>
    <row r="62" spans="1:24" ht="12.75" customHeight="1">
      <c r="A62" s="77">
        <v>58</v>
      </c>
      <c r="B62" s="32" t="s">
        <v>689</v>
      </c>
      <c r="C62" s="32" t="s">
        <v>690</v>
      </c>
      <c r="D62" s="78"/>
      <c r="E62" s="32" t="s">
        <v>191</v>
      </c>
      <c r="F62" s="32" t="s">
        <v>198</v>
      </c>
      <c r="G62" s="79">
        <v>5</v>
      </c>
      <c r="H62" s="85">
        <v>6050185</v>
      </c>
      <c r="I62" s="81">
        <v>9</v>
      </c>
      <c r="J62" s="81">
        <v>14</v>
      </c>
      <c r="K62" s="81">
        <v>12</v>
      </c>
      <c r="L62" s="77">
        <f t="shared" si="3"/>
        <v>35</v>
      </c>
      <c r="M62" s="82">
        <f t="shared" si="2"/>
        <v>54.6875</v>
      </c>
      <c r="N62" s="86" t="s">
        <v>895</v>
      </c>
      <c r="O62" s="3"/>
      <c r="P62" s="3"/>
      <c r="Q62" s="3"/>
      <c r="R62" s="3"/>
      <c r="S62" s="3"/>
      <c r="T62" s="3"/>
      <c r="U62" s="20"/>
      <c r="V62" s="20"/>
      <c r="W62" s="20"/>
      <c r="X62" s="20"/>
    </row>
    <row r="63" spans="1:24" ht="12.75" customHeight="1">
      <c r="A63" s="77">
        <v>59</v>
      </c>
      <c r="B63" s="32" t="s">
        <v>722</v>
      </c>
      <c r="C63" s="32" t="s">
        <v>49</v>
      </c>
      <c r="D63" s="78"/>
      <c r="E63" s="32" t="s">
        <v>45</v>
      </c>
      <c r="F63" s="32" t="s">
        <v>64</v>
      </c>
      <c r="G63" s="79">
        <v>5</v>
      </c>
      <c r="H63" s="85">
        <v>1050329</v>
      </c>
      <c r="I63" s="81">
        <v>8</v>
      </c>
      <c r="J63" s="81">
        <v>14</v>
      </c>
      <c r="K63" s="81">
        <v>13</v>
      </c>
      <c r="L63" s="77">
        <f t="shared" si="3"/>
        <v>35</v>
      </c>
      <c r="M63" s="82">
        <f t="shared" si="2"/>
        <v>54.6875</v>
      </c>
      <c r="N63" s="86" t="s">
        <v>895</v>
      </c>
      <c r="O63" s="3"/>
      <c r="P63" s="3"/>
      <c r="Q63" s="3"/>
      <c r="R63" s="3"/>
      <c r="S63" s="3"/>
      <c r="T63" s="3"/>
      <c r="U63" s="20"/>
      <c r="V63" s="20"/>
      <c r="W63" s="20"/>
      <c r="X63" s="20"/>
    </row>
    <row r="64" spans="1:24" ht="12.75" customHeight="1">
      <c r="A64" s="77">
        <v>60</v>
      </c>
      <c r="B64" s="32" t="s">
        <v>658</v>
      </c>
      <c r="C64" s="32" t="s">
        <v>466</v>
      </c>
      <c r="D64" s="78"/>
      <c r="E64" s="32" t="s">
        <v>191</v>
      </c>
      <c r="F64" s="32" t="s">
        <v>230</v>
      </c>
      <c r="G64" s="79">
        <v>5</v>
      </c>
      <c r="H64" s="85">
        <v>6050692</v>
      </c>
      <c r="I64" s="81">
        <v>7</v>
      </c>
      <c r="J64" s="81">
        <v>14</v>
      </c>
      <c r="K64" s="81">
        <v>13</v>
      </c>
      <c r="L64" s="77">
        <f t="shared" si="3"/>
        <v>34</v>
      </c>
      <c r="M64" s="82">
        <f t="shared" si="2"/>
        <v>53.125</v>
      </c>
      <c r="N64" s="86" t="s">
        <v>895</v>
      </c>
      <c r="O64" s="3"/>
      <c r="P64" s="3"/>
      <c r="Q64" s="3"/>
      <c r="R64" s="3"/>
      <c r="S64" s="3"/>
      <c r="T64" s="3"/>
      <c r="U64" s="20"/>
      <c r="V64" s="20"/>
      <c r="W64" s="20"/>
      <c r="X64" s="20"/>
    </row>
    <row r="65" spans="1:24" ht="12.75" customHeight="1">
      <c r="A65" s="77">
        <v>61</v>
      </c>
      <c r="B65" s="32" t="s">
        <v>627</v>
      </c>
      <c r="C65" s="32" t="s">
        <v>545</v>
      </c>
      <c r="D65" s="78"/>
      <c r="E65" s="32" t="s">
        <v>91</v>
      </c>
      <c r="F65" s="32" t="s">
        <v>448</v>
      </c>
      <c r="G65" s="79">
        <v>5</v>
      </c>
      <c r="H65" s="85">
        <v>3050313</v>
      </c>
      <c r="I65" s="81">
        <v>8</v>
      </c>
      <c r="J65" s="81">
        <v>13</v>
      </c>
      <c r="K65" s="81">
        <v>12</v>
      </c>
      <c r="L65" s="77">
        <f t="shared" si="3"/>
        <v>33</v>
      </c>
      <c r="M65" s="82">
        <f t="shared" si="2"/>
        <v>51.5625</v>
      </c>
      <c r="N65" s="86" t="s">
        <v>895</v>
      </c>
      <c r="O65" s="3"/>
      <c r="P65" s="3"/>
      <c r="Q65" s="3"/>
      <c r="R65" s="3"/>
      <c r="S65" s="3"/>
      <c r="T65" s="3"/>
      <c r="U65" s="20"/>
      <c r="V65" s="20"/>
      <c r="W65" s="20"/>
      <c r="X65" s="20"/>
    </row>
    <row r="66" spans="1:24" ht="12.75" customHeight="1">
      <c r="A66" s="77">
        <v>62</v>
      </c>
      <c r="B66" s="32" t="s">
        <v>732</v>
      </c>
      <c r="C66" s="32" t="s">
        <v>150</v>
      </c>
      <c r="D66" s="78"/>
      <c r="E66" s="32" t="s">
        <v>158</v>
      </c>
      <c r="F66" s="32" t="s">
        <v>190</v>
      </c>
      <c r="G66" s="79">
        <v>5</v>
      </c>
      <c r="H66" s="85">
        <v>5051374</v>
      </c>
      <c r="I66" s="81">
        <v>6</v>
      </c>
      <c r="J66" s="81">
        <v>11</v>
      </c>
      <c r="K66" s="81">
        <v>16</v>
      </c>
      <c r="L66" s="77">
        <f t="shared" si="3"/>
        <v>33</v>
      </c>
      <c r="M66" s="82">
        <f t="shared" si="2"/>
        <v>51.5625</v>
      </c>
      <c r="N66" s="86" t="s">
        <v>895</v>
      </c>
      <c r="O66" s="3"/>
      <c r="P66" s="3"/>
      <c r="Q66" s="3"/>
      <c r="R66" s="3"/>
      <c r="S66" s="3"/>
      <c r="T66" s="3"/>
      <c r="U66" s="20"/>
      <c r="V66" s="20"/>
      <c r="W66" s="20"/>
      <c r="X66" s="20"/>
    </row>
    <row r="67" spans="1:24" ht="12.75" customHeight="1">
      <c r="A67" s="77">
        <v>63</v>
      </c>
      <c r="B67" s="32" t="s">
        <v>742</v>
      </c>
      <c r="C67" s="32" t="s">
        <v>290</v>
      </c>
      <c r="D67" s="78"/>
      <c r="E67" s="32" t="s">
        <v>191</v>
      </c>
      <c r="F67" s="32" t="s">
        <v>745</v>
      </c>
      <c r="G67" s="79">
        <v>5</v>
      </c>
      <c r="H67" s="85">
        <v>6051591</v>
      </c>
      <c r="I67" s="81">
        <v>6</v>
      </c>
      <c r="J67" s="81">
        <v>13</v>
      </c>
      <c r="K67" s="81">
        <v>14</v>
      </c>
      <c r="L67" s="77">
        <v>33</v>
      </c>
      <c r="M67" s="82">
        <f t="shared" si="2"/>
        <v>51.5625</v>
      </c>
      <c r="N67" s="86" t="s">
        <v>895</v>
      </c>
      <c r="O67" s="3"/>
      <c r="P67" s="3"/>
      <c r="Q67" s="3"/>
      <c r="R67" s="3"/>
      <c r="S67" s="3"/>
      <c r="T67" s="3"/>
      <c r="U67" s="20"/>
      <c r="V67" s="20"/>
      <c r="W67" s="20"/>
      <c r="X67" s="20"/>
    </row>
    <row r="68" spans="1:24" ht="12.75" customHeight="1">
      <c r="A68" s="77">
        <v>64</v>
      </c>
      <c r="B68" s="32" t="s">
        <v>587</v>
      </c>
      <c r="C68" s="32" t="s">
        <v>150</v>
      </c>
      <c r="D68" s="78"/>
      <c r="E68" s="32" t="s">
        <v>191</v>
      </c>
      <c r="F68" s="32" t="s">
        <v>225</v>
      </c>
      <c r="G68" s="79">
        <v>5</v>
      </c>
      <c r="H68" s="85">
        <v>6051505</v>
      </c>
      <c r="I68" s="81">
        <v>7</v>
      </c>
      <c r="J68" s="81">
        <v>14</v>
      </c>
      <c r="K68" s="81">
        <v>10</v>
      </c>
      <c r="L68" s="77">
        <f>SUM(I68:K68)</f>
        <v>31</v>
      </c>
      <c r="M68" s="82">
        <f t="shared" si="2"/>
        <v>48.4375</v>
      </c>
      <c r="N68" s="86" t="s">
        <v>895</v>
      </c>
      <c r="O68" s="3"/>
      <c r="P68" s="3"/>
      <c r="Q68" s="3"/>
      <c r="R68" s="3"/>
      <c r="S68" s="3"/>
      <c r="T68" s="3"/>
      <c r="U68" s="20"/>
      <c r="V68" s="20"/>
      <c r="W68" s="20"/>
      <c r="X68" s="20"/>
    </row>
    <row r="69" spans="1:24" ht="12.75" customHeight="1">
      <c r="A69" s="77">
        <v>65</v>
      </c>
      <c r="B69" s="32" t="s">
        <v>616</v>
      </c>
      <c r="C69" s="32" t="s">
        <v>617</v>
      </c>
      <c r="D69" s="78"/>
      <c r="E69" s="32" t="s">
        <v>67</v>
      </c>
      <c r="F69" s="32" t="s">
        <v>444</v>
      </c>
      <c r="G69" s="79">
        <v>5</v>
      </c>
      <c r="H69" s="85">
        <v>2050462</v>
      </c>
      <c r="I69" s="81">
        <v>8</v>
      </c>
      <c r="J69" s="81">
        <v>12</v>
      </c>
      <c r="K69" s="81">
        <v>10</v>
      </c>
      <c r="L69" s="77">
        <f>SUM(I69:K69)</f>
        <v>30</v>
      </c>
      <c r="M69" s="82">
        <f t="shared" si="2"/>
        <v>46.875</v>
      </c>
      <c r="N69" s="86" t="s">
        <v>895</v>
      </c>
      <c r="O69" s="3"/>
      <c r="P69" s="3"/>
      <c r="Q69" s="3"/>
      <c r="R69" s="3"/>
      <c r="S69" s="3"/>
      <c r="T69" s="3"/>
      <c r="U69" s="20"/>
      <c r="V69" s="20"/>
      <c r="W69" s="20"/>
      <c r="X69" s="20"/>
    </row>
    <row r="70" spans="1:24" ht="12.75" customHeight="1">
      <c r="A70" s="77">
        <v>66</v>
      </c>
      <c r="B70" s="32" t="s">
        <v>654</v>
      </c>
      <c r="C70" s="32" t="s">
        <v>290</v>
      </c>
      <c r="D70" s="78"/>
      <c r="E70" s="32" t="s">
        <v>191</v>
      </c>
      <c r="F70" s="32" t="s">
        <v>219</v>
      </c>
      <c r="G70" s="79">
        <v>5</v>
      </c>
      <c r="H70" s="85">
        <v>6050241</v>
      </c>
      <c r="I70" s="81">
        <v>8</v>
      </c>
      <c r="J70" s="81">
        <v>12</v>
      </c>
      <c r="K70" s="81">
        <v>10</v>
      </c>
      <c r="L70" s="77">
        <f>SUM(I70:K70)</f>
        <v>30</v>
      </c>
      <c r="M70" s="82">
        <f aca="true" t="shared" si="4" ref="M70:M101">L70/64*100</f>
        <v>46.875</v>
      </c>
      <c r="N70" s="86" t="s">
        <v>895</v>
      </c>
      <c r="O70" s="3"/>
      <c r="P70" s="3"/>
      <c r="Q70" s="3"/>
      <c r="R70" s="3"/>
      <c r="S70" s="3"/>
      <c r="T70" s="3"/>
      <c r="U70" s="20"/>
      <c r="V70" s="20"/>
      <c r="W70" s="20"/>
      <c r="X70" s="20"/>
    </row>
    <row r="71" spans="1:24" ht="12.75" customHeight="1">
      <c r="A71" s="77">
        <v>67</v>
      </c>
      <c r="B71" s="32" t="s">
        <v>736</v>
      </c>
      <c r="C71" s="32" t="s">
        <v>84</v>
      </c>
      <c r="D71" s="78"/>
      <c r="E71" s="32" t="s">
        <v>119</v>
      </c>
      <c r="F71" s="32" t="s">
        <v>120</v>
      </c>
      <c r="G71" s="79">
        <v>5</v>
      </c>
      <c r="H71" s="85">
        <v>4050035</v>
      </c>
      <c r="I71" s="81">
        <v>5</v>
      </c>
      <c r="J71" s="81">
        <v>13</v>
      </c>
      <c r="K71" s="81">
        <v>12</v>
      </c>
      <c r="L71" s="77">
        <f>SUM(I71:K71)</f>
        <v>30</v>
      </c>
      <c r="M71" s="82">
        <f t="shared" si="4"/>
        <v>46.875</v>
      </c>
      <c r="N71" s="86" t="s">
        <v>895</v>
      </c>
      <c r="O71" s="3"/>
      <c r="P71" s="3"/>
      <c r="Q71" s="3"/>
      <c r="R71" s="3"/>
      <c r="S71" s="3"/>
      <c r="T71" s="3"/>
      <c r="U71" s="20"/>
      <c r="V71" s="20"/>
      <c r="W71" s="20"/>
      <c r="X71" s="20"/>
    </row>
    <row r="72" spans="1:24" ht="12.75" customHeight="1">
      <c r="A72" s="77">
        <v>68</v>
      </c>
      <c r="B72" s="32" t="s">
        <v>740</v>
      </c>
      <c r="C72" s="32" t="s">
        <v>529</v>
      </c>
      <c r="D72" s="78"/>
      <c r="E72" s="32" t="s">
        <v>119</v>
      </c>
      <c r="F72" s="32" t="s">
        <v>461</v>
      </c>
      <c r="G72" s="79">
        <v>5</v>
      </c>
      <c r="H72" s="85">
        <v>4050953</v>
      </c>
      <c r="I72" s="81">
        <v>3</v>
      </c>
      <c r="J72" s="81">
        <v>12</v>
      </c>
      <c r="K72" s="81">
        <v>15</v>
      </c>
      <c r="L72" s="77">
        <v>30</v>
      </c>
      <c r="M72" s="82">
        <f t="shared" si="4"/>
        <v>46.875</v>
      </c>
      <c r="N72" s="86" t="s">
        <v>895</v>
      </c>
      <c r="O72" s="3"/>
      <c r="P72" s="3"/>
      <c r="Q72" s="3"/>
      <c r="R72" s="3"/>
      <c r="S72" s="3"/>
      <c r="T72" s="3"/>
      <c r="U72" s="20"/>
      <c r="V72" s="20"/>
      <c r="W72" s="20"/>
      <c r="X72" s="20"/>
    </row>
    <row r="73" spans="1:24" ht="12.75" customHeight="1">
      <c r="A73" s="77">
        <v>69</v>
      </c>
      <c r="B73" s="32" t="s">
        <v>608</v>
      </c>
      <c r="C73" s="32" t="s">
        <v>370</v>
      </c>
      <c r="D73" s="78"/>
      <c r="E73" s="32" t="s">
        <v>45</v>
      </c>
      <c r="F73" s="32" t="s">
        <v>58</v>
      </c>
      <c r="G73" s="79">
        <v>5</v>
      </c>
      <c r="H73" s="85">
        <v>1050195</v>
      </c>
      <c r="I73" s="81">
        <v>8</v>
      </c>
      <c r="J73" s="81">
        <v>10</v>
      </c>
      <c r="K73" s="81">
        <v>11</v>
      </c>
      <c r="L73" s="77">
        <f aca="true" t="shared" si="5" ref="L73:L86">SUM(I73:K73)</f>
        <v>29</v>
      </c>
      <c r="M73" s="82">
        <f t="shared" si="4"/>
        <v>45.3125</v>
      </c>
      <c r="N73" s="86" t="s">
        <v>895</v>
      </c>
      <c r="O73" s="3"/>
      <c r="P73" s="3"/>
      <c r="Q73" s="3"/>
      <c r="R73" s="3"/>
      <c r="S73" s="3"/>
      <c r="T73" s="3"/>
      <c r="U73" s="20"/>
      <c r="V73" s="20"/>
      <c r="W73" s="20"/>
      <c r="X73" s="20"/>
    </row>
    <row r="74" spans="1:24" ht="12.75" customHeight="1">
      <c r="A74" s="77">
        <v>70</v>
      </c>
      <c r="B74" s="32" t="s">
        <v>692</v>
      </c>
      <c r="C74" s="32" t="s">
        <v>290</v>
      </c>
      <c r="D74" s="78"/>
      <c r="E74" s="32" t="s">
        <v>45</v>
      </c>
      <c r="F74" s="32" t="s">
        <v>47</v>
      </c>
      <c r="G74" s="79">
        <v>5</v>
      </c>
      <c r="H74" s="85">
        <v>1053075</v>
      </c>
      <c r="I74" s="81">
        <v>7</v>
      </c>
      <c r="J74" s="81">
        <v>13</v>
      </c>
      <c r="K74" s="81">
        <v>9</v>
      </c>
      <c r="L74" s="77">
        <f t="shared" si="5"/>
        <v>29</v>
      </c>
      <c r="M74" s="82">
        <f t="shared" si="4"/>
        <v>45.3125</v>
      </c>
      <c r="N74" s="86" t="s">
        <v>895</v>
      </c>
      <c r="O74" s="3"/>
      <c r="P74" s="3"/>
      <c r="Q74" s="3"/>
      <c r="R74" s="3"/>
      <c r="S74" s="3"/>
      <c r="T74" s="3"/>
      <c r="U74" s="20"/>
      <c r="V74" s="20"/>
      <c r="W74" s="20"/>
      <c r="X74" s="20"/>
    </row>
    <row r="75" spans="1:24" ht="12.75" customHeight="1">
      <c r="A75" s="77">
        <v>71</v>
      </c>
      <c r="B75" s="32" t="s">
        <v>704</v>
      </c>
      <c r="C75" s="32" t="s">
        <v>507</v>
      </c>
      <c r="D75" s="78"/>
      <c r="E75" s="32" t="s">
        <v>45</v>
      </c>
      <c r="F75" s="32" t="s">
        <v>64</v>
      </c>
      <c r="G75" s="79">
        <v>5</v>
      </c>
      <c r="H75" s="85">
        <v>1050327</v>
      </c>
      <c r="I75" s="81">
        <v>8</v>
      </c>
      <c r="J75" s="81">
        <v>11</v>
      </c>
      <c r="K75" s="81">
        <v>10</v>
      </c>
      <c r="L75" s="77">
        <f t="shared" si="5"/>
        <v>29</v>
      </c>
      <c r="M75" s="82">
        <f t="shared" si="4"/>
        <v>45.3125</v>
      </c>
      <c r="N75" s="86" t="s">
        <v>895</v>
      </c>
      <c r="O75" s="3"/>
      <c r="P75" s="3"/>
      <c r="Q75" s="3"/>
      <c r="R75" s="3"/>
      <c r="S75" s="3"/>
      <c r="T75" s="3"/>
      <c r="U75" s="20"/>
      <c r="V75" s="20"/>
      <c r="W75" s="20"/>
      <c r="X75" s="20"/>
    </row>
    <row r="76" spans="1:24" ht="12.75" customHeight="1">
      <c r="A76" s="77">
        <v>72</v>
      </c>
      <c r="B76" s="32" t="s">
        <v>653</v>
      </c>
      <c r="C76" s="32" t="s">
        <v>208</v>
      </c>
      <c r="D76" s="78"/>
      <c r="E76" s="32" t="s">
        <v>191</v>
      </c>
      <c r="F76" s="32" t="s">
        <v>246</v>
      </c>
      <c r="G76" s="79">
        <v>5</v>
      </c>
      <c r="H76" s="85">
        <v>6051342</v>
      </c>
      <c r="I76" s="81">
        <v>8</v>
      </c>
      <c r="J76" s="81">
        <v>9</v>
      </c>
      <c r="K76" s="81">
        <v>11</v>
      </c>
      <c r="L76" s="77">
        <f t="shared" si="5"/>
        <v>28</v>
      </c>
      <c r="M76" s="82">
        <f t="shared" si="4"/>
        <v>43.75</v>
      </c>
      <c r="N76" s="86" t="s">
        <v>895</v>
      </c>
      <c r="O76" s="3"/>
      <c r="P76" s="3"/>
      <c r="Q76" s="3"/>
      <c r="R76" s="3"/>
      <c r="S76" s="3"/>
      <c r="T76" s="3"/>
      <c r="U76" s="20"/>
      <c r="V76" s="20"/>
      <c r="W76" s="20"/>
      <c r="X76" s="20"/>
    </row>
    <row r="77" spans="1:24" ht="12.75" customHeight="1">
      <c r="A77" s="77">
        <v>73</v>
      </c>
      <c r="B77" s="32" t="s">
        <v>669</v>
      </c>
      <c r="C77" s="32" t="s">
        <v>486</v>
      </c>
      <c r="D77" s="78"/>
      <c r="E77" s="32" t="s">
        <v>259</v>
      </c>
      <c r="F77" s="32" t="s">
        <v>269</v>
      </c>
      <c r="G77" s="79">
        <v>5</v>
      </c>
      <c r="H77" s="85">
        <v>7050042</v>
      </c>
      <c r="I77" s="81">
        <v>7</v>
      </c>
      <c r="J77" s="81">
        <v>10</v>
      </c>
      <c r="K77" s="81">
        <v>10</v>
      </c>
      <c r="L77" s="77">
        <f t="shared" si="5"/>
        <v>27</v>
      </c>
      <c r="M77" s="82">
        <f t="shared" si="4"/>
        <v>42.1875</v>
      </c>
      <c r="N77" s="86" t="s">
        <v>895</v>
      </c>
      <c r="O77" s="3"/>
      <c r="P77" s="3"/>
      <c r="Q77" s="3"/>
      <c r="R77" s="3"/>
      <c r="S77" s="3"/>
      <c r="T77" s="3"/>
      <c r="U77" s="20"/>
      <c r="V77" s="20"/>
      <c r="W77" s="20"/>
      <c r="X77" s="20"/>
    </row>
    <row r="78" spans="1:24" ht="12.75" customHeight="1">
      <c r="A78" s="53">
        <v>104</v>
      </c>
      <c r="B78" s="23" t="s">
        <v>787</v>
      </c>
      <c r="C78" s="23"/>
      <c r="D78" s="54"/>
      <c r="E78" s="23" t="s">
        <v>158</v>
      </c>
      <c r="F78" s="23" t="s">
        <v>455</v>
      </c>
      <c r="G78" s="44">
        <v>5</v>
      </c>
      <c r="H78" s="56">
        <v>5060423</v>
      </c>
      <c r="I78" s="60">
        <v>8</v>
      </c>
      <c r="J78" s="60">
        <v>9</v>
      </c>
      <c r="K78" s="60">
        <v>10</v>
      </c>
      <c r="L78" s="53">
        <f t="shared" si="5"/>
        <v>27</v>
      </c>
      <c r="M78" s="84">
        <f t="shared" si="4"/>
        <v>42.1875</v>
      </c>
      <c r="N78" s="62" t="s">
        <v>895</v>
      </c>
      <c r="O78" s="3"/>
      <c r="P78" s="3"/>
      <c r="Q78" s="3"/>
      <c r="R78" s="3"/>
      <c r="S78" s="3"/>
      <c r="T78" s="3"/>
      <c r="U78" s="20"/>
      <c r="V78" s="20"/>
      <c r="W78" s="20"/>
      <c r="X78" s="20"/>
    </row>
    <row r="79" spans="1:24" ht="12.75" customHeight="1">
      <c r="A79" s="77">
        <v>74</v>
      </c>
      <c r="B79" s="32" t="s">
        <v>619</v>
      </c>
      <c r="C79" s="32" t="s">
        <v>352</v>
      </c>
      <c r="D79" s="78"/>
      <c r="E79" s="32" t="s">
        <v>91</v>
      </c>
      <c r="F79" s="32" t="s">
        <v>92</v>
      </c>
      <c r="G79" s="79">
        <v>5</v>
      </c>
      <c r="H79" s="85">
        <v>3052114</v>
      </c>
      <c r="I79" s="81">
        <v>8</v>
      </c>
      <c r="J79" s="81">
        <v>9</v>
      </c>
      <c r="K79" s="81">
        <v>9</v>
      </c>
      <c r="L79" s="77">
        <f t="shared" si="5"/>
        <v>26</v>
      </c>
      <c r="M79" s="82">
        <f t="shared" si="4"/>
        <v>40.625</v>
      </c>
      <c r="N79" s="86" t="s">
        <v>895</v>
      </c>
      <c r="O79" s="3"/>
      <c r="P79" s="3"/>
      <c r="Q79" s="3"/>
      <c r="R79" s="3"/>
      <c r="S79" s="3"/>
      <c r="T79" s="3"/>
      <c r="U79" s="20"/>
      <c r="V79" s="20"/>
      <c r="W79" s="20"/>
      <c r="X79" s="20"/>
    </row>
    <row r="80" spans="1:24" ht="12.75" customHeight="1">
      <c r="A80" s="77">
        <v>75</v>
      </c>
      <c r="B80" s="32" t="s">
        <v>629</v>
      </c>
      <c r="C80" s="32" t="s">
        <v>49</v>
      </c>
      <c r="D80" s="78"/>
      <c r="E80" s="32" t="s">
        <v>119</v>
      </c>
      <c r="F80" s="32" t="s">
        <v>450</v>
      </c>
      <c r="G80" s="79">
        <v>5</v>
      </c>
      <c r="H80" s="85">
        <v>4050723</v>
      </c>
      <c r="I80" s="81">
        <v>8</v>
      </c>
      <c r="J80" s="81">
        <v>5</v>
      </c>
      <c r="K80" s="81">
        <v>13</v>
      </c>
      <c r="L80" s="77">
        <f t="shared" si="5"/>
        <v>26</v>
      </c>
      <c r="M80" s="82">
        <f t="shared" si="4"/>
        <v>40.625</v>
      </c>
      <c r="N80" s="86" t="s">
        <v>895</v>
      </c>
      <c r="O80" s="3"/>
      <c r="P80" s="3"/>
      <c r="Q80" s="3"/>
      <c r="R80" s="3"/>
      <c r="S80" s="3"/>
      <c r="T80" s="3"/>
      <c r="U80" s="20"/>
      <c r="V80" s="20"/>
      <c r="W80" s="20"/>
      <c r="X80" s="20"/>
    </row>
    <row r="81" spans="1:24" ht="12.75" customHeight="1">
      <c r="A81" s="77">
        <v>76</v>
      </c>
      <c r="B81" s="32" t="s">
        <v>637</v>
      </c>
      <c r="C81" s="32" t="s">
        <v>638</v>
      </c>
      <c r="D81" s="78"/>
      <c r="E81" s="32" t="s">
        <v>119</v>
      </c>
      <c r="F81" s="32" t="s">
        <v>151</v>
      </c>
      <c r="G81" s="79">
        <v>5</v>
      </c>
      <c r="H81" s="85">
        <v>4053083</v>
      </c>
      <c r="I81" s="81">
        <v>8</v>
      </c>
      <c r="J81" s="81">
        <v>11</v>
      </c>
      <c r="K81" s="81">
        <v>7</v>
      </c>
      <c r="L81" s="77">
        <f t="shared" si="5"/>
        <v>26</v>
      </c>
      <c r="M81" s="82">
        <f t="shared" si="4"/>
        <v>40.625</v>
      </c>
      <c r="N81" s="86" t="s">
        <v>895</v>
      </c>
      <c r="O81" s="3"/>
      <c r="P81" s="3"/>
      <c r="Q81" s="3"/>
      <c r="R81" s="3"/>
      <c r="S81" s="3"/>
      <c r="T81" s="3"/>
      <c r="U81" s="20"/>
      <c r="V81" s="20"/>
      <c r="W81" s="20"/>
      <c r="X81" s="20"/>
    </row>
    <row r="82" spans="1:24" ht="12.75" customHeight="1">
      <c r="A82" s="77">
        <v>77</v>
      </c>
      <c r="B82" s="32" t="s">
        <v>653</v>
      </c>
      <c r="C82" s="32" t="s">
        <v>87</v>
      </c>
      <c r="D82" s="78"/>
      <c r="E82" s="32" t="s">
        <v>191</v>
      </c>
      <c r="F82" s="32" t="s">
        <v>227</v>
      </c>
      <c r="G82" s="79">
        <v>5</v>
      </c>
      <c r="H82" s="85">
        <v>6051085</v>
      </c>
      <c r="I82" s="81">
        <v>8</v>
      </c>
      <c r="J82" s="81">
        <v>9</v>
      </c>
      <c r="K82" s="81">
        <v>9</v>
      </c>
      <c r="L82" s="77">
        <f t="shared" si="5"/>
        <v>26</v>
      </c>
      <c r="M82" s="82">
        <f t="shared" si="4"/>
        <v>40.625</v>
      </c>
      <c r="N82" s="86" t="s">
        <v>895</v>
      </c>
      <c r="O82" s="3"/>
      <c r="P82" s="3"/>
      <c r="Q82" s="3"/>
      <c r="R82" s="3"/>
      <c r="S82" s="3"/>
      <c r="T82" s="3"/>
      <c r="U82" s="20"/>
      <c r="V82" s="20"/>
      <c r="W82" s="20"/>
      <c r="X82" s="20"/>
    </row>
    <row r="83" spans="1:24" ht="12.75" customHeight="1">
      <c r="A83" s="77">
        <v>78</v>
      </c>
      <c r="B83" s="32" t="s">
        <v>720</v>
      </c>
      <c r="C83" s="32" t="s">
        <v>178</v>
      </c>
      <c r="D83" s="78"/>
      <c r="E83" s="32" t="s">
        <v>45</v>
      </c>
      <c r="F83" s="32" t="s">
        <v>55</v>
      </c>
      <c r="G83" s="79">
        <v>5</v>
      </c>
      <c r="H83" s="85">
        <v>1050126</v>
      </c>
      <c r="I83" s="81">
        <v>5</v>
      </c>
      <c r="J83" s="81">
        <v>12</v>
      </c>
      <c r="K83" s="81">
        <v>9</v>
      </c>
      <c r="L83" s="77">
        <f t="shared" si="5"/>
        <v>26</v>
      </c>
      <c r="M83" s="82">
        <f t="shared" si="4"/>
        <v>40.625</v>
      </c>
      <c r="N83" s="86" t="s">
        <v>895</v>
      </c>
      <c r="O83" s="3"/>
      <c r="P83" s="3"/>
      <c r="Q83" s="3"/>
      <c r="R83" s="3"/>
      <c r="S83" s="3"/>
      <c r="T83" s="3"/>
      <c r="U83" s="20"/>
      <c r="V83" s="20"/>
      <c r="W83" s="20"/>
      <c r="X83" s="20"/>
    </row>
    <row r="84" spans="1:24" ht="12.75" customHeight="1">
      <c r="A84" s="77">
        <v>79</v>
      </c>
      <c r="B84" s="32" t="s">
        <v>746</v>
      </c>
      <c r="C84" s="32" t="s">
        <v>607</v>
      </c>
      <c r="D84" s="78"/>
      <c r="E84" s="32" t="s">
        <v>45</v>
      </c>
      <c r="F84" s="32" t="s">
        <v>52</v>
      </c>
      <c r="G84" s="79">
        <v>5</v>
      </c>
      <c r="H84" s="85">
        <v>1052085</v>
      </c>
      <c r="I84" s="81">
        <v>8</v>
      </c>
      <c r="J84" s="81">
        <v>7</v>
      </c>
      <c r="K84" s="81">
        <v>10</v>
      </c>
      <c r="L84" s="77">
        <f t="shared" si="5"/>
        <v>25</v>
      </c>
      <c r="M84" s="82">
        <f t="shared" si="4"/>
        <v>39.0625</v>
      </c>
      <c r="N84" s="86" t="s">
        <v>895</v>
      </c>
      <c r="O84" s="3"/>
      <c r="P84" s="3"/>
      <c r="Q84" s="3"/>
      <c r="R84" s="3"/>
      <c r="S84" s="3"/>
      <c r="T84" s="3"/>
      <c r="U84" s="20"/>
      <c r="V84" s="20"/>
      <c r="W84" s="20"/>
      <c r="X84" s="20"/>
    </row>
    <row r="85" spans="1:24" ht="12.75" customHeight="1">
      <c r="A85" s="77">
        <v>80</v>
      </c>
      <c r="B85" s="32" t="s">
        <v>647</v>
      </c>
      <c r="C85" s="32" t="s">
        <v>648</v>
      </c>
      <c r="D85" s="78"/>
      <c r="E85" s="32" t="s">
        <v>191</v>
      </c>
      <c r="F85" s="32" t="s">
        <v>205</v>
      </c>
      <c r="G85" s="79">
        <v>5</v>
      </c>
      <c r="H85" s="85">
        <v>6051411</v>
      </c>
      <c r="I85" s="81">
        <v>10</v>
      </c>
      <c r="J85" s="81">
        <v>3</v>
      </c>
      <c r="K85" s="81">
        <v>12</v>
      </c>
      <c r="L85" s="77">
        <f t="shared" si="5"/>
        <v>25</v>
      </c>
      <c r="M85" s="82">
        <f t="shared" si="4"/>
        <v>39.0625</v>
      </c>
      <c r="N85" s="86" t="s">
        <v>895</v>
      </c>
      <c r="O85" s="3"/>
      <c r="P85" s="3"/>
      <c r="Q85" s="3"/>
      <c r="R85" s="3"/>
      <c r="S85" s="3"/>
      <c r="T85" s="3"/>
      <c r="U85" s="20"/>
      <c r="V85" s="20"/>
      <c r="W85" s="20"/>
      <c r="X85" s="20"/>
    </row>
    <row r="86" spans="1:24" ht="12.75" customHeight="1">
      <c r="A86" s="77">
        <v>81</v>
      </c>
      <c r="B86" s="32" t="s">
        <v>678</v>
      </c>
      <c r="C86" s="32" t="s">
        <v>486</v>
      </c>
      <c r="D86" s="78"/>
      <c r="E86" s="32" t="s">
        <v>119</v>
      </c>
      <c r="F86" s="32" t="s">
        <v>122</v>
      </c>
      <c r="G86" s="79">
        <v>5</v>
      </c>
      <c r="H86" s="85">
        <v>4050364</v>
      </c>
      <c r="I86" s="81">
        <v>6</v>
      </c>
      <c r="J86" s="81">
        <v>11</v>
      </c>
      <c r="K86" s="81">
        <v>8</v>
      </c>
      <c r="L86" s="77">
        <f t="shared" si="5"/>
        <v>25</v>
      </c>
      <c r="M86" s="82">
        <f t="shared" si="4"/>
        <v>39.0625</v>
      </c>
      <c r="N86" s="86" t="s">
        <v>895</v>
      </c>
      <c r="O86" s="3"/>
      <c r="P86" s="3"/>
      <c r="Q86" s="3"/>
      <c r="R86" s="3"/>
      <c r="S86" s="3"/>
      <c r="T86" s="3"/>
      <c r="U86" s="20"/>
      <c r="V86" s="20"/>
      <c r="W86" s="20"/>
      <c r="X86" s="20"/>
    </row>
    <row r="87" spans="1:24" ht="12.75" customHeight="1">
      <c r="A87" s="77">
        <v>82</v>
      </c>
      <c r="B87" s="32" t="s">
        <v>741</v>
      </c>
      <c r="C87" s="32" t="s">
        <v>124</v>
      </c>
      <c r="D87" s="78"/>
      <c r="E87" s="32" t="s">
        <v>191</v>
      </c>
      <c r="F87" s="32" t="s">
        <v>744</v>
      </c>
      <c r="G87" s="79">
        <v>5</v>
      </c>
      <c r="H87" s="85">
        <v>6051581</v>
      </c>
      <c r="I87" s="81">
        <v>6</v>
      </c>
      <c r="J87" s="81">
        <v>10</v>
      </c>
      <c r="K87" s="81">
        <v>9</v>
      </c>
      <c r="L87" s="77">
        <v>25</v>
      </c>
      <c r="M87" s="82">
        <f t="shared" si="4"/>
        <v>39.0625</v>
      </c>
      <c r="N87" s="86" t="s">
        <v>895</v>
      </c>
      <c r="O87" s="3"/>
      <c r="P87" s="3"/>
      <c r="Q87" s="3"/>
      <c r="R87" s="3"/>
      <c r="S87" s="3"/>
      <c r="T87" s="3"/>
      <c r="U87" s="20"/>
      <c r="V87" s="20"/>
      <c r="W87" s="20"/>
      <c r="X87" s="20"/>
    </row>
    <row r="88" spans="1:24" ht="12.75" customHeight="1">
      <c r="A88" s="77">
        <v>83</v>
      </c>
      <c r="B88" s="32" t="s">
        <v>611</v>
      </c>
      <c r="C88" s="32" t="s">
        <v>217</v>
      </c>
      <c r="D88" s="78"/>
      <c r="E88" s="32" t="s">
        <v>67</v>
      </c>
      <c r="F88" s="32" t="s">
        <v>68</v>
      </c>
      <c r="G88" s="79">
        <v>5</v>
      </c>
      <c r="H88" s="85">
        <v>2050635</v>
      </c>
      <c r="I88" s="81">
        <v>7</v>
      </c>
      <c r="J88" s="81">
        <v>9</v>
      </c>
      <c r="K88" s="81">
        <v>8</v>
      </c>
      <c r="L88" s="77">
        <f aca="true" t="shared" si="6" ref="L88:L128">SUM(I88:K88)</f>
        <v>24</v>
      </c>
      <c r="M88" s="82">
        <f t="shared" si="4"/>
        <v>37.5</v>
      </c>
      <c r="N88" s="86" t="s">
        <v>895</v>
      </c>
      <c r="O88" s="3"/>
      <c r="P88" s="3"/>
      <c r="Q88" s="3"/>
      <c r="R88" s="3"/>
      <c r="S88" s="3"/>
      <c r="T88" s="3"/>
      <c r="U88" s="20"/>
      <c r="V88" s="20"/>
      <c r="W88" s="20"/>
      <c r="X88" s="20"/>
    </row>
    <row r="89" spans="1:24" ht="12.75" customHeight="1">
      <c r="A89" s="77">
        <v>84</v>
      </c>
      <c r="B89" s="32" t="s">
        <v>612</v>
      </c>
      <c r="C89" s="32" t="s">
        <v>352</v>
      </c>
      <c r="D89" s="78"/>
      <c r="E89" s="32" t="s">
        <v>67</v>
      </c>
      <c r="F89" s="32" t="s">
        <v>70</v>
      </c>
      <c r="G89" s="79">
        <v>5</v>
      </c>
      <c r="H89" s="85">
        <v>2050815</v>
      </c>
      <c r="I89" s="81">
        <v>3</v>
      </c>
      <c r="J89" s="81">
        <v>9</v>
      </c>
      <c r="K89" s="81">
        <v>12</v>
      </c>
      <c r="L89" s="77">
        <f t="shared" si="6"/>
        <v>24</v>
      </c>
      <c r="M89" s="82">
        <f t="shared" si="4"/>
        <v>37.5</v>
      </c>
      <c r="N89" s="86" t="s">
        <v>895</v>
      </c>
      <c r="O89" s="3"/>
      <c r="P89" s="3"/>
      <c r="Q89" s="3"/>
      <c r="R89" s="3"/>
      <c r="S89" s="3"/>
      <c r="T89" s="3"/>
      <c r="U89" s="20"/>
      <c r="V89" s="20"/>
      <c r="W89" s="20"/>
      <c r="X89" s="20"/>
    </row>
    <row r="90" spans="1:24" ht="12.75" customHeight="1">
      <c r="A90" s="77">
        <v>85</v>
      </c>
      <c r="B90" s="32" t="s">
        <v>625</v>
      </c>
      <c r="C90" s="32" t="s">
        <v>626</v>
      </c>
      <c r="D90" s="78"/>
      <c r="E90" s="32" t="s">
        <v>91</v>
      </c>
      <c r="F90" s="32" t="s">
        <v>447</v>
      </c>
      <c r="G90" s="79">
        <v>5</v>
      </c>
      <c r="H90" s="85">
        <v>3050442</v>
      </c>
      <c r="I90" s="81">
        <v>4</v>
      </c>
      <c r="J90" s="81">
        <v>11</v>
      </c>
      <c r="K90" s="81">
        <v>9</v>
      </c>
      <c r="L90" s="77">
        <f t="shared" si="6"/>
        <v>24</v>
      </c>
      <c r="M90" s="82">
        <f t="shared" si="4"/>
        <v>37.5</v>
      </c>
      <c r="N90" s="86" t="s">
        <v>895</v>
      </c>
      <c r="O90" s="3"/>
      <c r="P90" s="3"/>
      <c r="Q90" s="3"/>
      <c r="R90" s="3"/>
      <c r="S90" s="3"/>
      <c r="T90" s="3"/>
      <c r="U90" s="20"/>
      <c r="V90" s="20"/>
      <c r="W90" s="20"/>
      <c r="X90" s="20"/>
    </row>
    <row r="91" spans="1:24" ht="12.75" customHeight="1">
      <c r="A91" s="77">
        <v>86</v>
      </c>
      <c r="B91" s="32" t="s">
        <v>672</v>
      </c>
      <c r="C91" s="32" t="s">
        <v>507</v>
      </c>
      <c r="D91" s="78"/>
      <c r="E91" s="32" t="s">
        <v>158</v>
      </c>
      <c r="F91" s="32" t="s">
        <v>173</v>
      </c>
      <c r="G91" s="79">
        <v>5</v>
      </c>
      <c r="H91" s="85">
        <v>5050344</v>
      </c>
      <c r="I91" s="81">
        <v>8</v>
      </c>
      <c r="J91" s="81">
        <v>6</v>
      </c>
      <c r="K91" s="81">
        <v>10</v>
      </c>
      <c r="L91" s="77">
        <f t="shared" si="6"/>
        <v>24</v>
      </c>
      <c r="M91" s="82">
        <f t="shared" si="4"/>
        <v>37.5</v>
      </c>
      <c r="N91" s="86" t="s">
        <v>895</v>
      </c>
      <c r="O91" s="3"/>
      <c r="P91" s="3"/>
      <c r="Q91" s="3"/>
      <c r="R91" s="3"/>
      <c r="S91" s="3"/>
      <c r="T91" s="3"/>
      <c r="U91" s="20"/>
      <c r="V91" s="20"/>
      <c r="W91" s="20"/>
      <c r="X91" s="20"/>
    </row>
    <row r="92" spans="1:24" ht="12.75" customHeight="1">
      <c r="A92" s="77">
        <v>87</v>
      </c>
      <c r="B92" s="32" t="s">
        <v>723</v>
      </c>
      <c r="C92" s="32" t="s">
        <v>245</v>
      </c>
      <c r="D92" s="78"/>
      <c r="E92" s="32" t="s">
        <v>45</v>
      </c>
      <c r="F92" s="32" t="s">
        <v>64</v>
      </c>
      <c r="G92" s="79">
        <v>5</v>
      </c>
      <c r="H92" s="85">
        <v>10503210</v>
      </c>
      <c r="I92" s="81">
        <v>8</v>
      </c>
      <c r="J92" s="81">
        <v>7</v>
      </c>
      <c r="K92" s="81">
        <v>9</v>
      </c>
      <c r="L92" s="77">
        <f t="shared" si="6"/>
        <v>24</v>
      </c>
      <c r="M92" s="82">
        <f t="shared" si="4"/>
        <v>37.5</v>
      </c>
      <c r="N92" s="86" t="s">
        <v>895</v>
      </c>
      <c r="O92" s="3"/>
      <c r="P92" s="3"/>
      <c r="Q92" s="3"/>
      <c r="R92" s="3"/>
      <c r="S92" s="3"/>
      <c r="T92" s="3"/>
      <c r="U92" s="20"/>
      <c r="V92" s="20"/>
      <c r="W92" s="20"/>
      <c r="X92" s="20"/>
    </row>
    <row r="93" spans="1:24" ht="12.75" customHeight="1">
      <c r="A93" s="77">
        <v>88</v>
      </c>
      <c r="B93" s="32" t="s">
        <v>725</v>
      </c>
      <c r="C93" s="32" t="s">
        <v>178</v>
      </c>
      <c r="D93" s="78"/>
      <c r="E93" s="32" t="s">
        <v>259</v>
      </c>
      <c r="F93" s="32" t="s">
        <v>273</v>
      </c>
      <c r="G93" s="79">
        <v>5</v>
      </c>
      <c r="H93" s="85">
        <v>7050515</v>
      </c>
      <c r="I93" s="81">
        <v>6</v>
      </c>
      <c r="J93" s="81">
        <v>7</v>
      </c>
      <c r="K93" s="81">
        <v>11</v>
      </c>
      <c r="L93" s="77">
        <f t="shared" si="6"/>
        <v>24</v>
      </c>
      <c r="M93" s="82">
        <f t="shared" si="4"/>
        <v>37.5</v>
      </c>
      <c r="N93" s="86" t="s">
        <v>895</v>
      </c>
      <c r="O93" s="3"/>
      <c r="P93" s="3"/>
      <c r="Q93" s="3"/>
      <c r="R93" s="3"/>
      <c r="S93" s="3"/>
      <c r="T93" s="3"/>
      <c r="U93" s="20"/>
      <c r="V93" s="20"/>
      <c r="W93" s="20"/>
      <c r="X93" s="20"/>
    </row>
    <row r="94" spans="1:24" ht="12.75" customHeight="1">
      <c r="A94" s="77">
        <v>89</v>
      </c>
      <c r="B94" s="32" t="s">
        <v>143</v>
      </c>
      <c r="C94" s="32" t="s">
        <v>144</v>
      </c>
      <c r="D94" s="78"/>
      <c r="E94" s="32" t="s">
        <v>91</v>
      </c>
      <c r="F94" s="32" t="s">
        <v>107</v>
      </c>
      <c r="G94" s="79">
        <v>5</v>
      </c>
      <c r="H94" s="85">
        <v>3053033</v>
      </c>
      <c r="I94" s="81">
        <v>8</v>
      </c>
      <c r="J94" s="81">
        <v>10</v>
      </c>
      <c r="K94" s="81">
        <v>5</v>
      </c>
      <c r="L94" s="77">
        <f t="shared" si="6"/>
        <v>23</v>
      </c>
      <c r="M94" s="82">
        <f t="shared" si="4"/>
        <v>35.9375</v>
      </c>
      <c r="N94" s="86" t="s">
        <v>895</v>
      </c>
      <c r="O94" s="3"/>
      <c r="P94" s="3"/>
      <c r="Q94" s="3"/>
      <c r="R94" s="3"/>
      <c r="S94" s="3"/>
      <c r="T94" s="3"/>
      <c r="U94" s="20"/>
      <c r="V94" s="20"/>
      <c r="W94" s="20"/>
      <c r="X94" s="20"/>
    </row>
    <row r="95" spans="1:24" ht="12.75" customHeight="1">
      <c r="A95" s="77">
        <v>90</v>
      </c>
      <c r="B95" s="32" t="s">
        <v>674</v>
      </c>
      <c r="C95" s="32" t="s">
        <v>304</v>
      </c>
      <c r="D95" s="78"/>
      <c r="E95" s="32" t="s">
        <v>45</v>
      </c>
      <c r="F95" s="32" t="s">
        <v>64</v>
      </c>
      <c r="G95" s="79">
        <v>5</v>
      </c>
      <c r="H95" s="85">
        <v>1050324</v>
      </c>
      <c r="I95" s="81">
        <v>4</v>
      </c>
      <c r="J95" s="81">
        <v>8</v>
      </c>
      <c r="K95" s="81">
        <v>11</v>
      </c>
      <c r="L95" s="77">
        <f t="shared" si="6"/>
        <v>23</v>
      </c>
      <c r="M95" s="82">
        <f t="shared" si="4"/>
        <v>35.9375</v>
      </c>
      <c r="N95" s="86" t="s">
        <v>895</v>
      </c>
      <c r="O95" s="3"/>
      <c r="P95" s="3"/>
      <c r="Q95" s="3"/>
      <c r="R95" s="3"/>
      <c r="S95" s="3"/>
      <c r="T95" s="3"/>
      <c r="U95" s="20"/>
      <c r="V95" s="20"/>
      <c r="W95" s="20"/>
      <c r="X95" s="20"/>
    </row>
    <row r="96" spans="1:24" ht="12.75" customHeight="1">
      <c r="A96" s="77">
        <v>91</v>
      </c>
      <c r="B96" s="32" t="s">
        <v>679</v>
      </c>
      <c r="C96" s="32" t="s">
        <v>84</v>
      </c>
      <c r="D96" s="78"/>
      <c r="E96" s="32" t="s">
        <v>45</v>
      </c>
      <c r="F96" s="32" t="s">
        <v>64</v>
      </c>
      <c r="G96" s="79">
        <v>5</v>
      </c>
      <c r="H96" s="85">
        <v>1050325</v>
      </c>
      <c r="I96" s="81">
        <v>8</v>
      </c>
      <c r="J96" s="81">
        <v>9</v>
      </c>
      <c r="K96" s="81">
        <v>6</v>
      </c>
      <c r="L96" s="77">
        <f t="shared" si="6"/>
        <v>23</v>
      </c>
      <c r="M96" s="82">
        <f t="shared" si="4"/>
        <v>35.9375</v>
      </c>
      <c r="N96" s="86" t="s">
        <v>895</v>
      </c>
      <c r="O96" s="3"/>
      <c r="P96" s="3"/>
      <c r="Q96" s="3"/>
      <c r="R96" s="3"/>
      <c r="S96" s="3"/>
      <c r="T96" s="3"/>
      <c r="U96" s="20"/>
      <c r="V96" s="20"/>
      <c r="W96" s="20"/>
      <c r="X96" s="20"/>
    </row>
    <row r="97" spans="1:24" ht="12.75" customHeight="1">
      <c r="A97" s="77">
        <v>92</v>
      </c>
      <c r="B97" s="32" t="s">
        <v>685</v>
      </c>
      <c r="C97" s="32" t="s">
        <v>197</v>
      </c>
      <c r="D97" s="78"/>
      <c r="E97" s="32" t="s">
        <v>45</v>
      </c>
      <c r="F97" s="32" t="s">
        <v>64</v>
      </c>
      <c r="G97" s="79">
        <v>5</v>
      </c>
      <c r="H97" s="85">
        <v>1050326</v>
      </c>
      <c r="I97" s="81">
        <v>9</v>
      </c>
      <c r="J97" s="81">
        <v>5</v>
      </c>
      <c r="K97" s="81">
        <v>9</v>
      </c>
      <c r="L97" s="77">
        <f t="shared" si="6"/>
        <v>23</v>
      </c>
      <c r="M97" s="82">
        <f t="shared" si="4"/>
        <v>35.9375</v>
      </c>
      <c r="N97" s="86" t="s">
        <v>895</v>
      </c>
      <c r="O97" s="3"/>
      <c r="P97" s="3"/>
      <c r="Q97" s="3"/>
      <c r="R97" s="3"/>
      <c r="S97" s="3"/>
      <c r="T97" s="3"/>
      <c r="U97" s="20"/>
      <c r="V97" s="20"/>
      <c r="W97" s="20"/>
      <c r="X97" s="20"/>
    </row>
    <row r="98" spans="1:24" ht="12.75" customHeight="1">
      <c r="A98" s="77">
        <v>93</v>
      </c>
      <c r="B98" s="32" t="s">
        <v>738</v>
      </c>
      <c r="C98" s="32" t="s">
        <v>342</v>
      </c>
      <c r="D98" s="78"/>
      <c r="E98" s="32" t="s">
        <v>91</v>
      </c>
      <c r="F98" s="32" t="s">
        <v>291</v>
      </c>
      <c r="G98" s="79">
        <v>5</v>
      </c>
      <c r="H98" s="85">
        <v>3050651</v>
      </c>
      <c r="I98" s="81">
        <v>6</v>
      </c>
      <c r="J98" s="81">
        <v>6</v>
      </c>
      <c r="K98" s="81">
        <v>11</v>
      </c>
      <c r="L98" s="77">
        <f t="shared" si="6"/>
        <v>23</v>
      </c>
      <c r="M98" s="82">
        <f t="shared" si="4"/>
        <v>35.9375</v>
      </c>
      <c r="N98" s="86" t="s">
        <v>895</v>
      </c>
      <c r="O98" s="3"/>
      <c r="P98" s="3"/>
      <c r="Q98" s="3"/>
      <c r="R98" s="3"/>
      <c r="S98" s="3"/>
      <c r="T98" s="3"/>
      <c r="U98" s="20"/>
      <c r="V98" s="20"/>
      <c r="W98" s="20"/>
      <c r="X98" s="20"/>
    </row>
    <row r="99" spans="1:24" ht="12.75" customHeight="1">
      <c r="A99" s="77">
        <v>94</v>
      </c>
      <c r="B99" s="32" t="s">
        <v>635</v>
      </c>
      <c r="C99" s="32" t="s">
        <v>636</v>
      </c>
      <c r="D99" s="78"/>
      <c r="E99" s="32" t="s">
        <v>119</v>
      </c>
      <c r="F99" s="32" t="s">
        <v>148</v>
      </c>
      <c r="G99" s="79">
        <v>5</v>
      </c>
      <c r="H99" s="85">
        <v>4053013</v>
      </c>
      <c r="I99" s="81">
        <v>4</v>
      </c>
      <c r="J99" s="81">
        <v>10</v>
      </c>
      <c r="K99" s="81">
        <v>8</v>
      </c>
      <c r="L99" s="77">
        <f t="shared" si="6"/>
        <v>22</v>
      </c>
      <c r="M99" s="82">
        <f t="shared" si="4"/>
        <v>34.375</v>
      </c>
      <c r="N99" s="86" t="s">
        <v>895</v>
      </c>
      <c r="O99" s="3"/>
      <c r="P99" s="3"/>
      <c r="Q99" s="3"/>
      <c r="R99" s="3"/>
      <c r="S99" s="3"/>
      <c r="T99" s="3"/>
      <c r="U99" s="20"/>
      <c r="V99" s="20"/>
      <c r="W99" s="20"/>
      <c r="X99" s="20"/>
    </row>
    <row r="100" spans="1:24" ht="12.75" customHeight="1">
      <c r="A100" s="77">
        <v>95</v>
      </c>
      <c r="B100" s="32" t="s">
        <v>645</v>
      </c>
      <c r="C100" s="32" t="s">
        <v>646</v>
      </c>
      <c r="D100" s="78"/>
      <c r="E100" s="32" t="s">
        <v>191</v>
      </c>
      <c r="F100" s="32" t="s">
        <v>223</v>
      </c>
      <c r="G100" s="79">
        <v>5</v>
      </c>
      <c r="H100" s="85">
        <v>6050012</v>
      </c>
      <c r="I100" s="81">
        <v>6</v>
      </c>
      <c r="J100" s="81">
        <v>8</v>
      </c>
      <c r="K100" s="81">
        <v>8</v>
      </c>
      <c r="L100" s="77">
        <f t="shared" si="6"/>
        <v>22</v>
      </c>
      <c r="M100" s="82">
        <f t="shared" si="4"/>
        <v>34.375</v>
      </c>
      <c r="N100" s="86" t="s">
        <v>895</v>
      </c>
      <c r="O100" s="3"/>
      <c r="P100" s="3"/>
      <c r="Q100" s="3"/>
      <c r="R100" s="3"/>
      <c r="S100" s="3"/>
      <c r="T100" s="3"/>
      <c r="U100" s="20"/>
      <c r="V100" s="20"/>
      <c r="W100" s="20"/>
      <c r="X100" s="20"/>
    </row>
    <row r="101" spans="1:24" ht="12.75" customHeight="1">
      <c r="A101" s="77">
        <v>96</v>
      </c>
      <c r="B101" s="32" t="s">
        <v>662</v>
      </c>
      <c r="C101" s="32" t="s">
        <v>379</v>
      </c>
      <c r="D101" s="78"/>
      <c r="E101" s="32" t="s">
        <v>191</v>
      </c>
      <c r="F101" s="32" t="s">
        <v>250</v>
      </c>
      <c r="G101" s="79">
        <v>5</v>
      </c>
      <c r="H101" s="85">
        <v>6051441</v>
      </c>
      <c r="I101" s="81">
        <v>5</v>
      </c>
      <c r="J101" s="81">
        <v>7</v>
      </c>
      <c r="K101" s="81">
        <v>10</v>
      </c>
      <c r="L101" s="77">
        <f t="shared" si="6"/>
        <v>22</v>
      </c>
      <c r="M101" s="82">
        <f t="shared" si="4"/>
        <v>34.375</v>
      </c>
      <c r="N101" s="86" t="s">
        <v>895</v>
      </c>
      <c r="O101" s="3"/>
      <c r="P101" s="3"/>
      <c r="Q101" s="3"/>
      <c r="R101" s="3"/>
      <c r="S101" s="3"/>
      <c r="T101" s="3"/>
      <c r="U101" s="20"/>
      <c r="V101" s="20"/>
      <c r="W101" s="20"/>
      <c r="X101" s="20"/>
    </row>
    <row r="102" spans="1:24" ht="12.75" customHeight="1">
      <c r="A102" s="77">
        <v>97</v>
      </c>
      <c r="B102" s="32" t="s">
        <v>643</v>
      </c>
      <c r="C102" s="32" t="s">
        <v>115</v>
      </c>
      <c r="D102" s="78"/>
      <c r="E102" s="32" t="s">
        <v>158</v>
      </c>
      <c r="F102" s="32" t="s">
        <v>187</v>
      </c>
      <c r="G102" s="79">
        <v>5</v>
      </c>
      <c r="H102" s="85">
        <v>5050931</v>
      </c>
      <c r="I102" s="81">
        <v>5</v>
      </c>
      <c r="J102" s="81">
        <v>8</v>
      </c>
      <c r="K102" s="81">
        <v>8</v>
      </c>
      <c r="L102" s="77">
        <f t="shared" si="6"/>
        <v>21</v>
      </c>
      <c r="M102" s="82">
        <f aca="true" t="shared" si="7" ref="M102:M133">L102/64*100</f>
        <v>32.8125</v>
      </c>
      <c r="N102" s="86" t="s">
        <v>895</v>
      </c>
      <c r="O102" s="3"/>
      <c r="P102" s="3"/>
      <c r="Q102" s="3"/>
      <c r="R102" s="3"/>
      <c r="S102" s="3"/>
      <c r="T102" s="3"/>
      <c r="U102" s="20"/>
      <c r="V102" s="20"/>
      <c r="W102" s="20"/>
      <c r="X102" s="20"/>
    </row>
    <row r="103" spans="1:24" ht="12.75" customHeight="1">
      <c r="A103" s="77">
        <v>98</v>
      </c>
      <c r="B103" s="32" t="s">
        <v>655</v>
      </c>
      <c r="C103" s="32" t="s">
        <v>656</v>
      </c>
      <c r="D103" s="78"/>
      <c r="E103" s="32" t="s">
        <v>191</v>
      </c>
      <c r="F103" s="32" t="s">
        <v>193</v>
      </c>
      <c r="G103" s="79">
        <v>5</v>
      </c>
      <c r="H103" s="85">
        <v>6050852</v>
      </c>
      <c r="I103" s="81">
        <v>6</v>
      </c>
      <c r="J103" s="81">
        <v>5</v>
      </c>
      <c r="K103" s="81">
        <v>10</v>
      </c>
      <c r="L103" s="77">
        <f t="shared" si="6"/>
        <v>21</v>
      </c>
      <c r="M103" s="82">
        <f t="shared" si="7"/>
        <v>32.8125</v>
      </c>
      <c r="N103" s="86" t="s">
        <v>895</v>
      </c>
      <c r="O103" s="3"/>
      <c r="P103" s="3"/>
      <c r="Q103" s="3"/>
      <c r="R103" s="3"/>
      <c r="S103" s="3"/>
      <c r="T103" s="3"/>
      <c r="U103" s="20"/>
      <c r="V103" s="20"/>
      <c r="W103" s="20"/>
      <c r="X103" s="20"/>
    </row>
    <row r="104" spans="1:24" ht="12.75" customHeight="1">
      <c r="A104" s="77">
        <v>99</v>
      </c>
      <c r="B104" s="32" t="s">
        <v>174</v>
      </c>
      <c r="C104" s="32" t="s">
        <v>57</v>
      </c>
      <c r="D104" s="78"/>
      <c r="E104" s="32" t="s">
        <v>191</v>
      </c>
      <c r="F104" s="32" t="s">
        <v>195</v>
      </c>
      <c r="G104" s="79">
        <v>5</v>
      </c>
      <c r="H104" s="85">
        <v>6050982</v>
      </c>
      <c r="I104" s="81">
        <v>9</v>
      </c>
      <c r="J104" s="81">
        <v>5</v>
      </c>
      <c r="K104" s="81">
        <v>7</v>
      </c>
      <c r="L104" s="77">
        <f t="shared" si="6"/>
        <v>21</v>
      </c>
      <c r="M104" s="82">
        <f t="shared" si="7"/>
        <v>32.8125</v>
      </c>
      <c r="N104" s="86" t="s">
        <v>895</v>
      </c>
      <c r="O104" s="3"/>
      <c r="P104" s="3"/>
      <c r="Q104" s="3"/>
      <c r="R104" s="3"/>
      <c r="S104" s="3"/>
      <c r="T104" s="3"/>
      <c r="U104" s="20"/>
      <c r="V104" s="20"/>
      <c r="W104" s="20"/>
      <c r="X104" s="20"/>
    </row>
    <row r="105" spans="1:24" ht="12.75" customHeight="1">
      <c r="A105" s="77">
        <v>100</v>
      </c>
      <c r="B105" s="32" t="s">
        <v>620</v>
      </c>
      <c r="C105" s="32" t="s">
        <v>621</v>
      </c>
      <c r="D105" s="78"/>
      <c r="E105" s="32" t="s">
        <v>91</v>
      </c>
      <c r="F105" s="32" t="s">
        <v>96</v>
      </c>
      <c r="G105" s="79">
        <v>5</v>
      </c>
      <c r="H105" s="85">
        <v>3051483</v>
      </c>
      <c r="I105" s="81">
        <v>4</v>
      </c>
      <c r="J105" s="81">
        <v>9</v>
      </c>
      <c r="K105" s="81">
        <v>7</v>
      </c>
      <c r="L105" s="77">
        <f t="shared" si="6"/>
        <v>20</v>
      </c>
      <c r="M105" s="82">
        <f t="shared" si="7"/>
        <v>31.25</v>
      </c>
      <c r="N105" s="86" t="s">
        <v>895</v>
      </c>
      <c r="O105" s="3"/>
      <c r="P105" s="3"/>
      <c r="Q105" s="3"/>
      <c r="R105" s="3"/>
      <c r="S105" s="3"/>
      <c r="T105" s="3"/>
      <c r="U105" s="20"/>
      <c r="V105" s="20"/>
      <c r="W105" s="20"/>
      <c r="X105" s="20"/>
    </row>
    <row r="106" spans="1:24" ht="12.75" customHeight="1">
      <c r="A106" s="77">
        <v>101</v>
      </c>
      <c r="B106" s="32" t="s">
        <v>728</v>
      </c>
      <c r="C106" s="32" t="s">
        <v>164</v>
      </c>
      <c r="D106" s="78"/>
      <c r="E106" s="32" t="s">
        <v>91</v>
      </c>
      <c r="F106" s="32" t="s">
        <v>281</v>
      </c>
      <c r="G106" s="79">
        <v>5</v>
      </c>
      <c r="H106" s="85">
        <v>3050534</v>
      </c>
      <c r="I106" s="81">
        <v>6</v>
      </c>
      <c r="J106" s="81">
        <v>5</v>
      </c>
      <c r="K106" s="81">
        <v>9</v>
      </c>
      <c r="L106" s="77">
        <f t="shared" si="6"/>
        <v>20</v>
      </c>
      <c r="M106" s="82">
        <f t="shared" si="7"/>
        <v>31.25</v>
      </c>
      <c r="N106" s="86" t="s">
        <v>895</v>
      </c>
      <c r="O106" s="3"/>
      <c r="P106" s="3"/>
      <c r="Q106" s="3"/>
      <c r="R106" s="3"/>
      <c r="S106" s="3"/>
      <c r="T106" s="3"/>
      <c r="U106" s="20"/>
      <c r="V106" s="20"/>
      <c r="W106" s="20"/>
      <c r="X106" s="20"/>
    </row>
    <row r="107" spans="1:24" ht="12.75" customHeight="1">
      <c r="A107" s="77">
        <v>102</v>
      </c>
      <c r="B107" s="32" t="s">
        <v>701</v>
      </c>
      <c r="C107" s="32" t="s">
        <v>208</v>
      </c>
      <c r="D107" s="78"/>
      <c r="E107" s="32" t="s">
        <v>45</v>
      </c>
      <c r="F107" s="32" t="s">
        <v>47</v>
      </c>
      <c r="G107" s="79">
        <v>5</v>
      </c>
      <c r="H107" s="85">
        <v>1053076</v>
      </c>
      <c r="I107" s="81">
        <v>6</v>
      </c>
      <c r="J107" s="81">
        <v>6</v>
      </c>
      <c r="K107" s="81">
        <v>7</v>
      </c>
      <c r="L107" s="77">
        <f t="shared" si="6"/>
        <v>19</v>
      </c>
      <c r="M107" s="82">
        <f t="shared" si="7"/>
        <v>29.6875</v>
      </c>
      <c r="N107" s="86" t="s">
        <v>895</v>
      </c>
      <c r="O107" s="3"/>
      <c r="P107" s="3"/>
      <c r="Q107" s="3"/>
      <c r="R107" s="3"/>
      <c r="S107" s="3"/>
      <c r="T107" s="3"/>
      <c r="U107" s="20"/>
      <c r="V107" s="20"/>
      <c r="W107" s="20"/>
      <c r="X107" s="20"/>
    </row>
    <row r="108" spans="1:24" ht="12.75" customHeight="1">
      <c r="A108" s="77">
        <v>103</v>
      </c>
      <c r="B108" s="32" t="s">
        <v>721</v>
      </c>
      <c r="C108" s="32" t="s">
        <v>208</v>
      </c>
      <c r="D108" s="78"/>
      <c r="E108" s="32" t="s">
        <v>45</v>
      </c>
      <c r="F108" s="32" t="s">
        <v>55</v>
      </c>
      <c r="G108" s="79">
        <v>5</v>
      </c>
      <c r="H108" s="85">
        <v>1050127</v>
      </c>
      <c r="I108" s="81">
        <v>7</v>
      </c>
      <c r="J108" s="81">
        <v>6</v>
      </c>
      <c r="K108" s="81">
        <v>6</v>
      </c>
      <c r="L108" s="77">
        <f t="shared" si="6"/>
        <v>19</v>
      </c>
      <c r="M108" s="82">
        <f t="shared" si="7"/>
        <v>29.6875</v>
      </c>
      <c r="N108" s="86" t="s">
        <v>895</v>
      </c>
      <c r="O108" s="3"/>
      <c r="P108" s="3"/>
      <c r="Q108" s="3"/>
      <c r="R108" s="3"/>
      <c r="S108" s="3"/>
      <c r="T108" s="3"/>
      <c r="U108" s="20"/>
      <c r="V108" s="20"/>
      <c r="W108" s="20"/>
      <c r="X108" s="20"/>
    </row>
    <row r="109" spans="1:24" ht="12.75" customHeight="1">
      <c r="A109" s="77">
        <v>104</v>
      </c>
      <c r="B109" s="32" t="s">
        <v>735</v>
      </c>
      <c r="C109" s="32" t="s">
        <v>94</v>
      </c>
      <c r="D109" s="78"/>
      <c r="E109" s="32" t="s">
        <v>91</v>
      </c>
      <c r="F109" s="32" t="s">
        <v>286</v>
      </c>
      <c r="G109" s="79">
        <v>5</v>
      </c>
      <c r="H109" s="85">
        <v>3052072</v>
      </c>
      <c r="I109" s="81">
        <v>5</v>
      </c>
      <c r="J109" s="81">
        <v>8</v>
      </c>
      <c r="K109" s="81">
        <v>6</v>
      </c>
      <c r="L109" s="77">
        <f t="shared" si="6"/>
        <v>19</v>
      </c>
      <c r="M109" s="82">
        <f t="shared" si="7"/>
        <v>29.6875</v>
      </c>
      <c r="N109" s="86" t="s">
        <v>895</v>
      </c>
      <c r="O109" s="3"/>
      <c r="P109" s="3"/>
      <c r="Q109" s="3"/>
      <c r="R109" s="3"/>
      <c r="S109" s="3"/>
      <c r="T109" s="3"/>
      <c r="U109" s="20"/>
      <c r="V109" s="20"/>
      <c r="W109" s="20"/>
      <c r="X109" s="20"/>
    </row>
    <row r="110" spans="1:24" ht="12.75" customHeight="1">
      <c r="A110" s="77">
        <v>105</v>
      </c>
      <c r="B110" s="32" t="s">
        <v>623</v>
      </c>
      <c r="C110" s="32" t="s">
        <v>624</v>
      </c>
      <c r="D110" s="78"/>
      <c r="E110" s="32" t="s">
        <v>91</v>
      </c>
      <c r="F110" s="32" t="s">
        <v>101</v>
      </c>
      <c r="G110" s="79">
        <v>5</v>
      </c>
      <c r="H110" s="85">
        <v>3050162</v>
      </c>
      <c r="I110" s="81">
        <v>6</v>
      </c>
      <c r="J110" s="81">
        <v>8</v>
      </c>
      <c r="K110" s="81">
        <v>4</v>
      </c>
      <c r="L110" s="77">
        <f t="shared" si="6"/>
        <v>18</v>
      </c>
      <c r="M110" s="82">
        <f t="shared" si="7"/>
        <v>28.125</v>
      </c>
      <c r="N110" s="86" t="s">
        <v>895</v>
      </c>
      <c r="O110" s="3"/>
      <c r="P110" s="3"/>
      <c r="Q110" s="3"/>
      <c r="R110" s="3"/>
      <c r="S110" s="3"/>
      <c r="T110" s="3"/>
      <c r="U110" s="20"/>
      <c r="V110" s="20"/>
      <c r="W110" s="20"/>
      <c r="X110" s="20"/>
    </row>
    <row r="111" spans="1:24" ht="12.75" customHeight="1">
      <c r="A111" s="77">
        <v>106</v>
      </c>
      <c r="B111" s="32" t="s">
        <v>661</v>
      </c>
      <c r="C111" s="32" t="s">
        <v>164</v>
      </c>
      <c r="D111" s="78"/>
      <c r="E111" s="32" t="s">
        <v>191</v>
      </c>
      <c r="F111" s="32" t="s">
        <v>238</v>
      </c>
      <c r="G111" s="79">
        <v>5</v>
      </c>
      <c r="H111" s="85">
        <v>6050913</v>
      </c>
      <c r="I111" s="81">
        <v>4</v>
      </c>
      <c r="J111" s="81">
        <v>8</v>
      </c>
      <c r="K111" s="81">
        <v>6</v>
      </c>
      <c r="L111" s="77">
        <f t="shared" si="6"/>
        <v>18</v>
      </c>
      <c r="M111" s="82">
        <f t="shared" si="7"/>
        <v>28.125</v>
      </c>
      <c r="N111" s="86" t="s">
        <v>895</v>
      </c>
      <c r="O111" s="3"/>
      <c r="P111" s="3"/>
      <c r="Q111" s="3"/>
      <c r="R111" s="3"/>
      <c r="S111" s="3"/>
      <c r="T111" s="3"/>
      <c r="U111" s="20"/>
      <c r="V111" s="20"/>
      <c r="W111" s="20"/>
      <c r="X111" s="20"/>
    </row>
    <row r="112" spans="1:24" ht="12.75" customHeight="1">
      <c r="A112" s="77">
        <v>107</v>
      </c>
      <c r="B112" s="32" t="s">
        <v>628</v>
      </c>
      <c r="C112" s="32" t="s">
        <v>208</v>
      </c>
      <c r="D112" s="78"/>
      <c r="E112" s="32" t="s">
        <v>91</v>
      </c>
      <c r="F112" s="32" t="s">
        <v>116</v>
      </c>
      <c r="G112" s="79">
        <v>5</v>
      </c>
      <c r="H112" s="85">
        <v>3050795</v>
      </c>
      <c r="I112" s="81">
        <v>5</v>
      </c>
      <c r="J112" s="81">
        <v>10</v>
      </c>
      <c r="K112" s="81">
        <v>2</v>
      </c>
      <c r="L112" s="77">
        <f t="shared" si="6"/>
        <v>17</v>
      </c>
      <c r="M112" s="82">
        <f t="shared" si="7"/>
        <v>26.5625</v>
      </c>
      <c r="N112" s="86" t="s">
        <v>895</v>
      </c>
      <c r="O112" s="3"/>
      <c r="P112" s="3"/>
      <c r="Q112" s="3"/>
      <c r="R112" s="3"/>
      <c r="S112" s="3"/>
      <c r="T112" s="3"/>
      <c r="U112" s="20"/>
      <c r="V112" s="20"/>
      <c r="W112" s="20"/>
      <c r="X112" s="20"/>
    </row>
    <row r="113" spans="1:24" ht="12.75" customHeight="1">
      <c r="A113" s="77">
        <v>108</v>
      </c>
      <c r="B113" s="32" t="s">
        <v>622</v>
      </c>
      <c r="C113" s="32" t="s">
        <v>372</v>
      </c>
      <c r="D113" s="78"/>
      <c r="E113" s="32" t="s">
        <v>91</v>
      </c>
      <c r="F113" s="32" t="s">
        <v>97</v>
      </c>
      <c r="G113" s="79">
        <v>5</v>
      </c>
      <c r="H113" s="85">
        <v>3050943</v>
      </c>
      <c r="I113" s="81">
        <v>5</v>
      </c>
      <c r="J113" s="81">
        <v>4</v>
      </c>
      <c r="K113" s="81">
        <v>7</v>
      </c>
      <c r="L113" s="77">
        <f t="shared" si="6"/>
        <v>16</v>
      </c>
      <c r="M113" s="82">
        <f t="shared" si="7"/>
        <v>25</v>
      </c>
      <c r="N113" s="86" t="s">
        <v>895</v>
      </c>
      <c r="O113" s="3"/>
      <c r="P113" s="3"/>
      <c r="Q113" s="3"/>
      <c r="R113" s="3"/>
      <c r="S113" s="3"/>
      <c r="T113" s="3"/>
      <c r="U113" s="20"/>
      <c r="V113" s="20"/>
      <c r="W113" s="20"/>
      <c r="X113" s="20"/>
    </row>
    <row r="114" spans="1:24" ht="12.75" customHeight="1">
      <c r="A114" s="77">
        <v>109</v>
      </c>
      <c r="B114" s="32" t="s">
        <v>639</v>
      </c>
      <c r="C114" s="32" t="s">
        <v>545</v>
      </c>
      <c r="D114" s="78"/>
      <c r="E114" s="32" t="s">
        <v>119</v>
      </c>
      <c r="F114" s="32" t="s">
        <v>153</v>
      </c>
      <c r="G114" s="79">
        <v>5</v>
      </c>
      <c r="H114" s="85">
        <v>4053104</v>
      </c>
      <c r="I114" s="81">
        <v>9</v>
      </c>
      <c r="J114" s="81">
        <v>0</v>
      </c>
      <c r="K114" s="81">
        <v>7</v>
      </c>
      <c r="L114" s="77">
        <f t="shared" si="6"/>
        <v>16</v>
      </c>
      <c r="M114" s="82">
        <f t="shared" si="7"/>
        <v>25</v>
      </c>
      <c r="N114" s="86" t="s">
        <v>895</v>
      </c>
      <c r="O114" s="3"/>
      <c r="P114" s="3"/>
      <c r="Q114" s="3"/>
      <c r="R114" s="3"/>
      <c r="S114" s="3"/>
      <c r="T114" s="3"/>
      <c r="U114" s="20"/>
      <c r="V114" s="20"/>
      <c r="W114" s="20"/>
      <c r="X114" s="20"/>
    </row>
    <row r="115" spans="1:24" ht="12.75" customHeight="1">
      <c r="A115" s="77">
        <v>110</v>
      </c>
      <c r="B115" s="32" t="s">
        <v>706</v>
      </c>
      <c r="C115" s="32" t="s">
        <v>315</v>
      </c>
      <c r="D115" s="78"/>
      <c r="E115" s="32" t="s">
        <v>191</v>
      </c>
      <c r="F115" s="32" t="s">
        <v>227</v>
      </c>
      <c r="G115" s="79">
        <v>5</v>
      </c>
      <c r="H115" s="85">
        <v>6051086</v>
      </c>
      <c r="I115" s="81">
        <v>6</v>
      </c>
      <c r="J115" s="81">
        <v>6</v>
      </c>
      <c r="K115" s="81">
        <v>4</v>
      </c>
      <c r="L115" s="77">
        <f t="shared" si="6"/>
        <v>16</v>
      </c>
      <c r="M115" s="82">
        <f t="shared" si="7"/>
        <v>25</v>
      </c>
      <c r="N115" s="86" t="s">
        <v>895</v>
      </c>
      <c r="O115" s="3"/>
      <c r="P115" s="3"/>
      <c r="Q115" s="3"/>
      <c r="R115" s="3"/>
      <c r="S115" s="3"/>
      <c r="T115" s="3"/>
      <c r="U115" s="20"/>
      <c r="V115" s="20"/>
      <c r="W115" s="20"/>
      <c r="X115" s="20"/>
    </row>
    <row r="116" spans="1:24" ht="12.75" customHeight="1">
      <c r="A116" s="77">
        <v>111</v>
      </c>
      <c r="B116" s="32" t="s">
        <v>710</v>
      </c>
      <c r="C116" s="32" t="s">
        <v>711</v>
      </c>
      <c r="D116" s="78"/>
      <c r="E116" s="32" t="s">
        <v>45</v>
      </c>
      <c r="F116" s="32" t="s">
        <v>55</v>
      </c>
      <c r="G116" s="79">
        <v>5</v>
      </c>
      <c r="H116" s="85">
        <v>1050125</v>
      </c>
      <c r="I116" s="81">
        <v>6</v>
      </c>
      <c r="J116" s="81">
        <v>1</v>
      </c>
      <c r="K116" s="81">
        <v>9</v>
      </c>
      <c r="L116" s="77">
        <f t="shared" si="6"/>
        <v>16</v>
      </c>
      <c r="M116" s="82">
        <f t="shared" si="7"/>
        <v>25</v>
      </c>
      <c r="N116" s="86" t="s">
        <v>895</v>
      </c>
      <c r="O116" s="3"/>
      <c r="P116" s="3"/>
      <c r="Q116" s="3"/>
      <c r="R116" s="3"/>
      <c r="S116" s="3"/>
      <c r="T116" s="3"/>
      <c r="U116" s="20"/>
      <c r="V116" s="20"/>
      <c r="W116" s="20"/>
      <c r="X116" s="20"/>
    </row>
    <row r="117" spans="1:24" ht="12.75" customHeight="1">
      <c r="A117" s="77">
        <v>112</v>
      </c>
      <c r="B117" s="32" t="s">
        <v>737</v>
      </c>
      <c r="C117" s="32" t="s">
        <v>480</v>
      </c>
      <c r="D117" s="78"/>
      <c r="E117" s="32" t="s">
        <v>91</v>
      </c>
      <c r="F117" s="32" t="s">
        <v>288</v>
      </c>
      <c r="G117" s="79">
        <v>5</v>
      </c>
      <c r="H117" s="85">
        <v>3050134</v>
      </c>
      <c r="I117" s="81">
        <v>5</v>
      </c>
      <c r="J117" s="81">
        <v>5</v>
      </c>
      <c r="K117" s="81">
        <v>6</v>
      </c>
      <c r="L117" s="77">
        <f t="shared" si="6"/>
        <v>16</v>
      </c>
      <c r="M117" s="82">
        <f t="shared" si="7"/>
        <v>25</v>
      </c>
      <c r="N117" s="86" t="s">
        <v>895</v>
      </c>
      <c r="O117" s="3"/>
      <c r="P117" s="3"/>
      <c r="Q117" s="3"/>
      <c r="R117" s="3"/>
      <c r="S117" s="3"/>
      <c r="T117" s="3"/>
      <c r="U117" s="20"/>
      <c r="V117" s="20"/>
      <c r="W117" s="20"/>
      <c r="X117" s="20"/>
    </row>
    <row r="118" spans="1:24" ht="12.75" customHeight="1">
      <c r="A118" s="77">
        <v>113</v>
      </c>
      <c r="B118" s="32" t="s">
        <v>618</v>
      </c>
      <c r="C118" s="32" t="s">
        <v>110</v>
      </c>
      <c r="D118" s="78"/>
      <c r="E118" s="32" t="s">
        <v>445</v>
      </c>
      <c r="F118" s="32" t="s">
        <v>446</v>
      </c>
      <c r="G118" s="79">
        <v>5</v>
      </c>
      <c r="H118" s="85">
        <v>2050084</v>
      </c>
      <c r="I118" s="81">
        <v>5</v>
      </c>
      <c r="J118" s="81">
        <v>6</v>
      </c>
      <c r="K118" s="81">
        <v>4</v>
      </c>
      <c r="L118" s="77">
        <f t="shared" si="6"/>
        <v>15</v>
      </c>
      <c r="M118" s="82">
        <f t="shared" si="7"/>
        <v>23.4375</v>
      </c>
      <c r="N118" s="86" t="s">
        <v>895</v>
      </c>
      <c r="O118" s="3"/>
      <c r="P118" s="3"/>
      <c r="Q118" s="3"/>
      <c r="R118" s="3"/>
      <c r="S118" s="3"/>
      <c r="T118" s="3"/>
      <c r="U118" s="20"/>
      <c r="V118" s="20"/>
      <c r="W118" s="20"/>
      <c r="X118" s="20"/>
    </row>
    <row r="119" spans="1:24" ht="12.75" customHeight="1">
      <c r="A119" s="77">
        <v>114</v>
      </c>
      <c r="B119" s="32" t="s">
        <v>640</v>
      </c>
      <c r="C119" s="32" t="s">
        <v>426</v>
      </c>
      <c r="D119" s="78"/>
      <c r="E119" s="32" t="s">
        <v>119</v>
      </c>
      <c r="F119" s="32" t="s">
        <v>156</v>
      </c>
      <c r="G119" s="79">
        <v>5</v>
      </c>
      <c r="H119" s="85">
        <v>4050843</v>
      </c>
      <c r="I119" s="81">
        <v>4</v>
      </c>
      <c r="J119" s="81">
        <v>6</v>
      </c>
      <c r="K119" s="81">
        <v>5</v>
      </c>
      <c r="L119" s="77">
        <f t="shared" si="6"/>
        <v>15</v>
      </c>
      <c r="M119" s="82">
        <f t="shared" si="7"/>
        <v>23.4375</v>
      </c>
      <c r="N119" s="86" t="s">
        <v>895</v>
      </c>
      <c r="O119" s="3"/>
      <c r="P119" s="3"/>
      <c r="Q119" s="3"/>
      <c r="R119" s="3"/>
      <c r="S119" s="3"/>
      <c r="T119" s="3"/>
      <c r="U119" s="20"/>
      <c r="V119" s="20"/>
      <c r="W119" s="20"/>
      <c r="X119" s="20"/>
    </row>
    <row r="120" spans="1:24" ht="12.75" customHeight="1">
      <c r="A120" s="77">
        <v>115</v>
      </c>
      <c r="B120" s="32" t="s">
        <v>694</v>
      </c>
      <c r="C120" s="32" t="s">
        <v>87</v>
      </c>
      <c r="D120" s="78"/>
      <c r="E120" s="32" t="s">
        <v>45</v>
      </c>
      <c r="F120" s="32" t="s">
        <v>441</v>
      </c>
      <c r="G120" s="79">
        <v>5</v>
      </c>
      <c r="H120" s="85">
        <v>1052095</v>
      </c>
      <c r="I120" s="81">
        <v>7</v>
      </c>
      <c r="J120" s="81">
        <v>5</v>
      </c>
      <c r="K120" s="81">
        <v>3</v>
      </c>
      <c r="L120" s="77">
        <f t="shared" si="6"/>
        <v>15</v>
      </c>
      <c r="M120" s="82">
        <f t="shared" si="7"/>
        <v>23.4375</v>
      </c>
      <c r="N120" s="86" t="s">
        <v>895</v>
      </c>
      <c r="O120" s="3"/>
      <c r="P120" s="3"/>
      <c r="Q120" s="3"/>
      <c r="R120" s="3"/>
      <c r="S120" s="3"/>
      <c r="T120" s="3"/>
      <c r="U120" s="20"/>
      <c r="V120" s="20"/>
      <c r="W120" s="20"/>
      <c r="X120" s="20"/>
    </row>
    <row r="121" spans="1:24" ht="12.75" customHeight="1">
      <c r="A121" s="77">
        <v>116</v>
      </c>
      <c r="B121" s="32" t="s">
        <v>695</v>
      </c>
      <c r="C121" s="32" t="s">
        <v>208</v>
      </c>
      <c r="D121" s="78"/>
      <c r="E121" s="32" t="s">
        <v>119</v>
      </c>
      <c r="F121" s="32" t="s">
        <v>125</v>
      </c>
      <c r="G121" s="79">
        <v>5</v>
      </c>
      <c r="H121" s="85">
        <v>4050395</v>
      </c>
      <c r="I121" s="81">
        <v>4</v>
      </c>
      <c r="J121" s="81">
        <v>8</v>
      </c>
      <c r="K121" s="81">
        <v>3</v>
      </c>
      <c r="L121" s="77">
        <f t="shared" si="6"/>
        <v>15</v>
      </c>
      <c r="M121" s="82">
        <f t="shared" si="7"/>
        <v>23.4375</v>
      </c>
      <c r="N121" s="86" t="s">
        <v>895</v>
      </c>
      <c r="O121" s="3"/>
      <c r="P121" s="3"/>
      <c r="Q121" s="3"/>
      <c r="R121" s="3"/>
      <c r="S121" s="3"/>
      <c r="T121" s="3"/>
      <c r="U121" s="20"/>
      <c r="V121" s="20"/>
      <c r="W121" s="20"/>
      <c r="X121" s="20"/>
    </row>
    <row r="122" spans="1:24" ht="12.75" customHeight="1">
      <c r="A122" s="77">
        <v>117</v>
      </c>
      <c r="B122" s="32" t="s">
        <v>716</v>
      </c>
      <c r="C122" s="32" t="s">
        <v>315</v>
      </c>
      <c r="D122" s="78"/>
      <c r="E122" s="32" t="s">
        <v>45</v>
      </c>
      <c r="F122" s="32" t="s">
        <v>64</v>
      </c>
      <c r="G122" s="79">
        <v>5</v>
      </c>
      <c r="H122" s="85">
        <v>1050328</v>
      </c>
      <c r="I122" s="81">
        <v>5</v>
      </c>
      <c r="J122" s="81">
        <v>6</v>
      </c>
      <c r="K122" s="81">
        <v>4</v>
      </c>
      <c r="L122" s="77">
        <f t="shared" si="6"/>
        <v>15</v>
      </c>
      <c r="M122" s="82">
        <f t="shared" si="7"/>
        <v>23.4375</v>
      </c>
      <c r="N122" s="86" t="s">
        <v>895</v>
      </c>
      <c r="O122" s="3"/>
      <c r="P122" s="3"/>
      <c r="Q122" s="3"/>
      <c r="R122" s="3"/>
      <c r="S122" s="3"/>
      <c r="T122" s="3"/>
      <c r="U122" s="20"/>
      <c r="V122" s="20"/>
      <c r="W122" s="20"/>
      <c r="X122" s="20"/>
    </row>
    <row r="123" spans="1:24" ht="12.75" customHeight="1">
      <c r="A123" s="77">
        <v>118</v>
      </c>
      <c r="B123" s="32" t="s">
        <v>609</v>
      </c>
      <c r="C123" s="32" t="s">
        <v>610</v>
      </c>
      <c r="D123" s="78"/>
      <c r="E123" s="32" t="s">
        <v>67</v>
      </c>
      <c r="F123" s="32" t="s">
        <v>443</v>
      </c>
      <c r="G123" s="79">
        <v>5</v>
      </c>
      <c r="H123" s="85">
        <v>2052062</v>
      </c>
      <c r="I123" s="81">
        <v>5</v>
      </c>
      <c r="J123" s="81">
        <v>7</v>
      </c>
      <c r="K123" s="81">
        <v>2</v>
      </c>
      <c r="L123" s="77">
        <f t="shared" si="6"/>
        <v>14</v>
      </c>
      <c r="M123" s="82">
        <f t="shared" si="7"/>
        <v>21.875</v>
      </c>
      <c r="N123" s="86" t="s">
        <v>895</v>
      </c>
      <c r="O123" s="3"/>
      <c r="P123" s="3"/>
      <c r="Q123" s="3"/>
      <c r="R123" s="3"/>
      <c r="S123" s="3"/>
      <c r="T123" s="3"/>
      <c r="U123" s="20"/>
      <c r="V123" s="20"/>
      <c r="W123" s="20"/>
      <c r="X123" s="20"/>
    </row>
    <row r="124" spans="1:24" ht="12.75" customHeight="1">
      <c r="A124" s="77">
        <v>119</v>
      </c>
      <c r="B124" s="32" t="s">
        <v>630</v>
      </c>
      <c r="C124" s="32" t="s">
        <v>631</v>
      </c>
      <c r="D124" s="78"/>
      <c r="E124" s="32" t="s">
        <v>119</v>
      </c>
      <c r="F124" s="32" t="s">
        <v>128</v>
      </c>
      <c r="G124" s="79">
        <v>5</v>
      </c>
      <c r="H124" s="85">
        <v>4050733</v>
      </c>
      <c r="I124" s="81">
        <v>3</v>
      </c>
      <c r="J124" s="81">
        <v>2</v>
      </c>
      <c r="K124" s="81">
        <v>7</v>
      </c>
      <c r="L124" s="77">
        <f t="shared" si="6"/>
        <v>12</v>
      </c>
      <c r="M124" s="82">
        <f t="shared" si="7"/>
        <v>18.75</v>
      </c>
      <c r="N124" s="86" t="s">
        <v>895</v>
      </c>
      <c r="O124" s="3"/>
      <c r="P124" s="3"/>
      <c r="Q124" s="3"/>
      <c r="R124" s="3"/>
      <c r="S124" s="3"/>
      <c r="T124" s="3"/>
      <c r="U124" s="20"/>
      <c r="V124" s="20"/>
      <c r="W124" s="20"/>
      <c r="X124" s="20"/>
    </row>
    <row r="125" spans="1:24" ht="12.75" customHeight="1">
      <c r="A125" s="77">
        <v>120</v>
      </c>
      <c r="B125" s="32" t="s">
        <v>651</v>
      </c>
      <c r="C125" s="32" t="s">
        <v>652</v>
      </c>
      <c r="D125" s="78"/>
      <c r="E125" s="32" t="s">
        <v>191</v>
      </c>
      <c r="F125" s="32" t="s">
        <v>456</v>
      </c>
      <c r="G125" s="79">
        <v>5</v>
      </c>
      <c r="H125" s="85">
        <v>6051292</v>
      </c>
      <c r="I125" s="81">
        <v>3</v>
      </c>
      <c r="J125" s="81">
        <v>2</v>
      </c>
      <c r="K125" s="81">
        <v>7</v>
      </c>
      <c r="L125" s="77">
        <f t="shared" si="6"/>
        <v>12</v>
      </c>
      <c r="M125" s="82">
        <f t="shared" si="7"/>
        <v>18.75</v>
      </c>
      <c r="N125" s="86" t="s">
        <v>895</v>
      </c>
      <c r="O125" s="3"/>
      <c r="P125" s="3"/>
      <c r="Q125" s="3"/>
      <c r="R125" s="3"/>
      <c r="S125" s="3"/>
      <c r="T125" s="3"/>
      <c r="U125" s="20"/>
      <c r="V125" s="20"/>
      <c r="W125" s="20"/>
      <c r="X125" s="20"/>
    </row>
    <row r="126" spans="1:24" ht="12.75" customHeight="1">
      <c r="A126" s="77">
        <v>121</v>
      </c>
      <c r="B126" s="32" t="s">
        <v>682</v>
      </c>
      <c r="C126" s="32" t="s">
        <v>110</v>
      </c>
      <c r="D126" s="78"/>
      <c r="E126" s="32" t="s">
        <v>119</v>
      </c>
      <c r="F126" s="32" t="s">
        <v>122</v>
      </c>
      <c r="G126" s="79">
        <v>5</v>
      </c>
      <c r="H126" s="85">
        <v>4050365</v>
      </c>
      <c r="I126" s="81">
        <v>0</v>
      </c>
      <c r="J126" s="81">
        <v>4</v>
      </c>
      <c r="K126" s="81">
        <v>0</v>
      </c>
      <c r="L126" s="77">
        <f t="shared" si="6"/>
        <v>4</v>
      </c>
      <c r="M126" s="82">
        <f t="shared" si="7"/>
        <v>6.25</v>
      </c>
      <c r="N126" s="83" t="s">
        <v>895</v>
      </c>
      <c r="O126" s="3"/>
      <c r="P126" s="3"/>
      <c r="Q126" s="3"/>
      <c r="R126" s="3"/>
      <c r="S126" s="3"/>
      <c r="T126" s="3"/>
      <c r="U126" s="20"/>
      <c r="V126" s="20"/>
      <c r="W126" s="20"/>
      <c r="X126" s="20"/>
    </row>
    <row r="127" spans="1:24" ht="12.75" customHeight="1">
      <c r="A127" s="77">
        <v>122</v>
      </c>
      <c r="B127" s="32" t="s">
        <v>699</v>
      </c>
      <c r="C127" s="32" t="s">
        <v>700</v>
      </c>
      <c r="D127" s="78"/>
      <c r="E127" s="32" t="s">
        <v>191</v>
      </c>
      <c r="F127" s="32" t="s">
        <v>218</v>
      </c>
      <c r="G127" s="79">
        <v>5</v>
      </c>
      <c r="H127" s="85">
        <v>6051434</v>
      </c>
      <c r="I127" s="81"/>
      <c r="J127" s="81"/>
      <c r="K127" s="81"/>
      <c r="L127" s="77">
        <f t="shared" si="6"/>
        <v>0</v>
      </c>
      <c r="M127" s="82">
        <f t="shared" si="7"/>
        <v>0</v>
      </c>
      <c r="N127" s="86" t="s">
        <v>601</v>
      </c>
      <c r="O127" s="3"/>
      <c r="P127" s="3"/>
      <c r="Q127" s="3"/>
      <c r="R127" s="3"/>
      <c r="S127" s="3"/>
      <c r="T127" s="3"/>
      <c r="U127" s="20"/>
      <c r="V127" s="20"/>
      <c r="W127" s="20"/>
      <c r="X127" s="20"/>
    </row>
    <row r="128" spans="1:24" ht="12.75" customHeight="1">
      <c r="A128" s="77">
        <v>123</v>
      </c>
      <c r="B128" s="32" t="s">
        <v>708</v>
      </c>
      <c r="C128" s="32" t="s">
        <v>75</v>
      </c>
      <c r="D128" s="78"/>
      <c r="E128" s="32" t="s">
        <v>119</v>
      </c>
      <c r="F128" s="32" t="s">
        <v>122</v>
      </c>
      <c r="G128" s="79">
        <v>5</v>
      </c>
      <c r="H128" s="85">
        <v>4050366</v>
      </c>
      <c r="I128" s="81">
        <v>0</v>
      </c>
      <c r="J128" s="81">
        <v>0</v>
      </c>
      <c r="K128" s="81">
        <v>0</v>
      </c>
      <c r="L128" s="77">
        <f t="shared" si="6"/>
        <v>0</v>
      </c>
      <c r="M128" s="82">
        <f t="shared" si="7"/>
        <v>0</v>
      </c>
      <c r="N128" s="86" t="s">
        <v>895</v>
      </c>
      <c r="O128" s="3"/>
      <c r="P128" s="3"/>
      <c r="Q128" s="3"/>
      <c r="R128" s="3"/>
      <c r="S128" s="3"/>
      <c r="T128" s="3"/>
      <c r="U128" s="20"/>
      <c r="V128" s="20"/>
      <c r="W128" s="20"/>
      <c r="X128" s="20"/>
    </row>
    <row r="129" spans="1:24" ht="12.75" customHeight="1">
      <c r="A129" s="6"/>
      <c r="B129" s="6"/>
      <c r="C129" s="6"/>
      <c r="D129" s="6"/>
      <c r="E129" s="6"/>
      <c r="F129" s="17"/>
      <c r="G129" s="19"/>
      <c r="H129" s="6"/>
      <c r="I129" s="18"/>
      <c r="J129" s="18"/>
      <c r="K129" s="18"/>
      <c r="L129" s="18"/>
      <c r="M129" s="18"/>
      <c r="N129" s="18"/>
      <c r="O129" s="3"/>
      <c r="P129" s="3"/>
      <c r="Q129" s="3"/>
      <c r="R129" s="3"/>
      <c r="S129" s="3"/>
      <c r="T129" s="3"/>
      <c r="U129" s="20"/>
      <c r="V129" s="20"/>
      <c r="W129" s="20"/>
      <c r="X129" s="20"/>
    </row>
    <row r="130" spans="1:24" ht="12.75" customHeight="1">
      <c r="A130" s="6"/>
      <c r="B130" s="6"/>
      <c r="C130" s="6"/>
      <c r="D130" s="6"/>
      <c r="E130" s="6"/>
      <c r="F130" s="17"/>
      <c r="G130" s="19"/>
      <c r="H130" s="6"/>
      <c r="I130" s="18"/>
      <c r="J130" s="18"/>
      <c r="K130" s="18"/>
      <c r="L130" s="18"/>
      <c r="M130" s="18"/>
      <c r="N130" s="18"/>
      <c r="O130" s="3"/>
      <c r="P130" s="3"/>
      <c r="Q130" s="3"/>
      <c r="R130" s="3"/>
      <c r="S130" s="3"/>
      <c r="T130" s="3"/>
      <c r="U130" s="20"/>
      <c r="V130" s="20"/>
      <c r="W130" s="20"/>
      <c r="X130" s="20"/>
    </row>
    <row r="131" spans="1:24" ht="12.75" customHeight="1">
      <c r="A131" s="6"/>
      <c r="B131" s="6"/>
      <c r="C131" s="6"/>
      <c r="D131" s="6"/>
      <c r="E131" s="6"/>
      <c r="F131" s="17"/>
      <c r="G131" s="19"/>
      <c r="H131" s="6"/>
      <c r="I131" s="18"/>
      <c r="J131" s="18"/>
      <c r="K131" s="18"/>
      <c r="L131" s="18"/>
      <c r="M131" s="18"/>
      <c r="N131" s="18"/>
      <c r="O131" s="3"/>
      <c r="P131" s="3"/>
      <c r="Q131" s="3"/>
      <c r="R131" s="3"/>
      <c r="S131" s="3"/>
      <c r="T131" s="3"/>
      <c r="U131" s="20"/>
      <c r="V131" s="20"/>
      <c r="W131" s="20"/>
      <c r="X131" s="20"/>
    </row>
    <row r="132" spans="1:24" ht="12.75" customHeight="1">
      <c r="A132" s="6"/>
      <c r="B132" s="6"/>
      <c r="C132" s="6"/>
      <c r="D132" s="6"/>
      <c r="E132" s="6"/>
      <c r="F132" s="17"/>
      <c r="G132" s="19"/>
      <c r="H132" s="6"/>
      <c r="I132" s="18"/>
      <c r="J132" s="18"/>
      <c r="K132" s="18"/>
      <c r="L132" s="18"/>
      <c r="M132" s="18"/>
      <c r="N132" s="18"/>
      <c r="O132" s="3"/>
      <c r="P132" s="3"/>
      <c r="Q132" s="3"/>
      <c r="R132" s="3"/>
      <c r="S132" s="3"/>
      <c r="T132" s="3"/>
      <c r="U132" s="20"/>
      <c r="V132" s="20"/>
      <c r="W132" s="20"/>
      <c r="X132" s="20"/>
    </row>
    <row r="133" spans="1:24" ht="12.75" customHeight="1">
      <c r="A133" s="6"/>
      <c r="B133" s="6"/>
      <c r="C133" s="6"/>
      <c r="D133" s="6"/>
      <c r="E133" s="6"/>
      <c r="F133" s="17"/>
      <c r="G133" s="19"/>
      <c r="H133" s="6"/>
      <c r="I133" s="18"/>
      <c r="J133" s="18"/>
      <c r="K133" s="18"/>
      <c r="L133" s="18"/>
      <c r="M133" s="18"/>
      <c r="N133" s="18"/>
      <c r="O133" s="3"/>
      <c r="P133" s="3"/>
      <c r="Q133" s="3"/>
      <c r="R133" s="3"/>
      <c r="S133" s="3"/>
      <c r="T133" s="3"/>
      <c r="U133" s="20"/>
      <c r="V133" s="20"/>
      <c r="W133" s="20"/>
      <c r="X133" s="20"/>
    </row>
    <row r="134" spans="1:24" ht="12.75" customHeight="1">
      <c r="A134" s="6"/>
      <c r="B134" s="6"/>
      <c r="C134" s="6"/>
      <c r="D134" s="6"/>
      <c r="E134" s="6"/>
      <c r="F134" s="17"/>
      <c r="G134" s="19"/>
      <c r="H134" s="6"/>
      <c r="I134" s="18"/>
      <c r="J134" s="18"/>
      <c r="K134" s="18"/>
      <c r="L134" s="18"/>
      <c r="M134" s="18"/>
      <c r="N134" s="18"/>
      <c r="O134" s="3"/>
      <c r="P134" s="3"/>
      <c r="Q134" s="3"/>
      <c r="R134" s="3"/>
      <c r="S134" s="3"/>
      <c r="T134" s="3"/>
      <c r="U134" s="20"/>
      <c r="V134" s="20"/>
      <c r="W134" s="20"/>
      <c r="X134" s="20"/>
    </row>
    <row r="135" spans="1:24" ht="12.75" customHeight="1">
      <c r="A135" s="6"/>
      <c r="B135" s="6"/>
      <c r="C135" s="6"/>
      <c r="D135" s="6"/>
      <c r="E135" s="6"/>
      <c r="F135" s="17"/>
      <c r="G135" s="19"/>
      <c r="H135" s="6"/>
      <c r="I135" s="18"/>
      <c r="J135" s="18"/>
      <c r="K135" s="18"/>
      <c r="L135" s="18"/>
      <c r="M135" s="18"/>
      <c r="N135" s="18"/>
      <c r="O135" s="3"/>
      <c r="P135" s="3"/>
      <c r="Q135" s="3"/>
      <c r="R135" s="3"/>
      <c r="S135" s="3"/>
      <c r="T135" s="3"/>
      <c r="U135" s="20"/>
      <c r="V135" s="20"/>
      <c r="W135" s="20"/>
      <c r="X135" s="20"/>
    </row>
    <row r="136" spans="1:24" ht="12.75" customHeight="1">
      <c r="A136" s="6"/>
      <c r="B136" s="6"/>
      <c r="C136" s="6"/>
      <c r="D136" s="6"/>
      <c r="E136" s="6"/>
      <c r="F136" s="17"/>
      <c r="G136" s="19"/>
      <c r="H136" s="6"/>
      <c r="I136" s="18"/>
      <c r="J136" s="18"/>
      <c r="K136" s="18"/>
      <c r="L136" s="18"/>
      <c r="M136" s="18"/>
      <c r="N136" s="18"/>
      <c r="O136" s="3"/>
      <c r="P136" s="3"/>
      <c r="Q136" s="3"/>
      <c r="R136" s="3"/>
      <c r="S136" s="3"/>
      <c r="T136" s="3"/>
      <c r="U136" s="20"/>
      <c r="V136" s="20"/>
      <c r="W136" s="20"/>
      <c r="X136" s="20"/>
    </row>
    <row r="137" spans="1:24" ht="12.75" customHeight="1">
      <c r="A137" s="6"/>
      <c r="B137" s="6"/>
      <c r="C137" s="6"/>
      <c r="D137" s="6"/>
      <c r="E137" s="6"/>
      <c r="F137" s="17"/>
      <c r="G137" s="19"/>
      <c r="H137" s="6"/>
      <c r="I137" s="18"/>
      <c r="J137" s="18"/>
      <c r="K137" s="18"/>
      <c r="L137" s="18"/>
      <c r="M137" s="18"/>
      <c r="N137" s="18"/>
      <c r="O137" s="3"/>
      <c r="P137" s="3"/>
      <c r="Q137" s="3"/>
      <c r="R137" s="3"/>
      <c r="S137" s="3"/>
      <c r="T137" s="3"/>
      <c r="U137" s="20"/>
      <c r="V137" s="20"/>
      <c r="W137" s="20"/>
      <c r="X137" s="20"/>
    </row>
    <row r="138" spans="1:24" ht="12.75" customHeight="1">
      <c r="A138" s="6"/>
      <c r="B138" s="6"/>
      <c r="C138" s="6"/>
      <c r="D138" s="6"/>
      <c r="E138" s="6"/>
      <c r="F138" s="17"/>
      <c r="G138" s="19"/>
      <c r="H138" s="6"/>
      <c r="I138" s="18"/>
      <c r="J138" s="18"/>
      <c r="K138" s="18"/>
      <c r="L138" s="18"/>
      <c r="M138" s="18"/>
      <c r="N138" s="18"/>
      <c r="O138" s="3"/>
      <c r="P138" s="3"/>
      <c r="Q138" s="3"/>
      <c r="R138" s="3"/>
      <c r="S138" s="3"/>
      <c r="T138" s="3"/>
      <c r="U138" s="20"/>
      <c r="V138" s="20"/>
      <c r="W138" s="20"/>
      <c r="X138" s="20"/>
    </row>
    <row r="139" spans="1:24" ht="12.75" customHeight="1">
      <c r="A139" s="6"/>
      <c r="B139" s="6"/>
      <c r="C139" s="6"/>
      <c r="D139" s="6"/>
      <c r="E139" s="6"/>
      <c r="F139" s="17"/>
      <c r="G139" s="19"/>
      <c r="H139" s="6"/>
      <c r="I139" s="18"/>
      <c r="J139" s="18"/>
      <c r="K139" s="18"/>
      <c r="L139" s="18"/>
      <c r="M139" s="18"/>
      <c r="N139" s="18"/>
      <c r="O139" s="3"/>
      <c r="P139" s="3"/>
      <c r="Q139" s="3"/>
      <c r="R139" s="3"/>
      <c r="S139" s="3"/>
      <c r="T139" s="3"/>
      <c r="U139" s="20"/>
      <c r="V139" s="20"/>
      <c r="W139" s="20"/>
      <c r="X139" s="20"/>
    </row>
    <row r="140" spans="1:24" ht="12.75" customHeight="1">
      <c r="A140" s="6"/>
      <c r="B140" s="6"/>
      <c r="C140" s="6"/>
      <c r="D140" s="6"/>
      <c r="E140" s="6"/>
      <c r="F140" s="17"/>
      <c r="G140" s="19"/>
      <c r="H140" s="6"/>
      <c r="I140" s="18"/>
      <c r="J140" s="18"/>
      <c r="K140" s="18"/>
      <c r="L140" s="18"/>
      <c r="M140" s="18"/>
      <c r="N140" s="18"/>
      <c r="O140" s="3"/>
      <c r="P140" s="3"/>
      <c r="Q140" s="3"/>
      <c r="R140" s="3"/>
      <c r="S140" s="3"/>
      <c r="T140" s="3"/>
      <c r="U140" s="20"/>
      <c r="V140" s="20"/>
      <c r="W140" s="20"/>
      <c r="X140" s="20"/>
    </row>
    <row r="141" spans="1:24" ht="12.75" customHeight="1">
      <c r="A141" s="6"/>
      <c r="B141" s="6"/>
      <c r="C141" s="6"/>
      <c r="D141" s="6"/>
      <c r="E141" s="6"/>
      <c r="F141" s="17"/>
      <c r="G141" s="19"/>
      <c r="H141" s="6"/>
      <c r="I141" s="18"/>
      <c r="J141" s="18"/>
      <c r="K141" s="18"/>
      <c r="L141" s="18"/>
      <c r="M141" s="18"/>
      <c r="N141" s="18"/>
      <c r="O141" s="3"/>
      <c r="P141" s="3"/>
      <c r="Q141" s="3"/>
      <c r="R141" s="3"/>
      <c r="S141" s="3"/>
      <c r="T141" s="3"/>
      <c r="U141" s="20"/>
      <c r="V141" s="20"/>
      <c r="W141" s="20"/>
      <c r="X141" s="20"/>
    </row>
    <row r="142" spans="1:24" ht="12.75" customHeight="1">
      <c r="A142" s="6"/>
      <c r="B142" s="6"/>
      <c r="C142" s="6"/>
      <c r="D142" s="6"/>
      <c r="E142" s="6"/>
      <c r="F142" s="17"/>
      <c r="G142" s="19"/>
      <c r="H142" s="6"/>
      <c r="I142" s="18"/>
      <c r="J142" s="18"/>
      <c r="K142" s="18"/>
      <c r="L142" s="18"/>
      <c r="M142" s="18"/>
      <c r="N142" s="18"/>
      <c r="O142" s="3"/>
      <c r="P142" s="3"/>
      <c r="Q142" s="3"/>
      <c r="R142" s="3"/>
      <c r="S142" s="3"/>
      <c r="T142" s="3"/>
      <c r="U142" s="20"/>
      <c r="V142" s="20"/>
      <c r="W142" s="20"/>
      <c r="X142" s="20"/>
    </row>
    <row r="143" spans="1:24" ht="12.75" customHeight="1">
      <c r="A143" s="6"/>
      <c r="B143" s="6"/>
      <c r="C143" s="6"/>
      <c r="D143" s="6"/>
      <c r="E143" s="6"/>
      <c r="F143" s="17"/>
      <c r="G143" s="19"/>
      <c r="H143" s="6"/>
      <c r="I143" s="18"/>
      <c r="J143" s="18"/>
      <c r="K143" s="18"/>
      <c r="L143" s="18"/>
      <c r="M143" s="18"/>
      <c r="N143" s="18"/>
      <c r="O143" s="3"/>
      <c r="P143" s="3"/>
      <c r="Q143" s="3"/>
      <c r="R143" s="3"/>
      <c r="S143" s="3"/>
      <c r="T143" s="3"/>
      <c r="U143" s="20"/>
      <c r="V143" s="20"/>
      <c r="W143" s="20"/>
      <c r="X143" s="20"/>
    </row>
    <row r="144" spans="1:24" ht="12.75" customHeight="1">
      <c r="A144" s="6"/>
      <c r="B144" s="6"/>
      <c r="C144" s="6"/>
      <c r="D144" s="6"/>
      <c r="E144" s="6"/>
      <c r="F144" s="17"/>
      <c r="G144" s="19"/>
      <c r="H144" s="6"/>
      <c r="I144" s="18"/>
      <c r="J144" s="18"/>
      <c r="K144" s="18"/>
      <c r="L144" s="18"/>
      <c r="M144" s="18"/>
      <c r="N144" s="18"/>
      <c r="O144" s="3"/>
      <c r="P144" s="3"/>
      <c r="Q144" s="3"/>
      <c r="R144" s="3"/>
      <c r="S144" s="3"/>
      <c r="T144" s="3"/>
      <c r="U144" s="20"/>
      <c r="V144" s="20"/>
      <c r="W144" s="20"/>
      <c r="X144" s="20"/>
    </row>
    <row r="145" spans="1:24" ht="12.75" customHeight="1">
      <c r="A145" s="6"/>
      <c r="B145" s="6"/>
      <c r="C145" s="6"/>
      <c r="D145" s="6"/>
      <c r="E145" s="6"/>
      <c r="F145" s="17"/>
      <c r="G145" s="19"/>
      <c r="H145" s="6"/>
      <c r="I145" s="18"/>
      <c r="J145" s="18"/>
      <c r="K145" s="18"/>
      <c r="L145" s="18"/>
      <c r="M145" s="18"/>
      <c r="N145" s="18"/>
      <c r="O145" s="3"/>
      <c r="P145" s="3"/>
      <c r="Q145" s="3"/>
      <c r="R145" s="3"/>
      <c r="S145" s="3"/>
      <c r="T145" s="3"/>
      <c r="U145" s="20"/>
      <c r="V145" s="20"/>
      <c r="W145" s="20"/>
      <c r="X145" s="20"/>
    </row>
    <row r="146" spans="1:24" ht="12.75" customHeight="1">
      <c r="A146" s="6"/>
      <c r="B146" s="6"/>
      <c r="C146" s="6"/>
      <c r="D146" s="6"/>
      <c r="E146" s="6"/>
      <c r="F146" s="17"/>
      <c r="G146" s="19"/>
      <c r="H146" s="6"/>
      <c r="I146" s="18"/>
      <c r="J146" s="18"/>
      <c r="K146" s="18"/>
      <c r="L146" s="18"/>
      <c r="M146" s="18"/>
      <c r="N146" s="18"/>
      <c r="O146" s="3"/>
      <c r="P146" s="3"/>
      <c r="Q146" s="3"/>
      <c r="R146" s="3"/>
      <c r="S146" s="3"/>
      <c r="T146" s="3"/>
      <c r="U146" s="20"/>
      <c r="V146" s="20"/>
      <c r="W146" s="20"/>
      <c r="X146" s="20"/>
    </row>
    <row r="147" spans="1:24" ht="12.75" customHeight="1">
      <c r="A147" s="6"/>
      <c r="B147" s="6"/>
      <c r="C147" s="6"/>
      <c r="D147" s="6"/>
      <c r="E147" s="6"/>
      <c r="F147" s="17"/>
      <c r="G147" s="19"/>
      <c r="H147" s="6"/>
      <c r="I147" s="18"/>
      <c r="J147" s="18"/>
      <c r="K147" s="18"/>
      <c r="L147" s="18"/>
      <c r="M147" s="18"/>
      <c r="N147" s="18"/>
      <c r="O147" s="3"/>
      <c r="P147" s="3"/>
      <c r="Q147" s="3"/>
      <c r="R147" s="3"/>
      <c r="S147" s="3"/>
      <c r="T147" s="3"/>
      <c r="U147" s="20"/>
      <c r="V147" s="20"/>
      <c r="W147" s="20"/>
      <c r="X147" s="20"/>
    </row>
    <row r="148" spans="1:24" ht="12.75" customHeight="1">
      <c r="A148" s="6"/>
      <c r="B148" s="6"/>
      <c r="C148" s="6"/>
      <c r="D148" s="6"/>
      <c r="E148" s="6"/>
      <c r="F148" s="17"/>
      <c r="G148" s="19"/>
      <c r="H148" s="6"/>
      <c r="I148" s="18"/>
      <c r="J148" s="18"/>
      <c r="K148" s="18"/>
      <c r="L148" s="18"/>
      <c r="M148" s="18"/>
      <c r="N148" s="18"/>
      <c r="O148" s="3"/>
      <c r="P148" s="3"/>
      <c r="Q148" s="3"/>
      <c r="R148" s="3"/>
      <c r="S148" s="3"/>
      <c r="T148" s="3"/>
      <c r="U148" s="20"/>
      <c r="V148" s="20"/>
      <c r="W148" s="20"/>
      <c r="X148" s="20"/>
    </row>
    <row r="149" spans="1:24" ht="12.75" customHeight="1">
      <c r="A149" s="6"/>
      <c r="B149" s="6"/>
      <c r="C149" s="6"/>
      <c r="D149" s="6"/>
      <c r="E149" s="6"/>
      <c r="F149" s="17"/>
      <c r="G149" s="19"/>
      <c r="H149" s="6"/>
      <c r="I149" s="18"/>
      <c r="J149" s="18"/>
      <c r="K149" s="18"/>
      <c r="L149" s="18"/>
      <c r="M149" s="18"/>
      <c r="N149" s="18"/>
      <c r="O149" s="3"/>
      <c r="P149" s="3"/>
      <c r="Q149" s="3"/>
      <c r="R149" s="3"/>
      <c r="S149" s="3"/>
      <c r="T149" s="3"/>
      <c r="U149" s="20"/>
      <c r="V149" s="20"/>
      <c r="W149" s="20"/>
      <c r="X149" s="20"/>
    </row>
    <row r="150" spans="1:24" ht="12.75" customHeight="1">
      <c r="A150" s="6"/>
      <c r="B150" s="6"/>
      <c r="C150" s="6"/>
      <c r="D150" s="6"/>
      <c r="E150" s="6"/>
      <c r="F150" s="17"/>
      <c r="G150" s="19"/>
      <c r="H150" s="6"/>
      <c r="I150" s="18"/>
      <c r="J150" s="18"/>
      <c r="K150" s="18"/>
      <c r="L150" s="18"/>
      <c r="M150" s="18"/>
      <c r="N150" s="18"/>
      <c r="O150" s="3"/>
      <c r="P150" s="3"/>
      <c r="Q150" s="3"/>
      <c r="R150" s="3"/>
      <c r="S150" s="3"/>
      <c r="T150" s="3"/>
      <c r="U150" s="20"/>
      <c r="V150" s="20"/>
      <c r="W150" s="20"/>
      <c r="X150" s="20"/>
    </row>
    <row r="151" spans="1:24" ht="12.75" customHeight="1">
      <c r="A151" s="6"/>
      <c r="B151" s="6"/>
      <c r="C151" s="6"/>
      <c r="D151" s="6"/>
      <c r="E151" s="6"/>
      <c r="F151" s="17"/>
      <c r="G151" s="19"/>
      <c r="H151" s="6"/>
      <c r="I151" s="18"/>
      <c r="J151" s="18"/>
      <c r="K151" s="18"/>
      <c r="L151" s="18"/>
      <c r="M151" s="18"/>
      <c r="N151" s="18"/>
      <c r="O151" s="3"/>
      <c r="P151" s="3"/>
      <c r="Q151" s="3"/>
      <c r="R151" s="3"/>
      <c r="S151" s="3"/>
      <c r="T151" s="3"/>
      <c r="U151" s="20"/>
      <c r="V151" s="20"/>
      <c r="W151" s="20"/>
      <c r="X151" s="20"/>
    </row>
    <row r="152" spans="1:24" ht="12.75" customHeight="1">
      <c r="A152" s="6"/>
      <c r="B152" s="6"/>
      <c r="C152" s="6"/>
      <c r="D152" s="6"/>
      <c r="E152" s="6"/>
      <c r="F152" s="17"/>
      <c r="G152" s="19"/>
      <c r="H152" s="6"/>
      <c r="I152" s="18"/>
      <c r="J152" s="18"/>
      <c r="K152" s="18"/>
      <c r="L152" s="18"/>
      <c r="M152" s="18"/>
      <c r="N152" s="18"/>
      <c r="O152" s="3"/>
      <c r="P152" s="3"/>
      <c r="Q152" s="3"/>
      <c r="R152" s="3"/>
      <c r="S152" s="3"/>
      <c r="T152" s="3"/>
      <c r="U152" s="20"/>
      <c r="V152" s="20"/>
      <c r="W152" s="20"/>
      <c r="X152" s="20"/>
    </row>
    <row r="153" spans="1:24" ht="12.75" customHeight="1">
      <c r="A153" s="6"/>
      <c r="B153" s="6"/>
      <c r="C153" s="6"/>
      <c r="D153" s="6"/>
      <c r="E153" s="6"/>
      <c r="F153" s="17"/>
      <c r="G153" s="19"/>
      <c r="H153" s="6"/>
      <c r="I153" s="18"/>
      <c r="J153" s="18"/>
      <c r="K153" s="18"/>
      <c r="L153" s="18"/>
      <c r="M153" s="18"/>
      <c r="N153" s="18"/>
      <c r="O153" s="3"/>
      <c r="P153" s="3"/>
      <c r="Q153" s="3"/>
      <c r="R153" s="3"/>
      <c r="S153" s="3"/>
      <c r="T153" s="3"/>
      <c r="U153" s="20"/>
      <c r="V153" s="20"/>
      <c r="W153" s="20"/>
      <c r="X153" s="20"/>
    </row>
    <row r="154" spans="1:24" ht="12.75" customHeight="1">
      <c r="A154" s="6"/>
      <c r="B154" s="6"/>
      <c r="C154" s="6"/>
      <c r="D154" s="6"/>
      <c r="E154" s="6"/>
      <c r="F154" s="17"/>
      <c r="G154" s="19"/>
      <c r="H154" s="6"/>
      <c r="I154" s="18"/>
      <c r="J154" s="18"/>
      <c r="K154" s="18"/>
      <c r="L154" s="18"/>
      <c r="M154" s="18"/>
      <c r="N154" s="18"/>
      <c r="O154" s="3"/>
      <c r="P154" s="3"/>
      <c r="Q154" s="3"/>
      <c r="R154" s="3"/>
      <c r="S154" s="3"/>
      <c r="T154" s="3"/>
      <c r="U154" s="20"/>
      <c r="V154" s="20"/>
      <c r="W154" s="20"/>
      <c r="X154" s="20"/>
    </row>
    <row r="155" spans="1:24" ht="12.75" customHeight="1">
      <c r="A155" s="6"/>
      <c r="B155" s="6"/>
      <c r="C155" s="6"/>
      <c r="D155" s="6"/>
      <c r="E155" s="6"/>
      <c r="F155" s="17"/>
      <c r="G155" s="19"/>
      <c r="H155" s="6"/>
      <c r="I155" s="18"/>
      <c r="J155" s="18"/>
      <c r="K155" s="18"/>
      <c r="L155" s="18"/>
      <c r="M155" s="18"/>
      <c r="N155" s="18"/>
      <c r="O155" s="3"/>
      <c r="P155" s="3"/>
      <c r="Q155" s="3"/>
      <c r="R155" s="3"/>
      <c r="S155" s="3"/>
      <c r="T155" s="3"/>
      <c r="U155" s="20"/>
      <c r="V155" s="20"/>
      <c r="W155" s="20"/>
      <c r="X155" s="20"/>
    </row>
    <row r="156" spans="1:24" ht="12.75" customHeight="1">
      <c r="A156" s="6"/>
      <c r="B156" s="6"/>
      <c r="C156" s="6"/>
      <c r="D156" s="6"/>
      <c r="E156" s="6"/>
      <c r="F156" s="17"/>
      <c r="G156" s="19"/>
      <c r="H156" s="6"/>
      <c r="I156" s="18"/>
      <c r="J156" s="18"/>
      <c r="K156" s="18"/>
      <c r="L156" s="18"/>
      <c r="M156" s="18"/>
      <c r="N156" s="18"/>
      <c r="O156" s="3"/>
      <c r="P156" s="3"/>
      <c r="Q156" s="3"/>
      <c r="R156" s="3"/>
      <c r="S156" s="3"/>
      <c r="T156" s="3"/>
      <c r="U156" s="20"/>
      <c r="V156" s="20"/>
      <c r="W156" s="20"/>
      <c r="X156" s="20"/>
    </row>
    <row r="157" spans="1:24" ht="12.75" customHeight="1">
      <c r="A157" s="6"/>
      <c r="B157" s="6"/>
      <c r="C157" s="6"/>
      <c r="D157" s="6"/>
      <c r="E157" s="6"/>
      <c r="F157" s="17"/>
      <c r="G157" s="19"/>
      <c r="H157" s="6"/>
      <c r="I157" s="18"/>
      <c r="J157" s="18"/>
      <c r="K157" s="18"/>
      <c r="L157" s="18"/>
      <c r="M157" s="18"/>
      <c r="N157" s="18"/>
      <c r="O157" s="3"/>
      <c r="P157" s="3"/>
      <c r="Q157" s="3"/>
      <c r="R157" s="3"/>
      <c r="S157" s="3"/>
      <c r="T157" s="3"/>
      <c r="U157" s="20"/>
      <c r="V157" s="20"/>
      <c r="W157" s="20"/>
      <c r="X157" s="20"/>
    </row>
    <row r="158" spans="1:24" ht="12.75" customHeight="1">
      <c r="A158" s="6"/>
      <c r="B158" s="6"/>
      <c r="C158" s="6"/>
      <c r="D158" s="6"/>
      <c r="E158" s="6"/>
      <c r="F158" s="17"/>
      <c r="G158" s="19"/>
      <c r="H158" s="6"/>
      <c r="I158" s="18"/>
      <c r="J158" s="18"/>
      <c r="K158" s="18"/>
      <c r="L158" s="18"/>
      <c r="M158" s="18"/>
      <c r="N158" s="18"/>
      <c r="O158" s="3"/>
      <c r="P158" s="3"/>
      <c r="Q158" s="3"/>
      <c r="R158" s="3"/>
      <c r="S158" s="3"/>
      <c r="T158" s="3"/>
      <c r="U158" s="20"/>
      <c r="V158" s="20"/>
      <c r="W158" s="20"/>
      <c r="X158" s="20"/>
    </row>
    <row r="159" spans="1:24" ht="12.75" customHeight="1">
      <c r="A159" s="6"/>
      <c r="B159" s="6"/>
      <c r="C159" s="6"/>
      <c r="D159" s="6"/>
      <c r="E159" s="6"/>
      <c r="F159" s="17"/>
      <c r="G159" s="19"/>
      <c r="H159" s="6"/>
      <c r="I159" s="18"/>
      <c r="J159" s="18"/>
      <c r="K159" s="18"/>
      <c r="L159" s="18"/>
      <c r="M159" s="18"/>
      <c r="N159" s="18"/>
      <c r="O159" s="3"/>
      <c r="P159" s="3"/>
      <c r="Q159" s="3"/>
      <c r="R159" s="3"/>
      <c r="S159" s="3"/>
      <c r="T159" s="3"/>
      <c r="U159" s="20"/>
      <c r="V159" s="20"/>
      <c r="W159" s="20"/>
      <c r="X159" s="20"/>
    </row>
    <row r="160" spans="1:24" ht="12.75" customHeight="1">
      <c r="A160" s="6"/>
      <c r="B160" s="6"/>
      <c r="C160" s="6"/>
      <c r="D160" s="6"/>
      <c r="E160" s="6"/>
      <c r="F160" s="17"/>
      <c r="G160" s="19"/>
      <c r="H160" s="6"/>
      <c r="I160" s="18"/>
      <c r="J160" s="18"/>
      <c r="K160" s="18"/>
      <c r="L160" s="18"/>
      <c r="M160" s="18"/>
      <c r="N160" s="18"/>
      <c r="O160" s="3"/>
      <c r="P160" s="3"/>
      <c r="Q160" s="3"/>
      <c r="R160" s="3"/>
      <c r="S160" s="3"/>
      <c r="T160" s="3"/>
      <c r="U160" s="20"/>
      <c r="V160" s="20"/>
      <c r="W160" s="20"/>
      <c r="X160" s="20"/>
    </row>
    <row r="161" spans="1:24" ht="12.75" customHeight="1">
      <c r="A161" s="6"/>
      <c r="B161" s="6"/>
      <c r="C161" s="6"/>
      <c r="D161" s="6"/>
      <c r="E161" s="6"/>
      <c r="F161" s="17"/>
      <c r="G161" s="19"/>
      <c r="H161" s="6"/>
      <c r="I161" s="18"/>
      <c r="J161" s="18"/>
      <c r="K161" s="18"/>
      <c r="L161" s="18"/>
      <c r="M161" s="18"/>
      <c r="N161" s="18"/>
      <c r="O161" s="3"/>
      <c r="P161" s="3"/>
      <c r="Q161" s="3"/>
      <c r="R161" s="3"/>
      <c r="S161" s="3"/>
      <c r="T161" s="3"/>
      <c r="U161" s="20"/>
      <c r="V161" s="20"/>
      <c r="W161" s="20"/>
      <c r="X161" s="20"/>
    </row>
    <row r="162" spans="1:24" ht="12.75" customHeight="1">
      <c r="A162" s="6"/>
      <c r="B162" s="6"/>
      <c r="C162" s="6"/>
      <c r="D162" s="6"/>
      <c r="E162" s="6"/>
      <c r="F162" s="17"/>
      <c r="G162" s="19"/>
      <c r="H162" s="6"/>
      <c r="I162" s="18"/>
      <c r="J162" s="18"/>
      <c r="K162" s="18"/>
      <c r="L162" s="18"/>
      <c r="M162" s="18"/>
      <c r="N162" s="18"/>
      <c r="O162" s="3"/>
      <c r="P162" s="3"/>
      <c r="Q162" s="3"/>
      <c r="R162" s="3"/>
      <c r="S162" s="3"/>
      <c r="T162" s="3"/>
      <c r="U162" s="20"/>
      <c r="V162" s="20"/>
      <c r="W162" s="20"/>
      <c r="X162" s="20"/>
    </row>
    <row r="163" spans="1:24" ht="12.75" customHeight="1">
      <c r="A163" s="6"/>
      <c r="B163" s="6"/>
      <c r="C163" s="6"/>
      <c r="D163" s="6"/>
      <c r="E163" s="6"/>
      <c r="F163" s="17"/>
      <c r="G163" s="19"/>
      <c r="H163" s="6"/>
      <c r="I163" s="18"/>
      <c r="J163" s="18"/>
      <c r="K163" s="18"/>
      <c r="L163" s="18"/>
      <c r="M163" s="18"/>
      <c r="N163" s="18"/>
      <c r="O163" s="3"/>
      <c r="P163" s="3"/>
      <c r="Q163" s="3"/>
      <c r="R163" s="3"/>
      <c r="S163" s="3"/>
      <c r="T163" s="3"/>
      <c r="U163" s="20"/>
      <c r="V163" s="20"/>
      <c r="W163" s="20"/>
      <c r="X163" s="20"/>
    </row>
    <row r="164" spans="1:24" ht="12.75" customHeight="1">
      <c r="A164" s="6"/>
      <c r="B164" s="6"/>
      <c r="C164" s="6"/>
      <c r="D164" s="6"/>
      <c r="E164" s="6"/>
      <c r="F164" s="17"/>
      <c r="G164" s="19"/>
      <c r="H164" s="6"/>
      <c r="I164" s="18"/>
      <c r="J164" s="18"/>
      <c r="K164" s="18"/>
      <c r="L164" s="18"/>
      <c r="M164" s="18"/>
      <c r="N164" s="18"/>
      <c r="O164" s="3"/>
      <c r="P164" s="3"/>
      <c r="Q164" s="3"/>
      <c r="R164" s="3"/>
      <c r="S164" s="3"/>
      <c r="T164" s="3"/>
      <c r="U164" s="20"/>
      <c r="V164" s="20"/>
      <c r="W164" s="20"/>
      <c r="X164" s="20"/>
    </row>
    <row r="165" spans="1:24" ht="12.75" customHeight="1">
      <c r="A165" s="6"/>
      <c r="B165" s="6"/>
      <c r="C165" s="6"/>
      <c r="D165" s="6"/>
      <c r="E165" s="6"/>
      <c r="F165" s="17"/>
      <c r="G165" s="19"/>
      <c r="H165" s="6"/>
      <c r="I165" s="18"/>
      <c r="J165" s="18"/>
      <c r="K165" s="18"/>
      <c r="L165" s="18"/>
      <c r="M165" s="18"/>
      <c r="N165" s="18"/>
      <c r="O165" s="3"/>
      <c r="P165" s="3"/>
      <c r="Q165" s="3"/>
      <c r="R165" s="3"/>
      <c r="S165" s="3"/>
      <c r="T165" s="3"/>
      <c r="U165" s="20"/>
      <c r="V165" s="20"/>
      <c r="W165" s="20"/>
      <c r="X165" s="20"/>
    </row>
    <row r="166" spans="1:24" ht="12.75" customHeight="1">
      <c r="A166" s="6"/>
      <c r="B166" s="6"/>
      <c r="C166" s="6"/>
      <c r="D166" s="6"/>
      <c r="E166" s="6"/>
      <c r="F166" s="17"/>
      <c r="G166" s="19"/>
      <c r="H166" s="6"/>
      <c r="I166" s="18"/>
      <c r="J166" s="18"/>
      <c r="K166" s="18"/>
      <c r="L166" s="18"/>
      <c r="M166" s="18"/>
      <c r="N166" s="18"/>
      <c r="O166" s="3"/>
      <c r="P166" s="3"/>
      <c r="Q166" s="3"/>
      <c r="R166" s="3"/>
      <c r="S166" s="3"/>
      <c r="T166" s="3"/>
      <c r="U166" s="20"/>
      <c r="V166" s="20"/>
      <c r="W166" s="20"/>
      <c r="X166" s="20"/>
    </row>
    <row r="167" spans="1:24" ht="12.75" customHeight="1">
      <c r="A167" s="6"/>
      <c r="B167" s="6"/>
      <c r="C167" s="6"/>
      <c r="D167" s="6"/>
      <c r="E167" s="6"/>
      <c r="F167" s="17"/>
      <c r="G167" s="19"/>
      <c r="H167" s="6"/>
      <c r="I167" s="18"/>
      <c r="J167" s="18"/>
      <c r="K167" s="18"/>
      <c r="L167" s="18"/>
      <c r="M167" s="18"/>
      <c r="N167" s="18"/>
      <c r="O167" s="3"/>
      <c r="P167" s="3"/>
      <c r="Q167" s="3"/>
      <c r="R167" s="3"/>
      <c r="S167" s="3"/>
      <c r="T167" s="3"/>
      <c r="U167" s="20"/>
      <c r="V167" s="20"/>
      <c r="W167" s="20"/>
      <c r="X167" s="20"/>
    </row>
    <row r="168" spans="1:24" ht="12.75" customHeight="1">
      <c r="A168" s="6"/>
      <c r="B168" s="6"/>
      <c r="C168" s="6"/>
      <c r="D168" s="6"/>
      <c r="E168" s="6"/>
      <c r="F168" s="17"/>
      <c r="G168" s="19"/>
      <c r="H168" s="6"/>
      <c r="I168" s="18"/>
      <c r="J168" s="18"/>
      <c r="K168" s="18"/>
      <c r="L168" s="18"/>
      <c r="M168" s="18"/>
      <c r="N168" s="18"/>
      <c r="O168" s="3"/>
      <c r="P168" s="3"/>
      <c r="Q168" s="3"/>
      <c r="R168" s="3"/>
      <c r="S168" s="3"/>
      <c r="T168" s="3"/>
      <c r="U168" s="20"/>
      <c r="V168" s="20"/>
      <c r="W168" s="20"/>
      <c r="X168" s="20"/>
    </row>
    <row r="169" spans="1:24" ht="12.75" customHeight="1">
      <c r="A169" s="6"/>
      <c r="B169" s="6"/>
      <c r="C169" s="6"/>
      <c r="D169" s="6"/>
      <c r="E169" s="6"/>
      <c r="F169" s="17"/>
      <c r="G169" s="19"/>
      <c r="H169" s="6"/>
      <c r="I169" s="18"/>
      <c r="J169" s="18"/>
      <c r="K169" s="18"/>
      <c r="L169" s="18"/>
      <c r="M169" s="18"/>
      <c r="N169" s="18"/>
      <c r="O169" s="3"/>
      <c r="P169" s="3"/>
      <c r="Q169" s="3"/>
      <c r="R169" s="3"/>
      <c r="S169" s="3"/>
      <c r="T169" s="3"/>
      <c r="U169" s="20"/>
      <c r="V169" s="20"/>
      <c r="W169" s="20"/>
      <c r="X169" s="20"/>
    </row>
    <row r="170" spans="1:24" ht="12.75" customHeight="1">
      <c r="A170" s="6"/>
      <c r="B170" s="6"/>
      <c r="C170" s="6"/>
      <c r="D170" s="6"/>
      <c r="E170" s="6"/>
      <c r="F170" s="17"/>
      <c r="G170" s="19"/>
      <c r="H170" s="6"/>
      <c r="I170" s="18"/>
      <c r="J170" s="18"/>
      <c r="K170" s="18"/>
      <c r="L170" s="18"/>
      <c r="M170" s="18"/>
      <c r="N170" s="18"/>
      <c r="O170" s="3"/>
      <c r="P170" s="3"/>
      <c r="Q170" s="3"/>
      <c r="R170" s="3"/>
      <c r="S170" s="3"/>
      <c r="T170" s="3"/>
      <c r="U170" s="20"/>
      <c r="V170" s="20"/>
      <c r="W170" s="20"/>
      <c r="X170" s="20"/>
    </row>
    <row r="171" spans="1:24" ht="12.75" customHeight="1">
      <c r="A171" s="6"/>
      <c r="B171" s="6"/>
      <c r="C171" s="6"/>
      <c r="D171" s="6"/>
      <c r="E171" s="6"/>
      <c r="F171" s="17"/>
      <c r="G171" s="19"/>
      <c r="H171" s="6"/>
      <c r="I171" s="18"/>
      <c r="J171" s="18"/>
      <c r="K171" s="18"/>
      <c r="L171" s="18"/>
      <c r="M171" s="18"/>
      <c r="N171" s="18"/>
      <c r="O171" s="3"/>
      <c r="P171" s="3"/>
      <c r="Q171" s="3"/>
      <c r="R171" s="3"/>
      <c r="S171" s="3"/>
      <c r="T171" s="3"/>
      <c r="U171" s="20"/>
      <c r="V171" s="20"/>
      <c r="W171" s="20"/>
      <c r="X171" s="20"/>
    </row>
    <row r="172" spans="1:24" ht="12.75" customHeight="1">
      <c r="A172" s="6"/>
      <c r="B172" s="6"/>
      <c r="C172" s="6"/>
      <c r="D172" s="6"/>
      <c r="E172" s="6"/>
      <c r="F172" s="17"/>
      <c r="G172" s="19"/>
      <c r="H172" s="6"/>
      <c r="I172" s="18"/>
      <c r="J172" s="18"/>
      <c r="K172" s="18"/>
      <c r="L172" s="18"/>
      <c r="M172" s="18"/>
      <c r="N172" s="18"/>
      <c r="O172" s="3"/>
      <c r="P172" s="3"/>
      <c r="Q172" s="3"/>
      <c r="R172" s="3"/>
      <c r="S172" s="3"/>
      <c r="T172" s="3"/>
      <c r="U172" s="20"/>
      <c r="V172" s="20"/>
      <c r="W172" s="20"/>
      <c r="X172" s="20"/>
    </row>
    <row r="173" spans="1:24" ht="12.75" customHeight="1">
      <c r="A173" s="6"/>
      <c r="B173" s="6"/>
      <c r="C173" s="6"/>
      <c r="D173" s="6"/>
      <c r="E173" s="6"/>
      <c r="F173" s="17"/>
      <c r="G173" s="19"/>
      <c r="H173" s="6"/>
      <c r="I173" s="18"/>
      <c r="J173" s="18"/>
      <c r="K173" s="18"/>
      <c r="L173" s="18"/>
      <c r="M173" s="18"/>
      <c r="N173" s="18"/>
      <c r="O173" s="3"/>
      <c r="P173" s="3"/>
      <c r="Q173" s="3"/>
      <c r="R173" s="3"/>
      <c r="S173" s="3"/>
      <c r="T173" s="3"/>
      <c r="U173" s="20"/>
      <c r="V173" s="20"/>
      <c r="W173" s="20"/>
      <c r="X173" s="20"/>
    </row>
    <row r="174" spans="1:24" ht="12.75" customHeight="1">
      <c r="A174" s="6"/>
      <c r="B174" s="6"/>
      <c r="C174" s="6"/>
      <c r="D174" s="6"/>
      <c r="E174" s="6"/>
      <c r="F174" s="17"/>
      <c r="G174" s="19"/>
      <c r="H174" s="6"/>
      <c r="I174" s="18"/>
      <c r="J174" s="18"/>
      <c r="K174" s="18"/>
      <c r="L174" s="18"/>
      <c r="M174" s="18"/>
      <c r="N174" s="18"/>
      <c r="O174" s="3"/>
      <c r="P174" s="3"/>
      <c r="Q174" s="3"/>
      <c r="R174" s="3"/>
      <c r="S174" s="3"/>
      <c r="T174" s="3"/>
      <c r="U174" s="20"/>
      <c r="V174" s="20"/>
      <c r="W174" s="20"/>
      <c r="X174" s="20"/>
    </row>
    <row r="175" spans="1:24" ht="12.75" customHeight="1">
      <c r="A175" s="6"/>
      <c r="B175" s="6"/>
      <c r="C175" s="6"/>
      <c r="D175" s="6"/>
      <c r="E175" s="6"/>
      <c r="F175" s="17"/>
      <c r="G175" s="19"/>
      <c r="H175" s="6"/>
      <c r="I175" s="18"/>
      <c r="J175" s="18"/>
      <c r="K175" s="18"/>
      <c r="L175" s="18"/>
      <c r="M175" s="18"/>
      <c r="N175" s="18"/>
      <c r="O175" s="3"/>
      <c r="P175" s="3"/>
      <c r="Q175" s="3"/>
      <c r="R175" s="3"/>
      <c r="S175" s="3"/>
      <c r="T175" s="3"/>
      <c r="U175" s="20"/>
      <c r="V175" s="20"/>
      <c r="W175" s="20"/>
      <c r="X175" s="20"/>
    </row>
    <row r="176" spans="1:24" ht="12.75" customHeight="1">
      <c r="A176" s="6"/>
      <c r="B176" s="6"/>
      <c r="C176" s="6"/>
      <c r="D176" s="6"/>
      <c r="E176" s="6"/>
      <c r="F176" s="17"/>
      <c r="G176" s="19"/>
      <c r="H176" s="6"/>
      <c r="I176" s="18"/>
      <c r="J176" s="18"/>
      <c r="K176" s="18"/>
      <c r="L176" s="18"/>
      <c r="M176" s="18"/>
      <c r="N176" s="18"/>
      <c r="O176" s="3"/>
      <c r="P176" s="3"/>
      <c r="Q176" s="3"/>
      <c r="R176" s="3"/>
      <c r="S176" s="3"/>
      <c r="T176" s="3"/>
      <c r="U176" s="20"/>
      <c r="V176" s="20"/>
      <c r="W176" s="20"/>
      <c r="X176" s="20"/>
    </row>
    <row r="177" spans="1:24" ht="12.75" customHeight="1">
      <c r="A177" s="6"/>
      <c r="B177" s="6"/>
      <c r="C177" s="6"/>
      <c r="D177" s="6"/>
      <c r="E177" s="6"/>
      <c r="F177" s="17"/>
      <c r="G177" s="19"/>
      <c r="H177" s="6"/>
      <c r="I177" s="18"/>
      <c r="J177" s="18"/>
      <c r="K177" s="18"/>
      <c r="L177" s="18"/>
      <c r="M177" s="18"/>
      <c r="N177" s="18"/>
      <c r="O177" s="3"/>
      <c r="P177" s="3"/>
      <c r="Q177" s="3"/>
      <c r="R177" s="3"/>
      <c r="S177" s="3"/>
      <c r="T177" s="3"/>
      <c r="U177" s="20"/>
      <c r="V177" s="20"/>
      <c r="W177" s="20"/>
      <c r="X177" s="20"/>
    </row>
    <row r="178" spans="1:24" ht="12.75" customHeight="1">
      <c r="A178" s="6"/>
      <c r="B178" s="6"/>
      <c r="C178" s="6"/>
      <c r="D178" s="6"/>
      <c r="E178" s="6"/>
      <c r="F178" s="17"/>
      <c r="G178" s="19"/>
      <c r="H178" s="6"/>
      <c r="I178" s="18"/>
      <c r="J178" s="18"/>
      <c r="K178" s="18"/>
      <c r="L178" s="18"/>
      <c r="M178" s="18"/>
      <c r="N178" s="18"/>
      <c r="O178" s="3"/>
      <c r="P178" s="3"/>
      <c r="Q178" s="3"/>
      <c r="R178" s="3"/>
      <c r="S178" s="3"/>
      <c r="T178" s="3"/>
      <c r="U178" s="20"/>
      <c r="V178" s="20"/>
      <c r="W178" s="20"/>
      <c r="X178" s="20"/>
    </row>
    <row r="179" spans="1:24" ht="12.75" customHeight="1">
      <c r="A179" s="6"/>
      <c r="B179" s="6"/>
      <c r="C179" s="6"/>
      <c r="D179" s="6"/>
      <c r="E179" s="6"/>
      <c r="F179" s="17"/>
      <c r="G179" s="19"/>
      <c r="H179" s="6"/>
      <c r="I179" s="18"/>
      <c r="J179" s="18"/>
      <c r="K179" s="18"/>
      <c r="L179" s="18"/>
      <c r="M179" s="18"/>
      <c r="N179" s="18"/>
      <c r="O179" s="3"/>
      <c r="P179" s="3"/>
      <c r="Q179" s="3"/>
      <c r="R179" s="3"/>
      <c r="S179" s="3"/>
      <c r="T179" s="3"/>
      <c r="U179" s="20"/>
      <c r="V179" s="20"/>
      <c r="W179" s="20"/>
      <c r="X179" s="20"/>
    </row>
    <row r="180" spans="1:24" ht="12.75" customHeight="1">
      <c r="A180" s="6"/>
      <c r="B180" s="6"/>
      <c r="C180" s="6"/>
      <c r="D180" s="6"/>
      <c r="E180" s="6"/>
      <c r="F180" s="17"/>
      <c r="G180" s="19"/>
      <c r="H180" s="6"/>
      <c r="I180" s="18"/>
      <c r="J180" s="18"/>
      <c r="K180" s="18"/>
      <c r="L180" s="18"/>
      <c r="M180" s="18"/>
      <c r="N180" s="18"/>
      <c r="O180" s="3"/>
      <c r="P180" s="3"/>
      <c r="Q180" s="3"/>
      <c r="R180" s="3"/>
      <c r="S180" s="3"/>
      <c r="T180" s="3"/>
      <c r="U180" s="20"/>
      <c r="V180" s="20"/>
      <c r="W180" s="20"/>
      <c r="X180" s="20"/>
    </row>
    <row r="181" spans="1:24" ht="12.75" customHeight="1">
      <c r="A181" s="6"/>
      <c r="B181" s="6"/>
      <c r="C181" s="6"/>
      <c r="D181" s="6"/>
      <c r="E181" s="6"/>
      <c r="F181" s="17"/>
      <c r="G181" s="19"/>
      <c r="H181" s="6"/>
      <c r="I181" s="18"/>
      <c r="J181" s="18"/>
      <c r="K181" s="18"/>
      <c r="L181" s="18"/>
      <c r="M181" s="18"/>
      <c r="N181" s="18"/>
      <c r="O181" s="3"/>
      <c r="P181" s="3"/>
      <c r="Q181" s="3"/>
      <c r="R181" s="3"/>
      <c r="S181" s="3"/>
      <c r="T181" s="3"/>
      <c r="U181" s="20"/>
      <c r="V181" s="20"/>
      <c r="W181" s="20"/>
      <c r="X181" s="20"/>
    </row>
    <row r="182" spans="1:24" ht="12.75" customHeight="1">
      <c r="A182" s="6"/>
      <c r="B182" s="6"/>
      <c r="C182" s="6"/>
      <c r="D182" s="6"/>
      <c r="E182" s="6"/>
      <c r="F182" s="17"/>
      <c r="G182" s="19"/>
      <c r="H182" s="6"/>
      <c r="I182" s="18"/>
      <c r="J182" s="18"/>
      <c r="K182" s="18"/>
      <c r="L182" s="18"/>
      <c r="M182" s="18"/>
      <c r="N182" s="18"/>
      <c r="O182" s="3"/>
      <c r="P182" s="3"/>
      <c r="Q182" s="3"/>
      <c r="R182" s="3"/>
      <c r="S182" s="3"/>
      <c r="T182" s="3"/>
      <c r="U182" s="20"/>
      <c r="V182" s="20"/>
      <c r="W182" s="20"/>
      <c r="X182" s="20"/>
    </row>
    <row r="183" spans="1:24" ht="12.75" customHeight="1">
      <c r="A183" s="6"/>
      <c r="B183" s="6"/>
      <c r="C183" s="6"/>
      <c r="D183" s="6"/>
      <c r="E183" s="6"/>
      <c r="F183" s="17"/>
      <c r="G183" s="19"/>
      <c r="H183" s="6"/>
      <c r="I183" s="18"/>
      <c r="J183" s="18"/>
      <c r="K183" s="18"/>
      <c r="L183" s="18"/>
      <c r="M183" s="18"/>
      <c r="N183" s="18"/>
      <c r="O183" s="3"/>
      <c r="P183" s="3"/>
      <c r="Q183" s="3"/>
      <c r="R183" s="3"/>
      <c r="S183" s="3"/>
      <c r="T183" s="3"/>
      <c r="U183" s="20"/>
      <c r="V183" s="20"/>
      <c r="W183" s="20"/>
      <c r="X183" s="20"/>
    </row>
    <row r="184" spans="1:24" ht="12.75" customHeight="1">
      <c r="A184" s="6"/>
      <c r="B184" s="6"/>
      <c r="C184" s="6"/>
      <c r="D184" s="6"/>
      <c r="E184" s="6"/>
      <c r="F184" s="17"/>
      <c r="G184" s="19"/>
      <c r="H184" s="6"/>
      <c r="I184" s="18"/>
      <c r="J184" s="18"/>
      <c r="K184" s="18"/>
      <c r="L184" s="18"/>
      <c r="M184" s="18"/>
      <c r="N184" s="18"/>
      <c r="O184" s="3"/>
      <c r="P184" s="3"/>
      <c r="Q184" s="3"/>
      <c r="R184" s="3"/>
      <c r="S184" s="3"/>
      <c r="T184" s="3"/>
      <c r="U184" s="20"/>
      <c r="V184" s="20"/>
      <c r="W184" s="20"/>
      <c r="X184" s="20"/>
    </row>
    <row r="185" spans="1:24" ht="12.75" customHeight="1">
      <c r="A185" s="6"/>
      <c r="B185" s="6"/>
      <c r="C185" s="6"/>
      <c r="D185" s="6"/>
      <c r="E185" s="6"/>
      <c r="F185" s="17"/>
      <c r="G185" s="19"/>
      <c r="H185" s="6"/>
      <c r="I185" s="18"/>
      <c r="J185" s="18"/>
      <c r="K185" s="18"/>
      <c r="L185" s="18"/>
      <c r="M185" s="18"/>
      <c r="N185" s="18"/>
      <c r="O185" s="3"/>
      <c r="P185" s="3"/>
      <c r="Q185" s="3"/>
      <c r="R185" s="3"/>
      <c r="S185" s="3"/>
      <c r="T185" s="3"/>
      <c r="U185" s="20"/>
      <c r="V185" s="20"/>
      <c r="W185" s="20"/>
      <c r="X185" s="20"/>
    </row>
    <row r="186" spans="1:24" ht="12.75" customHeight="1">
      <c r="A186" s="6"/>
      <c r="B186" s="6"/>
      <c r="C186" s="6"/>
      <c r="D186" s="6"/>
      <c r="E186" s="6"/>
      <c r="F186" s="17"/>
      <c r="G186" s="19"/>
      <c r="H186" s="6"/>
      <c r="I186" s="18"/>
      <c r="J186" s="18"/>
      <c r="K186" s="18"/>
      <c r="L186" s="18"/>
      <c r="M186" s="18"/>
      <c r="N186" s="18"/>
      <c r="O186" s="3"/>
      <c r="P186" s="3"/>
      <c r="Q186" s="3"/>
      <c r="R186" s="3"/>
      <c r="S186" s="3"/>
      <c r="T186" s="3"/>
      <c r="U186" s="20"/>
      <c r="V186" s="20"/>
      <c r="W186" s="20"/>
      <c r="X186" s="20"/>
    </row>
    <row r="187" spans="1:24" ht="12.75" customHeight="1">
      <c r="A187" s="6"/>
      <c r="B187" s="6"/>
      <c r="C187" s="6"/>
      <c r="D187" s="6"/>
      <c r="E187" s="6"/>
      <c r="F187" s="17"/>
      <c r="G187" s="19"/>
      <c r="H187" s="6"/>
      <c r="I187" s="18"/>
      <c r="J187" s="18"/>
      <c r="K187" s="18"/>
      <c r="L187" s="18"/>
      <c r="M187" s="18"/>
      <c r="N187" s="18"/>
      <c r="O187" s="3"/>
      <c r="P187" s="3"/>
      <c r="Q187" s="3"/>
      <c r="R187" s="3"/>
      <c r="S187" s="3"/>
      <c r="T187" s="3"/>
      <c r="U187" s="20"/>
      <c r="V187" s="20"/>
      <c r="W187" s="20"/>
      <c r="X187" s="20"/>
    </row>
    <row r="188" spans="1:24" ht="12.75" customHeight="1">
      <c r="A188" s="6"/>
      <c r="B188" s="6"/>
      <c r="C188" s="6"/>
      <c r="D188" s="6"/>
      <c r="E188" s="6"/>
      <c r="F188" s="17"/>
      <c r="G188" s="19"/>
      <c r="H188" s="6"/>
      <c r="I188" s="18"/>
      <c r="J188" s="18"/>
      <c r="K188" s="18"/>
      <c r="L188" s="18"/>
      <c r="M188" s="18"/>
      <c r="N188" s="18"/>
      <c r="O188" s="3"/>
      <c r="P188" s="3"/>
      <c r="Q188" s="3"/>
      <c r="R188" s="3"/>
      <c r="S188" s="3"/>
      <c r="T188" s="3"/>
      <c r="U188" s="20"/>
      <c r="V188" s="20"/>
      <c r="W188" s="20"/>
      <c r="X188" s="20"/>
    </row>
    <row r="189" spans="1:24" ht="15.7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</row>
    <row r="190" spans="1:24" ht="15.7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ht="15.7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</row>
    <row r="192" spans="1:24" ht="15.7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</row>
    <row r="193" spans="1:24" ht="15.7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</row>
    <row r="194" spans="1:24" ht="15.7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</row>
    <row r="195" spans="1:24" ht="15.75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ht="15.7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</row>
    <row r="197" spans="1:24" ht="15.75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</row>
    <row r="198" spans="1:24" ht="15.75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</row>
    <row r="199" spans="1:24" ht="15.75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</row>
    <row r="200" spans="1:24" ht="15.7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ht="15.7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</row>
    <row r="202" spans="1:24" ht="15.7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</row>
    <row r="203" spans="1:24" ht="15.7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</row>
    <row r="204" spans="1:24" ht="15.7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</row>
    <row r="205" spans="1:24" ht="15.75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</row>
    <row r="206" spans="1:24" ht="15.7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</row>
    <row r="207" spans="1:24" ht="15.7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</row>
    <row r="208" spans="1:24" ht="15.7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</row>
    <row r="209" spans="1:24" ht="15.75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</row>
    <row r="210" spans="1:24" ht="15.7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</row>
    <row r="211" spans="1:24" ht="15.7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</row>
    <row r="212" spans="1:24" ht="15.7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</row>
    <row r="213" spans="1:24" ht="15.75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</row>
    <row r="214" spans="1:24" ht="15.75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</row>
    <row r="215" spans="1:24" ht="15.7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</row>
    <row r="216" spans="1:24" ht="15.7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</row>
    <row r="217" spans="1:24" ht="15.7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1:24" ht="15.7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</row>
    <row r="219" spans="1:24" ht="15.7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</row>
    <row r="220" spans="1:24" ht="15.7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</row>
    <row r="221" spans="1:24" ht="15.75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</row>
    <row r="222" spans="1:24" ht="15.75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</row>
    <row r="223" spans="1:24" ht="15.75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</row>
    <row r="224" spans="1:24" ht="15.7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</row>
    <row r="225" spans="1:24" ht="15.7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</row>
    <row r="226" spans="1:24" ht="15.75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</row>
    <row r="227" spans="1:24" ht="15.75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</row>
    <row r="228" spans="1:24" ht="15.7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</row>
    <row r="229" spans="1:24" ht="15.75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</row>
    <row r="230" spans="1:24" ht="15.75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</row>
    <row r="231" spans="1:24" ht="15.75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</row>
    <row r="232" spans="1:24" ht="15.7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</row>
    <row r="233" spans="1:24" ht="15.75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</row>
    <row r="234" spans="1:24" ht="15.7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</row>
    <row r="235" spans="1:24" ht="15.7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</row>
    <row r="236" spans="1:24" ht="15.7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</row>
    <row r="237" spans="1:24" ht="15.7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</row>
    <row r="238" spans="1:24" ht="15.7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</row>
    <row r="239" spans="1:24" ht="15.75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</row>
    <row r="240" spans="1:24" ht="15.7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</row>
    <row r="241" spans="1:24" ht="15.75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</row>
    <row r="242" spans="1:24" ht="15.7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</row>
    <row r="243" spans="1:24" ht="15.7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</row>
    <row r="244" spans="1:24" ht="15.7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</row>
    <row r="245" spans="1:24" ht="15.7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</row>
    <row r="246" spans="1:24" ht="15.7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</row>
    <row r="247" spans="1:24" ht="15.7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</row>
    <row r="248" spans="1:24" ht="15.7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</row>
    <row r="249" spans="1:24" ht="15.7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</row>
    <row r="250" spans="1:24" ht="15.7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</row>
    <row r="251" spans="1:24" ht="15.7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</row>
    <row r="252" spans="1:24" ht="15.7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</row>
    <row r="253" spans="1:24" ht="15.75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</row>
    <row r="254" spans="1:24" ht="15.75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</row>
    <row r="255" spans="1:24" ht="15.7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</row>
    <row r="256" spans="1:24" ht="15.7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</row>
    <row r="257" spans="1:24" ht="15.75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</row>
    <row r="258" spans="1:24" ht="15.75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</row>
    <row r="259" spans="1:24" ht="15.75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</row>
    <row r="260" spans="1:24" ht="15.7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</row>
    <row r="261" spans="1:24" ht="15.75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</row>
    <row r="262" spans="1:24" ht="15.75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</row>
    <row r="263" spans="1:24" ht="15.75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</row>
    <row r="264" spans="1:24" ht="15.7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</row>
    <row r="265" spans="1:24" ht="15.75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</row>
    <row r="266" spans="1:24" ht="15.75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</row>
    <row r="267" spans="1:24" ht="15.75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</row>
    <row r="268" spans="1:24" ht="15.7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</row>
    <row r="269" spans="1:24" ht="15.75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</row>
    <row r="270" spans="1:24" ht="15.75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</row>
    <row r="271" spans="1:24" ht="15.75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</row>
    <row r="272" spans="1:24" ht="15.7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</row>
    <row r="273" spans="1:24" ht="15.75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</row>
    <row r="274" spans="1:24" ht="15.75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</row>
    <row r="275" spans="1:24" ht="15.75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</row>
    <row r="276" spans="1:24" ht="15.7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</row>
    <row r="277" spans="1:24" ht="15.75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</row>
    <row r="278" spans="1:24" ht="15.75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</row>
    <row r="279" spans="1:24" ht="15.75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</row>
    <row r="280" spans="1:24" ht="15.7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</row>
    <row r="281" spans="1:24" ht="15.75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</row>
    <row r="282" spans="1:24" ht="15.7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</row>
    <row r="283" spans="1:24" ht="15.7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</row>
    <row r="284" spans="1:24" ht="15.7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</row>
    <row r="285" spans="1:24" ht="15.7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</row>
    <row r="286" spans="1:24" ht="15.7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</row>
    <row r="287" spans="1:24" ht="15.75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</row>
    <row r="288" spans="1:24" ht="15.7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</row>
    <row r="289" spans="1:24" ht="15.75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</row>
    <row r="290" spans="1:24" ht="15.7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</row>
    <row r="291" spans="1:24" ht="15.75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</row>
    <row r="292" spans="1:24" ht="15.7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</row>
    <row r="293" spans="1:24" ht="15.75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</row>
    <row r="294" spans="1:24" ht="15.75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</row>
    <row r="295" spans="1:24" ht="15.75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</row>
    <row r="296" spans="1:24" ht="15.7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</row>
    <row r="297" spans="1:24" ht="15.75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</row>
    <row r="298" spans="1:24" ht="15.75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</row>
    <row r="299" spans="1:24" ht="15.75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</row>
    <row r="300" spans="1:24" ht="15.7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</row>
    <row r="301" spans="1:24" ht="15.75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</row>
    <row r="302" spans="1:24" ht="15.75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</row>
    <row r="303" spans="1:24" ht="15.75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</row>
    <row r="304" spans="1:24" ht="15.7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</row>
    <row r="305" spans="1:24" ht="15.75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</row>
    <row r="306" spans="1:24" ht="15.75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</row>
    <row r="307" spans="1:24" ht="15.75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</row>
    <row r="308" spans="1:24" ht="15.7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</row>
    <row r="309" spans="1:24" ht="15.75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</row>
    <row r="310" spans="1:24" ht="15.75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</row>
    <row r="311" spans="1:24" ht="15.75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</row>
    <row r="312" spans="1:24" ht="15.7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</row>
    <row r="313" spans="1:24" ht="15.75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</row>
    <row r="314" spans="1:24" ht="15.75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</row>
    <row r="315" spans="1:24" ht="15.75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</row>
    <row r="316" spans="1:24" ht="15.7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</row>
    <row r="317" spans="1:24" ht="15.75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</row>
    <row r="318" spans="1:24" ht="15.75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</row>
    <row r="319" spans="1:24" ht="15.75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</row>
    <row r="320" spans="1:24" ht="15.7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</row>
    <row r="321" spans="1:24" ht="15.75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</row>
    <row r="322" spans="1:24" ht="15.75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</row>
    <row r="323" spans="1:24" ht="15.75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</row>
    <row r="324" spans="1:24" ht="15.75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</row>
    <row r="325" spans="1:24" ht="15.75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</row>
    <row r="326" spans="1:24" ht="15.75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</row>
    <row r="327" spans="1:24" ht="15.75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</row>
    <row r="328" spans="1:24" ht="15.7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</row>
    <row r="329" spans="1:24" ht="15.7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</row>
    <row r="330" spans="1:24" ht="15.7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</row>
    <row r="331" spans="1:24" ht="15.7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</row>
    <row r="332" spans="1:24" ht="15.7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</row>
    <row r="333" spans="1:24" ht="15.7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</row>
    <row r="334" spans="1:24" ht="15.7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</row>
    <row r="335" spans="1:24" ht="15.75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</row>
    <row r="336" spans="1:24" ht="15.75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</row>
    <row r="337" spans="1:24" ht="15.75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</row>
    <row r="338" spans="1:24" ht="15.7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</row>
    <row r="339" spans="1:24" ht="15.75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</row>
    <row r="340" spans="1:24" ht="15.75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</row>
    <row r="341" spans="1:24" ht="15.75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</row>
    <row r="342" spans="1:24" ht="15.75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</row>
    <row r="343" spans="1:24" ht="15.75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</row>
    <row r="344" spans="1:24" ht="15.75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</row>
    <row r="345" spans="1:24" ht="15.75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</row>
    <row r="346" spans="1:24" ht="15.75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</row>
    <row r="347" spans="1:24" ht="15.75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</row>
    <row r="348" spans="1:24" ht="15.75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</row>
    <row r="349" spans="1:24" ht="15.75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</row>
    <row r="350" spans="1:24" ht="15.75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</row>
    <row r="351" spans="1:24" ht="15.75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</row>
    <row r="352" spans="1:24" ht="15.7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</row>
    <row r="353" spans="1:24" ht="15.75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</row>
    <row r="354" spans="1:24" ht="15.75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</row>
    <row r="355" spans="1:24" ht="15.7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</row>
    <row r="356" spans="1:24" ht="15.75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</row>
    <row r="357" spans="1:24" ht="15.75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</row>
    <row r="358" spans="1:24" ht="15.75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</row>
    <row r="359" spans="1:24" ht="15.75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</row>
    <row r="360" spans="1:24" ht="15.75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</row>
    <row r="361" spans="1:24" ht="15.75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</row>
    <row r="362" spans="1:24" ht="15.75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</row>
    <row r="363" spans="1:24" ht="15.75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</row>
    <row r="364" spans="1:24" ht="15.75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</row>
    <row r="365" spans="1:24" ht="15.75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</row>
    <row r="366" spans="1:24" ht="15.75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</row>
    <row r="367" spans="1:24" ht="15.75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</row>
    <row r="368" spans="1:24" ht="15.75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</row>
    <row r="369" spans="1:24" ht="15.75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</row>
    <row r="370" spans="1:24" ht="15.75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</row>
    <row r="371" spans="1:24" ht="15.75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</row>
    <row r="372" spans="1:24" ht="15.75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</row>
    <row r="373" spans="1:24" ht="15.75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</row>
    <row r="374" spans="1:24" ht="15.75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</row>
    <row r="375" spans="1:24" ht="15.75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</row>
    <row r="376" spans="1:24" ht="15.75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</row>
    <row r="377" spans="1:24" ht="15.75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</row>
    <row r="378" spans="1:24" ht="15.7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</row>
    <row r="379" spans="1:24" ht="15.7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</row>
    <row r="380" spans="1:24" ht="15.7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</row>
    <row r="381" spans="1:24" ht="15.7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</row>
    <row r="382" spans="1:24" ht="15.7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</row>
    <row r="383" spans="1:24" ht="15.75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</row>
    <row r="384" spans="1:24" ht="15.7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</row>
    <row r="385" spans="1:24" ht="15.75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</row>
    <row r="386" spans="1:24" ht="15.7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</row>
    <row r="387" spans="1:24" ht="15.75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</row>
    <row r="388" spans="1:24" ht="15.75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</row>
    <row r="389" spans="1:24" ht="15.75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</row>
    <row r="390" spans="1:24" ht="15.75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</row>
    <row r="391" spans="1:24" ht="15.75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</row>
    <row r="392" spans="1:24" ht="15.75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</row>
    <row r="393" spans="1:24" ht="15.75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</row>
    <row r="394" spans="1:24" ht="15.75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</row>
    <row r="395" spans="1:24" ht="15.75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</row>
    <row r="396" spans="1:24" ht="15.75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</row>
    <row r="397" spans="1:24" ht="15.75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</row>
    <row r="398" spans="1:24" ht="15.7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</row>
    <row r="399" spans="1:24" ht="15.75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</row>
    <row r="400" spans="1:24" ht="15.7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</row>
    <row r="401" spans="1:24" ht="15.75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</row>
    <row r="402" spans="1:24" ht="15.75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</row>
    <row r="403" spans="1:24" ht="15.75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</row>
    <row r="404" spans="1:24" ht="15.75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</row>
    <row r="405" spans="1:24" ht="15.75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</row>
    <row r="406" spans="1:24" ht="15.75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</row>
    <row r="407" spans="1:24" ht="15.75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</row>
    <row r="408" spans="1:24" ht="15.75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</row>
    <row r="409" spans="1:24" ht="15.75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</row>
    <row r="410" spans="1:24" ht="15.75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</row>
    <row r="411" spans="1:24" ht="15.75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</row>
    <row r="412" spans="1:24" ht="15.75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</row>
    <row r="413" spans="1:24" ht="15.75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</row>
    <row r="414" spans="1:24" ht="15.7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</row>
    <row r="415" spans="1:24" ht="15.75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</row>
    <row r="416" spans="1:24" ht="15.75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</row>
    <row r="417" spans="1:24" ht="15.75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</row>
    <row r="418" spans="1:24" ht="15.75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</row>
    <row r="419" spans="1:24" ht="15.75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</row>
    <row r="420" spans="1:24" ht="15.75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</row>
    <row r="421" spans="1:24" ht="15.75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</row>
    <row r="422" spans="1:24" ht="15.75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</row>
    <row r="423" spans="1:24" ht="15.75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</row>
    <row r="424" spans="1:24" ht="15.75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</row>
    <row r="425" spans="1:24" ht="15.75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</row>
    <row r="426" spans="1:24" ht="15.7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</row>
    <row r="427" spans="1:24" ht="15.7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</row>
    <row r="428" spans="1:24" ht="15.7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</row>
    <row r="429" spans="1:24" ht="15.7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</row>
    <row r="430" spans="1:24" ht="15.7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</row>
    <row r="431" spans="1:24" ht="15.75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</row>
    <row r="432" spans="1:24" ht="15.75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</row>
    <row r="433" spans="1:24" ht="15.75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</row>
    <row r="434" spans="1:24" ht="15.7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</row>
    <row r="435" spans="1:24" ht="15.75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</row>
    <row r="436" spans="1:24" ht="15.75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</row>
    <row r="437" spans="1:24" ht="15.75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</row>
    <row r="438" spans="1:24" ht="15.75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</row>
    <row r="439" spans="1:24" ht="15.75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</row>
    <row r="440" spans="1:24" ht="15.75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</row>
    <row r="441" spans="1:24" ht="15.75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</row>
    <row r="442" spans="1:24" ht="15.75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</row>
    <row r="443" spans="1:24" ht="15.75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</row>
    <row r="444" spans="1:24" ht="15.75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</row>
    <row r="445" spans="1:24" ht="15.75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</row>
    <row r="446" spans="1:24" ht="15.75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</row>
    <row r="447" spans="1:24" ht="15.75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</row>
    <row r="448" spans="1:24" ht="15.75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</row>
    <row r="449" spans="1:24" ht="15.75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</row>
    <row r="450" spans="1:24" ht="15.75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</row>
    <row r="451" spans="1:24" ht="15.75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</row>
    <row r="452" spans="1:24" ht="15.75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</row>
    <row r="453" spans="1:24" ht="15.75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</row>
    <row r="454" spans="1:24" ht="15.75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</row>
    <row r="455" spans="1:24" ht="15.75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</row>
    <row r="456" spans="1:24" ht="15.75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</row>
    <row r="457" spans="1:24" ht="15.75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</row>
    <row r="458" spans="1:24" ht="15.75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</row>
    <row r="459" spans="1:24" ht="15.75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</row>
    <row r="460" spans="1:24" ht="15.75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</row>
    <row r="461" spans="1:24" ht="15.75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</row>
    <row r="462" spans="1:24" ht="15.75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</row>
    <row r="463" spans="1:24" ht="15.75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</row>
    <row r="464" spans="1:24" ht="15.75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</row>
    <row r="465" spans="1:24" ht="15.75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</row>
    <row r="466" spans="1:24" ht="15.75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</row>
    <row r="467" spans="1:24" ht="15.75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</row>
    <row r="468" spans="1:24" ht="15.75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</row>
    <row r="469" spans="1:24" ht="15.75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</row>
    <row r="470" spans="1:24" ht="15.75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</row>
    <row r="471" spans="1:24" ht="15.7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</row>
    <row r="472" spans="1:24" ht="15.75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</row>
    <row r="473" spans="1:24" ht="15.75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</row>
    <row r="474" spans="1:24" ht="15.7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</row>
    <row r="475" spans="1:24" ht="15.7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</row>
    <row r="476" spans="1:24" ht="15.7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</row>
    <row r="477" spans="1:24" ht="15.7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</row>
    <row r="478" spans="1:24" ht="15.7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</row>
    <row r="479" spans="1:24" ht="15.75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</row>
    <row r="480" spans="1:24" ht="15.75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</row>
    <row r="481" spans="1:24" ht="15.75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</row>
    <row r="482" spans="1:24" ht="15.7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</row>
    <row r="483" spans="1:24" ht="15.75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</row>
    <row r="484" spans="1:24" ht="15.75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</row>
    <row r="485" spans="1:24" ht="15.75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</row>
    <row r="486" spans="1:24" ht="15.75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</row>
    <row r="487" spans="1:24" ht="15.75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</row>
    <row r="488" spans="1:24" ht="15.75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</row>
    <row r="489" spans="1:24" ht="15.75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</row>
    <row r="490" spans="1:24" ht="15.75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</row>
    <row r="491" spans="1:24" ht="15.75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</row>
    <row r="492" spans="1:24" ht="15.75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</row>
    <row r="493" spans="1:24" ht="15.75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</row>
    <row r="494" spans="1:24" ht="15.75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</row>
    <row r="495" spans="1:24" ht="15.75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</row>
    <row r="496" spans="1:24" ht="15.75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</row>
    <row r="497" spans="1:24" ht="15.75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</row>
    <row r="498" spans="1:24" ht="15.75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</row>
    <row r="499" spans="1:24" ht="15.75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</row>
    <row r="500" spans="1:24" ht="15.75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</row>
    <row r="501" spans="1:24" ht="15.75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</row>
    <row r="502" spans="1:24" ht="15.75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</row>
    <row r="503" spans="1:24" ht="15.75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</row>
    <row r="504" spans="1:24" ht="15.75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</row>
    <row r="505" spans="1:24" ht="15.75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</row>
    <row r="506" spans="1:24" ht="15.75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</row>
    <row r="507" spans="1:24" ht="15.75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</row>
    <row r="508" spans="1:24" ht="15.75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</row>
    <row r="509" spans="1:24" ht="15.75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</row>
    <row r="510" spans="1:24" ht="15.75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</row>
    <row r="511" spans="1:24" ht="15.75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</row>
    <row r="512" spans="1:24" ht="15.75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</row>
    <row r="513" spans="1:24" ht="15.75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</row>
    <row r="514" spans="1:24" ht="15.75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</row>
    <row r="515" spans="1:24" ht="15.75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</row>
    <row r="516" spans="1:24" ht="15.75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</row>
    <row r="517" spans="1:24" ht="15.75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</row>
    <row r="518" spans="1:24" ht="15.75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</row>
    <row r="519" spans="1:24" ht="15.75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</row>
    <row r="520" spans="1:24" ht="15.75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</row>
    <row r="521" spans="1:24" ht="15.75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</row>
    <row r="522" spans="1:24" ht="15.7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</row>
    <row r="523" spans="1:24" ht="15.7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</row>
    <row r="524" spans="1:24" ht="15.7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</row>
    <row r="525" spans="1:24" ht="15.7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</row>
    <row r="526" spans="1:24" ht="15.7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</row>
    <row r="527" spans="1:24" ht="15.75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</row>
    <row r="528" spans="1:24" ht="15.75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</row>
    <row r="529" spans="1:24" ht="15.75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</row>
    <row r="530" spans="1:24" ht="15.7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</row>
    <row r="531" spans="1:24" ht="15.75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</row>
    <row r="532" spans="1:24" ht="15.75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</row>
    <row r="533" spans="1:24" ht="15.75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</row>
    <row r="534" spans="1:24" ht="15.75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</row>
    <row r="535" spans="1:24" ht="15.75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</row>
    <row r="536" spans="1:24" ht="15.75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</row>
    <row r="537" spans="1:24" ht="15.75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</row>
    <row r="538" spans="1:24" ht="15.75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</row>
    <row r="539" spans="1:24" ht="15.75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</row>
    <row r="540" spans="1:24" ht="15.75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</row>
    <row r="541" spans="1:24" ht="15.75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</row>
    <row r="542" spans="1:24" ht="15.75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</row>
    <row r="543" spans="1:24" ht="15.75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</row>
    <row r="544" spans="1:24" ht="15.75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</row>
    <row r="545" spans="1:24" ht="15.75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</row>
    <row r="546" spans="1:24" ht="15.75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</row>
    <row r="547" spans="1:24" ht="15.75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</row>
    <row r="548" spans="1:24" ht="15.75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</row>
    <row r="549" spans="1:24" ht="15.75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</row>
    <row r="550" spans="1:24" ht="15.75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</row>
    <row r="551" spans="1:24" ht="15.75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</row>
    <row r="552" spans="1:24" ht="15.75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</row>
    <row r="553" spans="1:24" ht="15.75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</row>
    <row r="554" spans="1:24" ht="15.75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</row>
    <row r="555" spans="1:24" ht="15.75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</row>
    <row r="556" spans="1:24" ht="15.75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</row>
    <row r="557" spans="1:24" ht="15.75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</row>
    <row r="558" spans="1:24" ht="15.75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</row>
    <row r="559" spans="1:24" ht="15.75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</row>
    <row r="560" spans="1:24" ht="15.75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</row>
    <row r="561" spans="1:24" ht="15.75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</row>
    <row r="562" spans="1:24" ht="15.75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</row>
    <row r="563" spans="1:24" ht="15.75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</row>
    <row r="564" spans="1:24" ht="15.75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</row>
    <row r="565" spans="1:24" ht="15.75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</row>
    <row r="566" spans="1:24" ht="15.75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</row>
    <row r="567" spans="1:24" ht="15.75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</row>
    <row r="568" spans="1:24" ht="15.75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</row>
    <row r="569" spans="1:24" ht="15.75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</row>
    <row r="570" spans="1:24" ht="15.7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</row>
    <row r="571" spans="1:24" ht="15.7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</row>
    <row r="572" spans="1:24" ht="15.7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</row>
    <row r="573" spans="1:24" ht="15.7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</row>
    <row r="574" spans="1:24" ht="15.7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</row>
    <row r="575" spans="1:24" ht="15.75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</row>
    <row r="576" spans="1:24" ht="15.75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</row>
    <row r="577" spans="1:24" ht="15.75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</row>
    <row r="578" spans="1:24" ht="15.75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</row>
    <row r="579" spans="1:24" ht="15.75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</row>
    <row r="580" spans="1:24" ht="15.75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</row>
    <row r="581" spans="1:24" ht="15.75" customHeigh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</row>
    <row r="582" spans="1:24" ht="15.75" customHeigh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</row>
    <row r="583" spans="1:24" ht="15.75" customHeigh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</row>
    <row r="584" spans="1:24" ht="15.75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</row>
    <row r="585" spans="1:24" ht="15.75" customHeigh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</row>
    <row r="586" spans="1:24" ht="15.75" customHeigh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</row>
    <row r="587" spans="1:24" ht="15.75" customHeigh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</row>
    <row r="588" spans="1:24" ht="15.75" customHeigh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</row>
    <row r="589" spans="1:24" ht="15.75" customHeigh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</row>
    <row r="590" spans="1:24" ht="15.75" customHeigh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</row>
    <row r="591" spans="1:24" ht="15.75" customHeigh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</row>
    <row r="592" spans="1:24" ht="15.75" customHeigh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</row>
    <row r="593" spans="1:24" ht="15.75" customHeigh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</row>
    <row r="594" spans="1:24" ht="15.75" customHeigh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</row>
    <row r="595" spans="1:24" ht="15.75" customHeigh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</row>
    <row r="596" spans="1:24" ht="15.75" customHeigh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</row>
    <row r="597" spans="1:24" ht="15.75" customHeigh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</row>
    <row r="598" spans="1:24" ht="15.75" customHeigh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</row>
    <row r="599" spans="1:24" ht="15.75" customHeigh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</row>
    <row r="600" spans="1:24" ht="15.75" customHeigh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</row>
    <row r="601" spans="1:24" ht="15.75" customHeigh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</row>
    <row r="602" spans="1:24" ht="15.75" customHeigh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</row>
    <row r="603" spans="1:24" ht="15.75" customHeigh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</row>
    <row r="604" spans="1:24" ht="15.75" customHeigh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</row>
    <row r="605" spans="1:24" ht="15.75" customHeigh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</row>
    <row r="606" spans="1:24" ht="15.75" customHeigh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</row>
    <row r="607" spans="1:24" ht="15.75" customHeigh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</row>
    <row r="608" spans="1:24" ht="15.75" customHeigh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</row>
    <row r="609" spans="1:24" ht="15.75" customHeigh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</row>
    <row r="610" spans="1:24" ht="15.75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</row>
    <row r="611" spans="1:24" ht="15.75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</row>
    <row r="612" spans="1:24" ht="15.75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</row>
    <row r="613" spans="1:24" ht="15.75" customHeigh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</row>
    <row r="614" spans="1:24" ht="15.75" customHeigh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</row>
    <row r="615" spans="1:24" ht="15.75" customHeigh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</row>
    <row r="616" spans="1:24" ht="15.75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</row>
    <row r="617" spans="1:24" ht="15.75" customHeigh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</row>
    <row r="618" spans="1:24" ht="15.75" customHeigh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</row>
    <row r="619" spans="1:24" ht="15.75" customHeigh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</row>
    <row r="620" spans="1:24" ht="15.75" customHeigh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</row>
    <row r="621" spans="1:24" ht="15.75" customHeigh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</row>
    <row r="622" spans="1:24" ht="15.75" customHeigh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</row>
    <row r="623" spans="1:24" ht="15.75" customHeigh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</row>
    <row r="624" spans="1:24" ht="15.75" customHeigh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</row>
    <row r="625" spans="1:24" ht="15.75" customHeigh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</row>
    <row r="626" spans="1:24" ht="15.75" customHeigh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</row>
    <row r="627" spans="1:24" ht="15.75" customHeigh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</row>
    <row r="628" spans="1:24" ht="15.75" customHeigh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</row>
    <row r="629" spans="1:24" ht="15.75" customHeigh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</row>
    <row r="630" spans="1:24" ht="15.75" customHeigh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</row>
    <row r="631" spans="1:24" ht="15.75" customHeigh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</row>
    <row r="632" spans="1:24" ht="15.75" customHeigh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</row>
    <row r="633" spans="1:24" ht="15.75" customHeigh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</row>
    <row r="634" spans="1:24" ht="15.75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</row>
    <row r="635" spans="1:24" ht="15.75" customHeigh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</row>
    <row r="636" spans="1:24" ht="15.75" customHeigh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</row>
    <row r="637" spans="1:24" ht="15.75" customHeigh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</row>
    <row r="638" spans="1:24" ht="15.75" customHeigh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</row>
    <row r="639" spans="1:24" ht="15.75" customHeigh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</row>
    <row r="640" spans="1:24" ht="15.75" customHeigh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</row>
    <row r="641" spans="1:24" ht="15.75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</row>
    <row r="642" spans="1:24" ht="15.75" customHeigh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</row>
    <row r="643" spans="1:24" ht="15.75" customHeigh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</row>
    <row r="644" spans="1:24" ht="15.75" customHeigh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</row>
    <row r="645" spans="1:24" ht="15.75" customHeigh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</row>
    <row r="646" spans="1:24" ht="15.75" customHeigh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</row>
    <row r="647" spans="1:24" ht="15.75" customHeigh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</row>
    <row r="648" spans="1:24" ht="15.75" customHeigh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</row>
    <row r="649" spans="1:24" ht="15.75" customHeigh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</row>
    <row r="650" spans="1:24" ht="15.75" customHeigh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</row>
    <row r="651" spans="1:24" ht="15.75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</row>
    <row r="652" spans="1:24" ht="15.75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</row>
    <row r="653" spans="1:24" ht="15.75" customHeigh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</row>
    <row r="654" spans="1:24" ht="15.75" customHeigh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</row>
    <row r="655" spans="1:24" ht="15.75" customHeigh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</row>
    <row r="656" spans="1:24" ht="15.75" customHeigh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</row>
    <row r="657" spans="1:24" ht="15.75" customHeigh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</row>
    <row r="658" spans="1:24" ht="15.75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</row>
    <row r="659" spans="1:24" ht="15.75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</row>
    <row r="660" spans="1:24" ht="15.75" customHeigh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</row>
    <row r="661" spans="1:24" ht="15.75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</row>
    <row r="662" spans="1:24" ht="15.75" customHeigh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</row>
    <row r="663" spans="1:24" ht="15.75" customHeigh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</row>
    <row r="664" spans="1:24" ht="15.75" customHeigh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</row>
    <row r="665" spans="1:24" ht="15.75" customHeigh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</row>
    <row r="666" spans="1:24" ht="15.75" customHeigh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</row>
    <row r="667" spans="1:24" ht="15.75" customHeigh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</row>
    <row r="668" spans="1:24" ht="15.75" customHeigh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</row>
    <row r="669" spans="1:24" ht="15.75" customHeigh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</row>
    <row r="670" spans="1:24" ht="15.75" customHeigh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</row>
    <row r="671" spans="1:24" ht="15.75" customHeigh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</row>
    <row r="672" spans="1:24" ht="15.75" customHeigh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</row>
    <row r="673" spans="1:24" ht="15.75" customHeigh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</row>
    <row r="674" spans="1:24" ht="15.75" customHeigh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</row>
    <row r="675" spans="1:24" ht="15.75" customHeigh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</row>
    <row r="676" spans="1:24" ht="15.75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</row>
    <row r="677" spans="1:24" ht="15.75" customHeigh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</row>
    <row r="678" spans="1:24" ht="15.75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</row>
    <row r="679" spans="1:24" ht="15.75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</row>
    <row r="680" spans="1:24" ht="15.75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</row>
    <row r="681" spans="1:24" ht="15.75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</row>
    <row r="682" spans="1:24" ht="15.75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</row>
    <row r="683" spans="1:24" ht="15.75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</row>
    <row r="684" spans="1:24" ht="15.75" customHeigh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</row>
    <row r="685" spans="1:24" ht="15.75" customHeigh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</row>
    <row r="686" spans="1:24" ht="15.75" customHeigh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</row>
    <row r="687" spans="1:24" ht="15.75" customHeigh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</row>
    <row r="688" spans="1:24" ht="15.75" customHeigh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</row>
    <row r="689" spans="1:24" ht="15.75" customHeigh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</row>
    <row r="690" spans="1:24" ht="15.75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</row>
    <row r="691" spans="1:24" ht="15.75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</row>
    <row r="692" spans="1:24" ht="15.75" customHeigh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</row>
    <row r="693" spans="1:24" ht="15.75" customHeigh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</row>
    <row r="694" spans="1:24" ht="15.75" customHeigh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</row>
    <row r="695" spans="1:24" ht="15.75" customHeigh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</row>
    <row r="696" spans="1:24" ht="15.75" customHeigh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</row>
    <row r="697" spans="1:24" ht="15.75" customHeigh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</row>
    <row r="698" spans="1:24" ht="15.75" customHeigh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</row>
    <row r="699" spans="1:24" ht="15.75" customHeigh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</row>
    <row r="700" spans="1:24" ht="15.75" customHeigh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</row>
    <row r="701" spans="1:24" ht="15.75" customHeigh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</row>
    <row r="702" spans="1:24" ht="15.75" customHeigh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</row>
    <row r="703" spans="1:24" ht="15.75" customHeigh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</row>
    <row r="704" spans="1:24" ht="15.75" customHeigh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</row>
    <row r="705" spans="1:24" ht="15.75" customHeigh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</row>
    <row r="706" spans="1:24" ht="15.75" customHeigh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</row>
    <row r="707" spans="1:24" ht="15.75" customHeigh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</row>
    <row r="708" spans="1:24" ht="15.75" customHeigh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</row>
    <row r="709" spans="1:24" ht="15.75" customHeigh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</row>
    <row r="710" spans="1:24" ht="15.75" customHeigh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</row>
    <row r="711" spans="1:24" ht="15.75" customHeigh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</row>
    <row r="712" spans="1:24" ht="15.75" customHeigh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</row>
    <row r="713" spans="1:24" ht="15.75" customHeigh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</row>
    <row r="714" spans="1:24" ht="15.75" customHeigh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</row>
    <row r="715" spans="1:24" ht="15.75" customHeigh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</row>
    <row r="716" spans="1:24" ht="15.75" customHeigh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</row>
    <row r="717" spans="1:24" ht="15.75" customHeigh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</row>
    <row r="718" spans="1:24" ht="15.75" customHeigh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</row>
    <row r="719" spans="1:24" ht="15.75" customHeigh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</row>
    <row r="720" spans="1:24" ht="15.75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</row>
    <row r="721" spans="1:24" ht="15.75" customHeigh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</row>
    <row r="722" spans="1:24" ht="15.75" customHeigh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</row>
    <row r="723" spans="1:24" ht="15.75" customHeigh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</row>
    <row r="724" spans="1:24" ht="15.75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</row>
    <row r="725" spans="1:24" ht="15.75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</row>
    <row r="726" spans="1:24" ht="15.75" customHeigh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</row>
    <row r="727" spans="1:24" ht="15.75" customHeigh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</row>
    <row r="728" spans="1:24" ht="15.75" customHeigh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</row>
    <row r="729" spans="1:24" ht="15.75" customHeigh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</row>
    <row r="730" spans="1:24" ht="15.75" customHeigh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</row>
    <row r="731" spans="1:24" ht="15.75" customHeigh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</row>
    <row r="732" spans="1:24" ht="15.75" customHeigh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</row>
    <row r="733" spans="1:24" ht="15.75" customHeigh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</row>
    <row r="734" spans="1:24" ht="15.75" customHeigh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</row>
    <row r="735" spans="1:24" ht="15.75" customHeigh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</row>
    <row r="736" spans="1:24" ht="15.75" customHeigh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</row>
    <row r="737" spans="1:24" ht="15.75" customHeigh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</row>
    <row r="738" spans="1:24" ht="15.75" customHeigh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</row>
    <row r="739" spans="1:24" ht="15.75" customHeigh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</row>
    <row r="740" spans="1:24" ht="15.75" customHeigh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</row>
    <row r="741" spans="1:24" ht="15.75" customHeigh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</row>
    <row r="742" spans="1:24" ht="15.75" customHeigh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</row>
    <row r="743" spans="1:24" ht="15.75" customHeigh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</row>
    <row r="744" spans="1:24" ht="15.75" customHeigh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</row>
    <row r="745" spans="1:24" ht="15.75" customHeigh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</row>
    <row r="746" spans="1:24" ht="15.75" customHeigh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</row>
    <row r="747" spans="1:24" ht="15.75" customHeigh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</row>
    <row r="748" spans="1:24" ht="15.75" customHeigh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</row>
    <row r="749" spans="1:24" ht="15.75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</row>
    <row r="750" spans="1:24" ht="15.75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</row>
    <row r="751" spans="1:24" ht="15.75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</row>
    <row r="752" spans="1:24" ht="15.75" customHeigh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</row>
    <row r="753" spans="1:24" ht="15.75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</row>
    <row r="754" spans="1:24" ht="15.75" customHeigh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</row>
    <row r="755" spans="1:24" ht="15.75" customHeigh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</row>
    <row r="756" spans="1:24" ht="15.75" customHeigh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</row>
    <row r="757" spans="1:24" ht="15.75" customHeigh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</row>
    <row r="758" spans="1:24" ht="15.75" customHeigh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</row>
    <row r="759" spans="1:24" ht="15.75" customHeigh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</row>
    <row r="760" spans="1:24" ht="15.75" customHeigh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</row>
    <row r="761" spans="1:24" ht="15.75" customHeigh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</row>
    <row r="762" spans="1:24" ht="15.75" customHeigh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</row>
    <row r="763" spans="1:24" ht="15.75" customHeigh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</row>
    <row r="764" spans="1:24" ht="15.75" customHeigh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</row>
    <row r="765" spans="1:24" ht="15.75" customHeigh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</row>
    <row r="766" spans="1:24" ht="15.75" customHeigh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</row>
    <row r="767" spans="1:24" ht="15.75" customHeigh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</row>
    <row r="768" spans="1:24" ht="15.75" customHeigh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</row>
    <row r="769" spans="1:24" ht="15.75" customHeigh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</row>
    <row r="770" spans="1:24" ht="15.75" customHeigh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</row>
    <row r="771" spans="1:24" ht="15.75" customHeigh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</row>
    <row r="772" spans="1:24" ht="15.75" customHeigh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</row>
    <row r="773" spans="1:24" ht="15.75" customHeigh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</row>
    <row r="774" spans="1:24" ht="15.75" customHeigh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</row>
    <row r="775" spans="1:24" ht="15.75" customHeigh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</row>
    <row r="776" spans="1:24" ht="15.75" customHeigh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</row>
    <row r="777" spans="1:24" ht="15.75" customHeigh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</row>
    <row r="778" spans="1:24" ht="15.75" customHeigh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</row>
    <row r="779" spans="1:24" ht="15.75" customHeigh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</row>
    <row r="780" spans="1:24" ht="15.75" customHeigh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</row>
    <row r="781" spans="1:24" ht="15.75" customHeigh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</row>
    <row r="782" spans="1:24" ht="15.75" customHeigh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</row>
    <row r="783" spans="1:24" ht="15.75" customHeigh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</row>
    <row r="784" spans="1:24" ht="15.75" customHeigh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</row>
    <row r="785" spans="1:24" ht="15.75" customHeigh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</row>
    <row r="786" spans="1:24" ht="15.75" customHeigh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</row>
    <row r="787" spans="1:24" ht="15.75" customHeigh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</row>
    <row r="788" spans="1:24" ht="15.75" customHeigh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</row>
    <row r="789" spans="1:24" ht="15.75" customHeigh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</row>
    <row r="790" spans="1:24" ht="15.75" customHeigh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</row>
    <row r="791" spans="1:24" ht="15.75" customHeigh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</row>
    <row r="792" spans="1:24" ht="15.75" customHeigh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</row>
    <row r="793" spans="1:24" ht="15.75" customHeigh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</row>
    <row r="794" spans="1:24" ht="15.75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</row>
    <row r="795" spans="1:24" ht="15.75" customHeigh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</row>
    <row r="796" spans="1:24" ht="15.75" customHeigh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</row>
    <row r="797" spans="1:24" ht="15.75" customHeight="1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</row>
    <row r="798" spans="1:24" ht="15.75" customHeight="1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</row>
    <row r="799" spans="1:24" ht="15.75" customHeight="1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</row>
    <row r="800" spans="1:24" ht="15.75" customHeight="1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</row>
    <row r="801" spans="1:24" ht="15.75" customHeight="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</row>
    <row r="802" spans="1:24" ht="15.75" customHeight="1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</row>
    <row r="803" spans="1:24" ht="15.75" customHeight="1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</row>
    <row r="804" spans="1:24" ht="15.75" customHeight="1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</row>
    <row r="805" spans="1:24" ht="15.75" customHeight="1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</row>
    <row r="806" spans="1:24" ht="15.75" customHeight="1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</row>
    <row r="807" spans="1:24" ht="15.75" customHeight="1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</row>
    <row r="808" spans="1:24" ht="15.75" customHeight="1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</row>
    <row r="809" spans="1:24" ht="15.75" customHeight="1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</row>
    <row r="810" spans="1:24" ht="15.75" customHeight="1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</row>
    <row r="811" spans="1:24" ht="15.75" customHeight="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</row>
    <row r="812" spans="1:24" ht="15.75" customHeight="1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</row>
    <row r="813" spans="1:24" ht="15.75" customHeight="1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</row>
    <row r="814" spans="1:24" ht="15.75" customHeight="1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</row>
    <row r="815" spans="1:24" ht="15.75" customHeight="1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</row>
    <row r="816" spans="1:24" ht="15.75" customHeight="1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</row>
    <row r="817" spans="1:24" ht="15.75" customHeight="1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</row>
    <row r="818" spans="1:24" ht="15.75" customHeight="1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</row>
    <row r="819" spans="1:24" ht="15.75" customHeight="1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</row>
    <row r="820" spans="1:24" ht="15.75" customHeight="1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</row>
    <row r="821" spans="1:24" ht="15.75" customHeight="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</row>
    <row r="822" spans="1:24" ht="15.75" customHeight="1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</row>
    <row r="823" spans="1:24" ht="15.75" customHeight="1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</row>
    <row r="824" spans="1:24" ht="15.75" customHeight="1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</row>
    <row r="825" spans="1:24" ht="15.75" customHeight="1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</row>
    <row r="826" spans="1:24" ht="15.75" customHeight="1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</row>
    <row r="827" spans="1:24" ht="15.75" customHeight="1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</row>
    <row r="828" spans="1:24" ht="15.75" customHeight="1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</row>
    <row r="829" spans="1:24" ht="15.75" customHeight="1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</row>
    <row r="830" spans="1:24" ht="15.75" customHeight="1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</row>
    <row r="831" spans="1:24" ht="15.75" customHeight="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</row>
    <row r="832" spans="1:24" ht="15.75" customHeight="1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</row>
    <row r="833" spans="1:24" ht="15.75" customHeight="1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</row>
    <row r="834" spans="1:24" ht="15.75" customHeight="1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</row>
    <row r="835" spans="1:24" ht="15.75" customHeight="1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</row>
    <row r="836" spans="1:24" ht="15.75" customHeight="1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</row>
    <row r="837" spans="1:24" ht="15.75" customHeight="1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</row>
    <row r="838" spans="1:24" ht="15.75" customHeight="1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</row>
    <row r="839" spans="1:24" ht="15.75" customHeight="1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</row>
    <row r="840" spans="1:24" ht="15.75" customHeight="1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</row>
    <row r="841" spans="1:24" ht="15.75" customHeight="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</row>
    <row r="842" spans="1:24" ht="15.75" customHeight="1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</row>
    <row r="843" spans="1:24" ht="15.75" customHeight="1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</row>
    <row r="844" spans="1:24" ht="15.75" customHeight="1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</row>
    <row r="845" spans="1:24" ht="15.75" customHeight="1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</row>
    <row r="846" spans="1:24" ht="15.75" customHeight="1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</row>
    <row r="847" spans="1:24" ht="15.75" customHeight="1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</row>
    <row r="848" spans="1:24" ht="15.75" customHeight="1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</row>
    <row r="849" spans="1:24" ht="15.75" customHeight="1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</row>
    <row r="850" spans="1:24" ht="15.75" customHeight="1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</row>
    <row r="851" spans="1:24" ht="15.75" customHeight="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</row>
    <row r="852" spans="1:24" ht="15.75" customHeight="1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</row>
    <row r="853" spans="1:24" ht="15.75" customHeight="1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</row>
    <row r="854" spans="1:24" ht="15.75" customHeight="1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</row>
    <row r="855" spans="1:24" ht="15.75" customHeight="1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</row>
    <row r="856" spans="1:24" ht="15.75" customHeight="1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</row>
  </sheetData>
  <sheetProtection/>
  <autoFilter ref="A5:N127">
    <sortState ref="A6:N856">
      <sortCondition descending="1" sortBy="value" ref="L6:L856"/>
    </sortState>
  </autoFilter>
  <mergeCells count="8">
    <mergeCell ref="B4:C4"/>
    <mergeCell ref="E4:F4"/>
    <mergeCell ref="H4:L4"/>
    <mergeCell ref="A1:M1"/>
    <mergeCell ref="C2:D2"/>
    <mergeCell ref="B3:C3"/>
    <mergeCell ref="E3:F3"/>
    <mergeCell ref="H3:L3"/>
  </mergeCells>
  <dataValidations count="6">
    <dataValidation type="list" allowBlank="1" showInputMessage="1" showErrorMessage="1" sqref="F12 F54 F56 F58 F60 F30:F32 F9:F10 F62:F63 F65:F71 F122:F127 F6:F7">
      <formula1>INDIRECT(E12)</formula1>
    </dataValidation>
    <dataValidation type="list" allowBlank="1" showErrorMessage="1" sqref="F8">
      <formula1>INDIRECT(E8)</formula1>
      <formula2>0</formula2>
    </dataValidation>
    <dataValidation type="list" allowBlank="1" showInputMessage="1" showErrorMessage="1" prompt=" -  - " sqref="O24:O828 N5 O1:O4">
      <formula1>"победитель,призёр,участник,неявка"</formula1>
    </dataValidation>
    <dataValidation type="list" allowBlank="1" showInputMessage="1" showErrorMessage="1" sqref="E31:E32 E122:E127 E53:E60 E6:E7 E9:E14">
      <formula1>район</formula1>
    </dataValidation>
    <dataValidation type="list" allowBlank="1" showErrorMessage="1" sqref="E8">
      <formula1>район</formula1>
      <formula2>0</formula2>
    </dataValidation>
    <dataValidation type="list" allowBlank="1" showInputMessage="1" showErrorMessage="1" prompt=" -  - " sqref="N6">
      <formula1>"Победитель,Призер,Участник,Неявка,Удаление"</formula1>
    </dataValidation>
  </dataValidations>
  <printOptions/>
  <pageMargins left="0.7" right="0.7" top="0.75" bottom="0.75" header="0" footer="0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X848"/>
  <sheetViews>
    <sheetView zoomScalePageLayoutView="0" workbookViewId="0" topLeftCell="A10">
      <selection activeCell="R8" sqref="R8"/>
    </sheetView>
  </sheetViews>
  <sheetFormatPr defaultColWidth="14.421875" defaultRowHeight="15" customHeight="1"/>
  <cols>
    <col min="1" max="1" width="5.00390625" style="0" customWidth="1"/>
    <col min="2" max="2" width="13.28125" style="0" customWidth="1"/>
    <col min="3" max="3" width="11.57421875" style="0" customWidth="1"/>
    <col min="4" max="4" width="15.00390625" style="0" customWidth="1"/>
    <col min="5" max="5" width="13.7109375" style="0" customWidth="1"/>
    <col min="6" max="6" width="30.28125" style="0" customWidth="1"/>
    <col min="7" max="7" width="6.57421875" style="0" customWidth="1"/>
    <col min="8" max="8" width="11.28125" style="0" customWidth="1"/>
    <col min="9" max="10" width="5.00390625" style="0" customWidth="1"/>
    <col min="11" max="11" width="6.140625" style="0" customWidth="1"/>
    <col min="12" max="12" width="8.57421875" style="0" customWidth="1"/>
    <col min="13" max="13" width="8.28125" style="0" customWidth="1"/>
    <col min="14" max="15" width="11.7109375" style="0" customWidth="1"/>
    <col min="16" max="24" width="8.00390625" style="0" customWidth="1"/>
  </cols>
  <sheetData>
    <row r="1" spans="1:24" ht="30" customHeight="1">
      <c r="A1" s="94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20"/>
      <c r="O1" s="2"/>
      <c r="P1" s="3"/>
      <c r="Q1" s="3"/>
      <c r="R1" s="3"/>
      <c r="S1" s="3"/>
      <c r="T1" s="3"/>
      <c r="U1" s="20"/>
      <c r="V1" s="20"/>
      <c r="W1" s="20"/>
      <c r="X1" s="20"/>
    </row>
    <row r="2" spans="1:24" ht="30" customHeight="1">
      <c r="A2" s="1"/>
      <c r="B2" s="1"/>
      <c r="C2" s="95"/>
      <c r="D2" s="90"/>
      <c r="E2" s="4"/>
      <c r="F2" s="5" t="s">
        <v>40</v>
      </c>
      <c r="G2" s="5"/>
      <c r="H2" s="1"/>
      <c r="I2" s="4"/>
      <c r="J2" s="4"/>
      <c r="K2" s="4"/>
      <c r="L2" s="4"/>
      <c r="M2" s="4"/>
      <c r="N2" s="20"/>
      <c r="O2" s="2"/>
      <c r="P2" s="3"/>
      <c r="Q2" s="3"/>
      <c r="R2" s="3"/>
      <c r="S2" s="3"/>
      <c r="T2" s="3"/>
      <c r="U2" s="20"/>
      <c r="V2" s="20"/>
      <c r="W2" s="20"/>
      <c r="X2" s="20"/>
    </row>
    <row r="3" spans="1:24" ht="24" customHeight="1">
      <c r="A3" s="6"/>
      <c r="B3" s="96" t="s">
        <v>2</v>
      </c>
      <c r="C3" s="90"/>
      <c r="D3" s="20"/>
      <c r="E3" s="97" t="s">
        <v>3</v>
      </c>
      <c r="F3" s="90"/>
      <c r="G3" s="7"/>
      <c r="H3" s="98" t="s">
        <v>4</v>
      </c>
      <c r="I3" s="90"/>
      <c r="J3" s="90"/>
      <c r="K3" s="90"/>
      <c r="L3" s="90"/>
      <c r="M3" s="3"/>
      <c r="N3" s="3"/>
      <c r="O3" s="2"/>
      <c r="P3" s="3"/>
      <c r="Q3" s="3"/>
      <c r="R3" s="3"/>
      <c r="S3" s="3"/>
      <c r="T3" s="3"/>
      <c r="U3" s="20"/>
      <c r="V3" s="20"/>
      <c r="W3" s="20"/>
      <c r="X3" s="20"/>
    </row>
    <row r="4" spans="1:24" ht="43.5" customHeight="1">
      <c r="A4" s="8"/>
      <c r="B4" s="89" t="s">
        <v>5</v>
      </c>
      <c r="C4" s="90"/>
      <c r="D4" s="8"/>
      <c r="E4" s="91">
        <v>44273</v>
      </c>
      <c r="F4" s="92"/>
      <c r="G4" s="38"/>
      <c r="H4" s="93" t="s">
        <v>6</v>
      </c>
      <c r="I4" s="92"/>
      <c r="J4" s="92"/>
      <c r="K4" s="92"/>
      <c r="L4" s="92"/>
      <c r="M4" s="10"/>
      <c r="N4" s="10"/>
      <c r="O4" s="8"/>
      <c r="P4" s="8"/>
      <c r="Q4" s="8"/>
      <c r="R4" s="8"/>
      <c r="S4" s="8"/>
      <c r="T4" s="8"/>
      <c r="U4" s="20"/>
      <c r="V4" s="20"/>
      <c r="W4" s="20"/>
      <c r="X4" s="20"/>
    </row>
    <row r="5" spans="1:24" ht="98.25" customHeight="1">
      <c r="A5" s="72" t="s">
        <v>7</v>
      </c>
      <c r="B5" s="73" t="s">
        <v>8</v>
      </c>
      <c r="C5" s="73" t="s">
        <v>9</v>
      </c>
      <c r="D5" s="73" t="s">
        <v>10</v>
      </c>
      <c r="E5" s="73" t="s">
        <v>11</v>
      </c>
      <c r="F5" s="73" t="s">
        <v>12</v>
      </c>
      <c r="G5" s="73" t="s">
        <v>13</v>
      </c>
      <c r="H5" s="73" t="s">
        <v>14</v>
      </c>
      <c r="I5" s="74" t="s">
        <v>36</v>
      </c>
      <c r="J5" s="74" t="s">
        <v>37</v>
      </c>
      <c r="K5" s="74" t="s">
        <v>38</v>
      </c>
      <c r="L5" s="73" t="s">
        <v>24</v>
      </c>
      <c r="M5" s="73" t="s">
        <v>25</v>
      </c>
      <c r="N5" s="73" t="s">
        <v>26</v>
      </c>
      <c r="O5" s="20"/>
      <c r="P5" s="15"/>
      <c r="Q5" s="15"/>
      <c r="R5" s="15"/>
      <c r="S5" s="15"/>
      <c r="T5" s="15"/>
      <c r="U5" s="20"/>
      <c r="V5" s="20"/>
      <c r="W5" s="20"/>
      <c r="X5" s="20"/>
    </row>
    <row r="6" spans="1:24" ht="13.5" customHeight="1">
      <c r="A6" s="53">
        <v>1</v>
      </c>
      <c r="B6" s="23" t="s">
        <v>814</v>
      </c>
      <c r="C6" s="23" t="s">
        <v>203</v>
      </c>
      <c r="D6" s="54"/>
      <c r="E6" s="23" t="s">
        <v>45</v>
      </c>
      <c r="F6" s="23" t="s">
        <v>52</v>
      </c>
      <c r="G6" s="55">
        <v>6</v>
      </c>
      <c r="H6" s="56">
        <v>1062086</v>
      </c>
      <c r="I6" s="60">
        <v>9</v>
      </c>
      <c r="J6" s="60">
        <v>23</v>
      </c>
      <c r="K6" s="60">
        <v>28</v>
      </c>
      <c r="L6" s="53">
        <f aca="true" t="shared" si="0" ref="L6:L37">SUM(I6:K6)</f>
        <v>60</v>
      </c>
      <c r="M6" s="84">
        <f aca="true" t="shared" si="1" ref="M6:M37">L6/64*100</f>
        <v>93.75</v>
      </c>
      <c r="N6" s="60" t="s">
        <v>892</v>
      </c>
      <c r="O6" s="15"/>
      <c r="P6" s="15"/>
      <c r="Q6" s="15"/>
      <c r="R6" s="15"/>
      <c r="S6" s="15"/>
      <c r="T6" s="15"/>
      <c r="U6" s="20"/>
      <c r="V6" s="20"/>
      <c r="W6" s="20"/>
      <c r="X6" s="20"/>
    </row>
    <row r="7" spans="1:24" ht="13.5" customHeight="1">
      <c r="A7" s="53">
        <v>2</v>
      </c>
      <c r="B7" s="23" t="s">
        <v>324</v>
      </c>
      <c r="C7" s="23" t="s">
        <v>72</v>
      </c>
      <c r="D7" s="54"/>
      <c r="E7" s="23" t="s">
        <v>259</v>
      </c>
      <c r="F7" s="23" t="s">
        <v>277</v>
      </c>
      <c r="G7" s="55">
        <v>6</v>
      </c>
      <c r="H7" s="56">
        <v>7062026</v>
      </c>
      <c r="I7" s="60">
        <v>10</v>
      </c>
      <c r="J7" s="60">
        <v>22</v>
      </c>
      <c r="K7" s="60">
        <v>27</v>
      </c>
      <c r="L7" s="53">
        <f t="shared" si="0"/>
        <v>59</v>
      </c>
      <c r="M7" s="84">
        <f t="shared" si="1"/>
        <v>92.1875</v>
      </c>
      <c r="N7" s="60" t="s">
        <v>893</v>
      </c>
      <c r="O7" s="15"/>
      <c r="P7" s="15"/>
      <c r="Q7" s="15"/>
      <c r="R7" s="15"/>
      <c r="S7" s="15"/>
      <c r="T7" s="15"/>
      <c r="U7" s="20"/>
      <c r="V7" s="20"/>
      <c r="W7" s="20"/>
      <c r="X7" s="20"/>
    </row>
    <row r="8" spans="1:24" ht="13.5" customHeight="1">
      <c r="A8" s="53">
        <v>3</v>
      </c>
      <c r="B8" s="23" t="s">
        <v>834</v>
      </c>
      <c r="C8" s="23" t="s">
        <v>131</v>
      </c>
      <c r="D8" s="54"/>
      <c r="E8" s="23" t="s">
        <v>191</v>
      </c>
      <c r="F8" s="23" t="s">
        <v>222</v>
      </c>
      <c r="G8" s="55">
        <v>6</v>
      </c>
      <c r="H8" s="56">
        <v>6060055</v>
      </c>
      <c r="I8" s="60">
        <v>8</v>
      </c>
      <c r="J8" s="60">
        <v>23</v>
      </c>
      <c r="K8" s="60">
        <v>27</v>
      </c>
      <c r="L8" s="53">
        <f t="shared" si="0"/>
        <v>58</v>
      </c>
      <c r="M8" s="84">
        <f t="shared" si="1"/>
        <v>90.625</v>
      </c>
      <c r="N8" s="60" t="s">
        <v>893</v>
      </c>
      <c r="O8" s="15"/>
      <c r="P8" s="15"/>
      <c r="Q8" s="15"/>
      <c r="R8" s="15"/>
      <c r="S8" s="15"/>
      <c r="T8" s="15"/>
      <c r="U8" s="20"/>
      <c r="V8" s="20"/>
      <c r="W8" s="20"/>
      <c r="X8" s="20"/>
    </row>
    <row r="9" spans="1:24" ht="13.5" customHeight="1">
      <c r="A9" s="53">
        <v>4</v>
      </c>
      <c r="B9" s="23" t="s">
        <v>843</v>
      </c>
      <c r="C9" s="23" t="s">
        <v>315</v>
      </c>
      <c r="D9" s="54"/>
      <c r="E9" s="23" t="s">
        <v>191</v>
      </c>
      <c r="F9" s="23" t="s">
        <v>220</v>
      </c>
      <c r="G9" s="55">
        <v>6</v>
      </c>
      <c r="H9" s="56">
        <v>6061496</v>
      </c>
      <c r="I9" s="60">
        <v>9</v>
      </c>
      <c r="J9" s="60">
        <v>22</v>
      </c>
      <c r="K9" s="60">
        <v>27</v>
      </c>
      <c r="L9" s="53">
        <f t="shared" si="0"/>
        <v>58</v>
      </c>
      <c r="M9" s="84">
        <f t="shared" si="1"/>
        <v>90.625</v>
      </c>
      <c r="N9" s="60" t="s">
        <v>893</v>
      </c>
      <c r="O9" s="16"/>
      <c r="P9" s="16"/>
      <c r="Q9" s="16"/>
      <c r="R9" s="16"/>
      <c r="S9" s="16"/>
      <c r="T9" s="16"/>
      <c r="U9" s="20"/>
      <c r="V9" s="20"/>
      <c r="W9" s="20"/>
      <c r="X9" s="20"/>
    </row>
    <row r="10" spans="1:24" ht="13.5" customHeight="1">
      <c r="A10" s="53">
        <v>5</v>
      </c>
      <c r="B10" s="23" t="s">
        <v>848</v>
      </c>
      <c r="C10" s="23" t="s">
        <v>245</v>
      </c>
      <c r="D10" s="54"/>
      <c r="E10" s="23" t="s">
        <v>259</v>
      </c>
      <c r="F10" s="23" t="s">
        <v>277</v>
      </c>
      <c r="G10" s="55">
        <v>6</v>
      </c>
      <c r="H10" s="56">
        <v>7062029</v>
      </c>
      <c r="I10" s="60">
        <v>9</v>
      </c>
      <c r="J10" s="60">
        <v>22</v>
      </c>
      <c r="K10" s="60">
        <v>27</v>
      </c>
      <c r="L10" s="53">
        <f t="shared" si="0"/>
        <v>58</v>
      </c>
      <c r="M10" s="84">
        <f t="shared" si="1"/>
        <v>90.625</v>
      </c>
      <c r="N10" s="60" t="s">
        <v>893</v>
      </c>
      <c r="O10" s="15"/>
      <c r="P10" s="15"/>
      <c r="Q10" s="15"/>
      <c r="R10" s="15"/>
      <c r="S10" s="15"/>
      <c r="T10" s="15"/>
      <c r="U10" s="20"/>
      <c r="V10" s="20"/>
      <c r="W10" s="20"/>
      <c r="X10" s="20"/>
    </row>
    <row r="11" spans="1:24" ht="13.5" customHeight="1">
      <c r="A11" s="53">
        <v>6</v>
      </c>
      <c r="B11" s="23" t="s">
        <v>693</v>
      </c>
      <c r="C11" s="23" t="s">
        <v>621</v>
      </c>
      <c r="D11" s="54"/>
      <c r="E11" s="23" t="s">
        <v>91</v>
      </c>
      <c r="F11" s="23" t="s">
        <v>107</v>
      </c>
      <c r="G11" s="55">
        <v>6</v>
      </c>
      <c r="H11" s="56">
        <v>3063036</v>
      </c>
      <c r="I11" s="60">
        <v>9</v>
      </c>
      <c r="J11" s="60">
        <v>21</v>
      </c>
      <c r="K11" s="60">
        <v>28</v>
      </c>
      <c r="L11" s="53">
        <f t="shared" si="0"/>
        <v>58</v>
      </c>
      <c r="M11" s="84">
        <f t="shared" si="1"/>
        <v>90.625</v>
      </c>
      <c r="N11" s="60" t="s">
        <v>893</v>
      </c>
      <c r="O11" s="15"/>
      <c r="P11" s="15"/>
      <c r="Q11" s="15"/>
      <c r="R11" s="15"/>
      <c r="S11" s="15"/>
      <c r="T11" s="15"/>
      <c r="U11" s="20"/>
      <c r="V11" s="20"/>
      <c r="W11" s="20"/>
      <c r="X11" s="20"/>
    </row>
    <row r="12" spans="1:24" ht="13.5" customHeight="1">
      <c r="A12" s="53">
        <v>7</v>
      </c>
      <c r="B12" s="23" t="s">
        <v>821</v>
      </c>
      <c r="C12" s="23" t="s">
        <v>372</v>
      </c>
      <c r="D12" s="54"/>
      <c r="E12" s="23" t="s">
        <v>45</v>
      </c>
      <c r="F12" s="23" t="s">
        <v>46</v>
      </c>
      <c r="G12" s="55">
        <v>6</v>
      </c>
      <c r="H12" s="56">
        <v>1063286</v>
      </c>
      <c r="I12" s="60">
        <v>9</v>
      </c>
      <c r="J12" s="60">
        <v>21</v>
      </c>
      <c r="K12" s="60">
        <v>27</v>
      </c>
      <c r="L12" s="53">
        <f t="shared" si="0"/>
        <v>57</v>
      </c>
      <c r="M12" s="84">
        <f t="shared" si="1"/>
        <v>89.0625</v>
      </c>
      <c r="N12" s="60" t="s">
        <v>893</v>
      </c>
      <c r="O12" s="15"/>
      <c r="P12" s="15"/>
      <c r="Q12" s="15"/>
      <c r="R12" s="15"/>
      <c r="S12" s="15"/>
      <c r="T12" s="15"/>
      <c r="U12" s="20"/>
      <c r="V12" s="20"/>
      <c r="W12" s="20"/>
      <c r="X12" s="20"/>
    </row>
    <row r="13" spans="1:24" ht="13.5" customHeight="1">
      <c r="A13" s="53">
        <v>8</v>
      </c>
      <c r="B13" s="23" t="s">
        <v>835</v>
      </c>
      <c r="C13" s="23" t="s">
        <v>700</v>
      </c>
      <c r="D13" s="54"/>
      <c r="E13" s="23" t="s">
        <v>158</v>
      </c>
      <c r="F13" s="23" t="s">
        <v>165</v>
      </c>
      <c r="G13" s="55">
        <v>6</v>
      </c>
      <c r="H13" s="56">
        <v>5063095</v>
      </c>
      <c r="I13" s="60">
        <v>9</v>
      </c>
      <c r="J13" s="60">
        <v>20</v>
      </c>
      <c r="K13" s="60">
        <v>28</v>
      </c>
      <c r="L13" s="53">
        <f t="shared" si="0"/>
        <v>57</v>
      </c>
      <c r="M13" s="84">
        <f t="shared" si="1"/>
        <v>89.0625</v>
      </c>
      <c r="N13" s="60" t="s">
        <v>893</v>
      </c>
      <c r="O13" s="15"/>
      <c r="P13" s="15"/>
      <c r="Q13" s="15"/>
      <c r="R13" s="15"/>
      <c r="S13" s="15"/>
      <c r="T13" s="15"/>
      <c r="U13" s="20"/>
      <c r="V13" s="20"/>
      <c r="W13" s="20"/>
      <c r="X13" s="20"/>
    </row>
    <row r="14" spans="1:24" ht="13.5" customHeight="1">
      <c r="A14" s="53">
        <v>9</v>
      </c>
      <c r="B14" s="23" t="s">
        <v>846</v>
      </c>
      <c r="C14" s="23" t="s">
        <v>847</v>
      </c>
      <c r="D14" s="54"/>
      <c r="E14" s="23" t="s">
        <v>158</v>
      </c>
      <c r="F14" s="23" t="s">
        <v>190</v>
      </c>
      <c r="G14" s="55">
        <v>6</v>
      </c>
      <c r="H14" s="56">
        <v>5061375</v>
      </c>
      <c r="I14" s="60">
        <v>9</v>
      </c>
      <c r="J14" s="60">
        <v>21</v>
      </c>
      <c r="K14" s="60">
        <v>27</v>
      </c>
      <c r="L14" s="53">
        <f t="shared" si="0"/>
        <v>57</v>
      </c>
      <c r="M14" s="84">
        <f t="shared" si="1"/>
        <v>89.0625</v>
      </c>
      <c r="N14" s="60" t="s">
        <v>893</v>
      </c>
      <c r="O14" s="15"/>
      <c r="P14" s="15"/>
      <c r="Q14" s="15"/>
      <c r="R14" s="15"/>
      <c r="S14" s="15"/>
      <c r="T14" s="15"/>
      <c r="U14" s="20"/>
      <c r="V14" s="20"/>
      <c r="W14" s="20"/>
      <c r="X14" s="20"/>
    </row>
    <row r="15" spans="1:24" ht="13.5" customHeight="1">
      <c r="A15" s="53">
        <v>10</v>
      </c>
      <c r="B15" s="23" t="s">
        <v>794</v>
      </c>
      <c r="C15" s="23" t="s">
        <v>666</v>
      </c>
      <c r="D15" s="54"/>
      <c r="E15" s="23" t="s">
        <v>191</v>
      </c>
      <c r="F15" s="23" t="s">
        <v>206</v>
      </c>
      <c r="G15" s="55">
        <v>6</v>
      </c>
      <c r="H15" s="56">
        <v>6060074</v>
      </c>
      <c r="I15" s="60">
        <v>9</v>
      </c>
      <c r="J15" s="60">
        <v>21</v>
      </c>
      <c r="K15" s="60">
        <v>26</v>
      </c>
      <c r="L15" s="53">
        <f t="shared" si="0"/>
        <v>56</v>
      </c>
      <c r="M15" s="84">
        <f t="shared" si="1"/>
        <v>87.5</v>
      </c>
      <c r="N15" s="60" t="s">
        <v>893</v>
      </c>
      <c r="O15" s="15"/>
      <c r="P15" s="15"/>
      <c r="Q15" s="15"/>
      <c r="R15" s="15"/>
      <c r="S15" s="15"/>
      <c r="T15" s="15"/>
      <c r="U15" s="20"/>
      <c r="V15" s="20"/>
      <c r="W15" s="20"/>
      <c r="X15" s="20"/>
    </row>
    <row r="16" spans="1:24" ht="13.5" customHeight="1">
      <c r="A16" s="53">
        <v>11</v>
      </c>
      <c r="B16" s="23" t="s">
        <v>808</v>
      </c>
      <c r="C16" s="23" t="s">
        <v>133</v>
      </c>
      <c r="D16" s="54"/>
      <c r="E16" s="23" t="s">
        <v>67</v>
      </c>
      <c r="F16" s="23" t="s">
        <v>76</v>
      </c>
      <c r="G16" s="55">
        <v>6</v>
      </c>
      <c r="H16" s="56">
        <v>2063065</v>
      </c>
      <c r="I16" s="60">
        <v>9</v>
      </c>
      <c r="J16" s="60">
        <v>21</v>
      </c>
      <c r="K16" s="60">
        <v>26</v>
      </c>
      <c r="L16" s="53">
        <f t="shared" si="0"/>
        <v>56</v>
      </c>
      <c r="M16" s="84">
        <f t="shared" si="1"/>
        <v>87.5</v>
      </c>
      <c r="N16" s="60" t="s">
        <v>893</v>
      </c>
      <c r="O16" s="15"/>
      <c r="P16" s="15"/>
      <c r="Q16" s="15"/>
      <c r="R16" s="15"/>
      <c r="S16" s="15"/>
      <c r="T16" s="15"/>
      <c r="U16" s="20"/>
      <c r="V16" s="20"/>
      <c r="W16" s="20"/>
      <c r="X16" s="20"/>
    </row>
    <row r="17" spans="1:24" ht="13.5" customHeight="1">
      <c r="A17" s="53">
        <v>12</v>
      </c>
      <c r="B17" s="23" t="s">
        <v>832</v>
      </c>
      <c r="C17" s="23" t="s">
        <v>833</v>
      </c>
      <c r="D17" s="54"/>
      <c r="E17" s="23" t="s">
        <v>191</v>
      </c>
      <c r="F17" s="23" t="s">
        <v>218</v>
      </c>
      <c r="G17" s="55">
        <v>6</v>
      </c>
      <c r="H17" s="56">
        <v>6061437</v>
      </c>
      <c r="I17" s="60">
        <v>9</v>
      </c>
      <c r="J17" s="60">
        <v>19</v>
      </c>
      <c r="K17" s="60">
        <v>28</v>
      </c>
      <c r="L17" s="53">
        <f t="shared" si="0"/>
        <v>56</v>
      </c>
      <c r="M17" s="84">
        <f t="shared" si="1"/>
        <v>87.5</v>
      </c>
      <c r="N17" s="60" t="s">
        <v>893</v>
      </c>
      <c r="O17" s="16"/>
      <c r="P17" s="16"/>
      <c r="Q17" s="16"/>
      <c r="R17" s="16"/>
      <c r="S17" s="16"/>
      <c r="T17" s="16"/>
      <c r="U17" s="20"/>
      <c r="V17" s="20"/>
      <c r="W17" s="20"/>
      <c r="X17" s="20"/>
    </row>
    <row r="18" spans="1:24" ht="13.5" customHeight="1">
      <c r="A18" s="53">
        <v>13</v>
      </c>
      <c r="B18" s="23" t="s">
        <v>849</v>
      </c>
      <c r="C18" s="23" t="s">
        <v>283</v>
      </c>
      <c r="D18" s="54"/>
      <c r="E18" s="23" t="s">
        <v>67</v>
      </c>
      <c r="F18" s="23" t="s">
        <v>284</v>
      </c>
      <c r="G18" s="55">
        <v>6</v>
      </c>
      <c r="H18" s="56">
        <v>2062045</v>
      </c>
      <c r="I18" s="60">
        <v>9</v>
      </c>
      <c r="J18" s="60">
        <v>24</v>
      </c>
      <c r="K18" s="60">
        <v>23</v>
      </c>
      <c r="L18" s="53">
        <f t="shared" si="0"/>
        <v>56</v>
      </c>
      <c r="M18" s="84">
        <f t="shared" si="1"/>
        <v>87.5</v>
      </c>
      <c r="N18" s="60" t="s">
        <v>893</v>
      </c>
      <c r="O18" s="15"/>
      <c r="P18" s="15"/>
      <c r="Q18" s="15"/>
      <c r="R18" s="15"/>
      <c r="S18" s="15"/>
      <c r="T18" s="15"/>
      <c r="U18" s="20"/>
      <c r="V18" s="20"/>
      <c r="W18" s="20"/>
      <c r="X18" s="20"/>
    </row>
    <row r="19" spans="1:24" ht="13.5" customHeight="1">
      <c r="A19" s="53">
        <v>14</v>
      </c>
      <c r="B19" s="23" t="s">
        <v>853</v>
      </c>
      <c r="C19" s="23" t="s">
        <v>290</v>
      </c>
      <c r="D19" s="54"/>
      <c r="E19" s="23" t="s">
        <v>259</v>
      </c>
      <c r="F19" s="23" t="s">
        <v>459</v>
      </c>
      <c r="G19" s="55">
        <v>6</v>
      </c>
      <c r="H19" s="56">
        <v>7063025</v>
      </c>
      <c r="I19" s="60">
        <v>9</v>
      </c>
      <c r="J19" s="60">
        <v>22</v>
      </c>
      <c r="K19" s="60">
        <v>25</v>
      </c>
      <c r="L19" s="53">
        <f t="shared" si="0"/>
        <v>56</v>
      </c>
      <c r="M19" s="84">
        <f t="shared" si="1"/>
        <v>87.5</v>
      </c>
      <c r="N19" s="60" t="s">
        <v>893</v>
      </c>
      <c r="O19" s="15"/>
      <c r="P19" s="15"/>
      <c r="Q19" s="15"/>
      <c r="R19" s="15"/>
      <c r="S19" s="15"/>
      <c r="T19" s="15"/>
      <c r="U19" s="20"/>
      <c r="V19" s="20"/>
      <c r="W19" s="20"/>
      <c r="X19" s="20"/>
    </row>
    <row r="20" spans="1:24" ht="13.5" customHeight="1">
      <c r="A20" s="53">
        <v>15</v>
      </c>
      <c r="B20" s="23" t="s">
        <v>791</v>
      </c>
      <c r="C20" s="23" t="s">
        <v>164</v>
      </c>
      <c r="D20" s="54"/>
      <c r="E20" s="23" t="s">
        <v>191</v>
      </c>
      <c r="F20" s="23" t="s">
        <v>219</v>
      </c>
      <c r="G20" s="55">
        <v>6</v>
      </c>
      <c r="H20" s="56">
        <v>6060242</v>
      </c>
      <c r="I20" s="60">
        <v>9</v>
      </c>
      <c r="J20" s="60">
        <v>21</v>
      </c>
      <c r="K20" s="60">
        <v>25</v>
      </c>
      <c r="L20" s="53">
        <f t="shared" si="0"/>
        <v>55</v>
      </c>
      <c r="M20" s="84">
        <f t="shared" si="1"/>
        <v>85.9375</v>
      </c>
      <c r="N20" s="60" t="s">
        <v>893</v>
      </c>
      <c r="O20" s="15"/>
      <c r="P20" s="15"/>
      <c r="Q20" s="15"/>
      <c r="R20" s="15"/>
      <c r="S20" s="15"/>
      <c r="T20" s="15"/>
      <c r="U20" s="20"/>
      <c r="V20" s="20"/>
      <c r="W20" s="20"/>
      <c r="X20" s="20"/>
    </row>
    <row r="21" spans="1:24" ht="13.5" customHeight="1">
      <c r="A21" s="53">
        <v>16</v>
      </c>
      <c r="B21" s="23" t="s">
        <v>825</v>
      </c>
      <c r="C21" s="23" t="s">
        <v>87</v>
      </c>
      <c r="D21" s="54"/>
      <c r="E21" s="23" t="s">
        <v>119</v>
      </c>
      <c r="F21" s="23" t="s">
        <v>140</v>
      </c>
      <c r="G21" s="55">
        <v>6</v>
      </c>
      <c r="H21" s="56">
        <v>4062038</v>
      </c>
      <c r="I21" s="60">
        <v>8</v>
      </c>
      <c r="J21" s="60">
        <v>21</v>
      </c>
      <c r="K21" s="60">
        <v>26</v>
      </c>
      <c r="L21" s="53">
        <f t="shared" si="0"/>
        <v>55</v>
      </c>
      <c r="M21" s="84">
        <f t="shared" si="1"/>
        <v>85.9375</v>
      </c>
      <c r="N21" s="60" t="s">
        <v>893</v>
      </c>
      <c r="O21" s="15"/>
      <c r="P21" s="15"/>
      <c r="Q21" s="15"/>
      <c r="R21" s="15"/>
      <c r="S21" s="15"/>
      <c r="T21" s="15"/>
      <c r="U21" s="20"/>
      <c r="V21" s="20"/>
      <c r="W21" s="20"/>
      <c r="X21" s="20"/>
    </row>
    <row r="22" spans="1:24" ht="13.5" customHeight="1">
      <c r="A22" s="53">
        <v>17</v>
      </c>
      <c r="B22" s="23" t="s">
        <v>826</v>
      </c>
      <c r="C22" s="23" t="s">
        <v>110</v>
      </c>
      <c r="D22" s="54"/>
      <c r="E22" s="23" t="s">
        <v>191</v>
      </c>
      <c r="F22" s="23" t="s">
        <v>254</v>
      </c>
      <c r="G22" s="55">
        <v>6</v>
      </c>
      <c r="H22" s="56">
        <v>6061545</v>
      </c>
      <c r="I22" s="60">
        <v>10</v>
      </c>
      <c r="J22" s="60">
        <v>20</v>
      </c>
      <c r="K22" s="60">
        <v>25</v>
      </c>
      <c r="L22" s="53">
        <f t="shared" si="0"/>
        <v>55</v>
      </c>
      <c r="M22" s="84">
        <f t="shared" si="1"/>
        <v>85.9375</v>
      </c>
      <c r="N22" s="60" t="s">
        <v>893</v>
      </c>
      <c r="O22" s="15"/>
      <c r="P22" s="15"/>
      <c r="Q22" s="15"/>
      <c r="R22" s="15"/>
      <c r="S22" s="15"/>
      <c r="T22" s="15"/>
      <c r="U22" s="20"/>
      <c r="V22" s="20"/>
      <c r="W22" s="20"/>
      <c r="X22" s="20"/>
    </row>
    <row r="23" spans="1:24" ht="13.5" customHeight="1">
      <c r="A23" s="53">
        <v>18</v>
      </c>
      <c r="B23" s="23" t="s">
        <v>848</v>
      </c>
      <c r="C23" s="23" t="s">
        <v>84</v>
      </c>
      <c r="D23" s="54"/>
      <c r="E23" s="23" t="s">
        <v>259</v>
      </c>
      <c r="F23" s="23" t="s">
        <v>277</v>
      </c>
      <c r="G23" s="55">
        <v>6</v>
      </c>
      <c r="H23" s="56">
        <v>7062028</v>
      </c>
      <c r="I23" s="60">
        <v>9</v>
      </c>
      <c r="J23" s="60">
        <v>19</v>
      </c>
      <c r="K23" s="60">
        <v>27</v>
      </c>
      <c r="L23" s="53">
        <f t="shared" si="0"/>
        <v>55</v>
      </c>
      <c r="M23" s="84">
        <f t="shared" si="1"/>
        <v>85.9375</v>
      </c>
      <c r="N23" s="60" t="s">
        <v>893</v>
      </c>
      <c r="O23" s="15"/>
      <c r="P23" s="15"/>
      <c r="Q23" s="15"/>
      <c r="R23" s="15"/>
      <c r="S23" s="15"/>
      <c r="T23" s="15"/>
      <c r="U23" s="20"/>
      <c r="V23" s="20"/>
      <c r="W23" s="20"/>
      <c r="X23" s="20"/>
    </row>
    <row r="24" spans="1:24" ht="12.75" customHeight="1">
      <c r="A24" s="53">
        <v>19</v>
      </c>
      <c r="B24" s="23" t="s">
        <v>862</v>
      </c>
      <c r="C24" s="23" t="s">
        <v>863</v>
      </c>
      <c r="D24" s="54"/>
      <c r="E24" s="23" t="s">
        <v>158</v>
      </c>
      <c r="F24" s="23" t="s">
        <v>183</v>
      </c>
      <c r="G24" s="55">
        <v>6</v>
      </c>
      <c r="H24" s="56">
        <v>5060625</v>
      </c>
      <c r="I24" s="60">
        <v>8</v>
      </c>
      <c r="J24" s="60">
        <v>20</v>
      </c>
      <c r="K24" s="60">
        <v>27</v>
      </c>
      <c r="L24" s="53">
        <f t="shared" si="0"/>
        <v>55</v>
      </c>
      <c r="M24" s="84">
        <f t="shared" si="1"/>
        <v>85.9375</v>
      </c>
      <c r="N24" s="60" t="s">
        <v>893</v>
      </c>
      <c r="O24" s="3"/>
      <c r="P24" s="3"/>
      <c r="Q24" s="3"/>
      <c r="R24" s="3"/>
      <c r="S24" s="3"/>
      <c r="T24" s="3"/>
      <c r="U24" s="20"/>
      <c r="V24" s="20"/>
      <c r="W24" s="20"/>
      <c r="X24" s="20"/>
    </row>
    <row r="25" spans="1:24" ht="12.75" customHeight="1">
      <c r="A25" s="77">
        <v>10</v>
      </c>
      <c r="B25" s="32" t="s">
        <v>644</v>
      </c>
      <c r="C25" s="32" t="s">
        <v>84</v>
      </c>
      <c r="D25" s="78"/>
      <c r="E25" s="32" t="s">
        <v>158</v>
      </c>
      <c r="F25" s="32" t="s">
        <v>455</v>
      </c>
      <c r="G25" s="44">
        <v>6</v>
      </c>
      <c r="H25" s="85">
        <v>5050422</v>
      </c>
      <c r="I25" s="81">
        <v>8</v>
      </c>
      <c r="J25" s="81">
        <v>21</v>
      </c>
      <c r="K25" s="81">
        <v>26</v>
      </c>
      <c r="L25" s="77">
        <f t="shared" si="0"/>
        <v>55</v>
      </c>
      <c r="M25" s="82">
        <f t="shared" si="1"/>
        <v>85.9375</v>
      </c>
      <c r="N25" s="60" t="s">
        <v>893</v>
      </c>
      <c r="O25" s="3"/>
      <c r="P25" s="3"/>
      <c r="Q25" s="3"/>
      <c r="R25" s="3"/>
      <c r="S25" s="3"/>
      <c r="T25" s="3"/>
      <c r="U25" s="20"/>
      <c r="V25" s="20"/>
      <c r="W25" s="20"/>
      <c r="X25" s="20"/>
    </row>
    <row r="26" spans="1:24" ht="12.75" customHeight="1">
      <c r="A26" s="53">
        <v>20</v>
      </c>
      <c r="B26" s="23" t="s">
        <v>753</v>
      </c>
      <c r="C26" s="23" t="s">
        <v>217</v>
      </c>
      <c r="D26" s="54"/>
      <c r="E26" s="23" t="s">
        <v>67</v>
      </c>
      <c r="F26" s="23" t="s">
        <v>443</v>
      </c>
      <c r="G26" s="55">
        <v>6</v>
      </c>
      <c r="H26" s="56">
        <v>2062063</v>
      </c>
      <c r="I26" s="60">
        <v>8</v>
      </c>
      <c r="J26" s="60">
        <v>22</v>
      </c>
      <c r="K26" s="60">
        <v>24</v>
      </c>
      <c r="L26" s="53">
        <f t="shared" si="0"/>
        <v>54</v>
      </c>
      <c r="M26" s="84">
        <f t="shared" si="1"/>
        <v>84.375</v>
      </c>
      <c r="N26" s="62" t="s">
        <v>895</v>
      </c>
      <c r="O26" s="3"/>
      <c r="P26" s="3"/>
      <c r="Q26" s="3"/>
      <c r="R26" s="3"/>
      <c r="S26" s="3"/>
      <c r="T26" s="3"/>
      <c r="U26" s="20"/>
      <c r="V26" s="20"/>
      <c r="W26" s="20"/>
      <c r="X26" s="20"/>
    </row>
    <row r="27" spans="1:24" ht="12.75" customHeight="1">
      <c r="A27" s="53">
        <v>21</v>
      </c>
      <c r="B27" s="23" t="s">
        <v>795</v>
      </c>
      <c r="C27" s="23" t="s">
        <v>796</v>
      </c>
      <c r="D27" s="54"/>
      <c r="E27" s="23" t="s">
        <v>191</v>
      </c>
      <c r="F27" s="23" t="s">
        <v>225</v>
      </c>
      <c r="G27" s="55">
        <v>6</v>
      </c>
      <c r="H27" s="56">
        <v>6061502</v>
      </c>
      <c r="I27" s="60">
        <v>10</v>
      </c>
      <c r="J27" s="60">
        <v>20</v>
      </c>
      <c r="K27" s="60">
        <v>24</v>
      </c>
      <c r="L27" s="53">
        <f t="shared" si="0"/>
        <v>54</v>
      </c>
      <c r="M27" s="84">
        <f t="shared" si="1"/>
        <v>84.375</v>
      </c>
      <c r="N27" s="62" t="s">
        <v>895</v>
      </c>
      <c r="O27" s="3"/>
      <c r="P27" s="3"/>
      <c r="Q27" s="3"/>
      <c r="R27" s="3"/>
      <c r="S27" s="3"/>
      <c r="T27" s="3"/>
      <c r="U27" s="20"/>
      <c r="V27" s="20"/>
      <c r="W27" s="20"/>
      <c r="X27" s="20"/>
    </row>
    <row r="28" spans="1:24" ht="12.75" customHeight="1">
      <c r="A28" s="53">
        <v>22</v>
      </c>
      <c r="B28" s="23" t="s">
        <v>823</v>
      </c>
      <c r="C28" s="23" t="s">
        <v>298</v>
      </c>
      <c r="D28" s="54"/>
      <c r="E28" s="23" t="s">
        <v>259</v>
      </c>
      <c r="F28" s="23" t="s">
        <v>278</v>
      </c>
      <c r="G28" s="55">
        <v>6</v>
      </c>
      <c r="H28" s="56">
        <v>7060115</v>
      </c>
      <c r="I28" s="60">
        <v>8</v>
      </c>
      <c r="J28" s="60">
        <v>20</v>
      </c>
      <c r="K28" s="60">
        <v>26</v>
      </c>
      <c r="L28" s="53">
        <f t="shared" si="0"/>
        <v>54</v>
      </c>
      <c r="M28" s="84">
        <f t="shared" si="1"/>
        <v>84.375</v>
      </c>
      <c r="N28" s="62" t="s">
        <v>895</v>
      </c>
      <c r="O28" s="3"/>
      <c r="P28" s="3"/>
      <c r="Q28" s="3"/>
      <c r="R28" s="3"/>
      <c r="S28" s="3"/>
      <c r="T28" s="3"/>
      <c r="U28" s="20"/>
      <c r="V28" s="20"/>
      <c r="W28" s="20"/>
      <c r="X28" s="20"/>
    </row>
    <row r="29" spans="1:24" ht="12.75" customHeight="1">
      <c r="A29" s="53">
        <v>23</v>
      </c>
      <c r="B29" s="23" t="s">
        <v>856</v>
      </c>
      <c r="C29" s="23" t="s">
        <v>404</v>
      </c>
      <c r="D29" s="54"/>
      <c r="E29" s="23" t="s">
        <v>191</v>
      </c>
      <c r="F29" s="23" t="s">
        <v>198</v>
      </c>
      <c r="G29" s="55">
        <v>6</v>
      </c>
      <c r="H29" s="56">
        <v>6060186</v>
      </c>
      <c r="I29" s="60">
        <v>9</v>
      </c>
      <c r="J29" s="60">
        <v>21</v>
      </c>
      <c r="K29" s="60">
        <v>24</v>
      </c>
      <c r="L29" s="53">
        <f t="shared" si="0"/>
        <v>54</v>
      </c>
      <c r="M29" s="84">
        <f t="shared" si="1"/>
        <v>84.375</v>
      </c>
      <c r="N29" s="62" t="s">
        <v>895</v>
      </c>
      <c r="O29" s="3"/>
      <c r="P29" s="3"/>
      <c r="Q29" s="3"/>
      <c r="R29" s="3"/>
      <c r="S29" s="3"/>
      <c r="T29" s="3"/>
      <c r="U29" s="20"/>
      <c r="V29" s="20"/>
      <c r="W29" s="20"/>
      <c r="X29" s="20"/>
    </row>
    <row r="30" spans="1:24" ht="12.75" customHeight="1">
      <c r="A30" s="53">
        <v>24</v>
      </c>
      <c r="B30" s="23" t="s">
        <v>868</v>
      </c>
      <c r="C30" s="23" t="s">
        <v>150</v>
      </c>
      <c r="D30" s="54"/>
      <c r="E30" s="23" t="s">
        <v>91</v>
      </c>
      <c r="F30" s="23" t="s">
        <v>96</v>
      </c>
      <c r="G30" s="55">
        <v>6</v>
      </c>
      <c r="H30" s="56">
        <v>3061485</v>
      </c>
      <c r="I30" s="60">
        <v>8</v>
      </c>
      <c r="J30" s="60">
        <v>21</v>
      </c>
      <c r="K30" s="60">
        <v>25</v>
      </c>
      <c r="L30" s="53">
        <f t="shared" si="0"/>
        <v>54</v>
      </c>
      <c r="M30" s="84">
        <f t="shared" si="1"/>
        <v>84.375</v>
      </c>
      <c r="N30" s="62" t="s">
        <v>895</v>
      </c>
      <c r="O30" s="3"/>
      <c r="P30" s="3"/>
      <c r="Q30" s="3"/>
      <c r="R30" s="3"/>
      <c r="S30" s="3"/>
      <c r="T30" s="3"/>
      <c r="U30" s="20"/>
      <c r="V30" s="20"/>
      <c r="W30" s="20"/>
      <c r="X30" s="20"/>
    </row>
    <row r="31" spans="1:24" ht="12.75" customHeight="1">
      <c r="A31" s="53">
        <v>25</v>
      </c>
      <c r="B31" s="23" t="s">
        <v>884</v>
      </c>
      <c r="C31" s="23" t="s">
        <v>290</v>
      </c>
      <c r="D31" s="54"/>
      <c r="E31" s="23" t="s">
        <v>191</v>
      </c>
      <c r="F31" s="23" t="s">
        <v>745</v>
      </c>
      <c r="G31" s="55">
        <v>6</v>
      </c>
      <c r="H31" s="56">
        <v>6061592</v>
      </c>
      <c r="I31" s="60">
        <v>9</v>
      </c>
      <c r="J31" s="60">
        <v>21</v>
      </c>
      <c r="K31" s="60">
        <v>24</v>
      </c>
      <c r="L31" s="53">
        <f t="shared" si="0"/>
        <v>54</v>
      </c>
      <c r="M31" s="84">
        <f t="shared" si="1"/>
        <v>84.375</v>
      </c>
      <c r="N31" s="62" t="s">
        <v>895</v>
      </c>
      <c r="O31" s="3"/>
      <c r="P31" s="3"/>
      <c r="Q31" s="3"/>
      <c r="R31" s="3"/>
      <c r="S31" s="3"/>
      <c r="T31" s="3"/>
      <c r="U31" s="20"/>
      <c r="V31" s="20"/>
      <c r="W31" s="20"/>
      <c r="X31" s="20"/>
    </row>
    <row r="32" spans="1:24" ht="12.75" customHeight="1">
      <c r="A32" s="53">
        <v>26</v>
      </c>
      <c r="B32" s="23" t="s">
        <v>859</v>
      </c>
      <c r="C32" s="23" t="s">
        <v>860</v>
      </c>
      <c r="D32" s="54"/>
      <c r="E32" s="23" t="s">
        <v>158</v>
      </c>
      <c r="F32" s="23" t="s">
        <v>168</v>
      </c>
      <c r="G32" s="55">
        <v>6</v>
      </c>
      <c r="H32" s="56">
        <v>5063046</v>
      </c>
      <c r="I32" s="60">
        <v>9</v>
      </c>
      <c r="J32" s="60">
        <v>19</v>
      </c>
      <c r="K32" s="60">
        <v>25</v>
      </c>
      <c r="L32" s="53">
        <f t="shared" si="0"/>
        <v>53</v>
      </c>
      <c r="M32" s="84">
        <f t="shared" si="1"/>
        <v>82.8125</v>
      </c>
      <c r="N32" s="62" t="s">
        <v>895</v>
      </c>
      <c r="O32" s="3"/>
      <c r="P32" s="3"/>
      <c r="Q32" s="3"/>
      <c r="R32" s="3"/>
      <c r="S32" s="3"/>
      <c r="T32" s="3"/>
      <c r="U32" s="20"/>
      <c r="V32" s="20"/>
      <c r="W32" s="20"/>
      <c r="X32" s="20"/>
    </row>
    <row r="33" spans="1:24" ht="12.75" customHeight="1">
      <c r="A33" s="53">
        <v>27</v>
      </c>
      <c r="B33" s="23" t="s">
        <v>321</v>
      </c>
      <c r="C33" s="23" t="s">
        <v>379</v>
      </c>
      <c r="D33" s="54"/>
      <c r="E33" s="23" t="s">
        <v>67</v>
      </c>
      <c r="F33" s="23" t="s">
        <v>79</v>
      </c>
      <c r="G33" s="55">
        <v>6</v>
      </c>
      <c r="H33" s="56">
        <v>2062105</v>
      </c>
      <c r="I33" s="60">
        <v>9</v>
      </c>
      <c r="J33" s="60">
        <v>17</v>
      </c>
      <c r="K33" s="60">
        <v>26</v>
      </c>
      <c r="L33" s="53">
        <f t="shared" si="0"/>
        <v>52</v>
      </c>
      <c r="M33" s="84">
        <f t="shared" si="1"/>
        <v>81.25</v>
      </c>
      <c r="N33" s="62" t="s">
        <v>895</v>
      </c>
      <c r="O33" s="3"/>
      <c r="P33" s="3"/>
      <c r="Q33" s="3"/>
      <c r="R33" s="3"/>
      <c r="S33" s="3"/>
      <c r="T33" s="3"/>
      <c r="U33" s="20"/>
      <c r="V33" s="20"/>
      <c r="W33" s="20"/>
      <c r="X33" s="20"/>
    </row>
    <row r="34" spans="1:24" ht="12.75" customHeight="1">
      <c r="A34" s="53">
        <v>28</v>
      </c>
      <c r="B34" s="23" t="s">
        <v>824</v>
      </c>
      <c r="C34" s="23" t="s">
        <v>362</v>
      </c>
      <c r="D34" s="54"/>
      <c r="E34" s="23" t="s">
        <v>45</v>
      </c>
      <c r="F34" s="23" t="s">
        <v>441</v>
      </c>
      <c r="G34" s="55">
        <v>6</v>
      </c>
      <c r="H34" s="56">
        <v>1062098</v>
      </c>
      <c r="I34" s="60">
        <v>8</v>
      </c>
      <c r="J34" s="60">
        <v>21</v>
      </c>
      <c r="K34" s="60">
        <v>23</v>
      </c>
      <c r="L34" s="53">
        <f t="shared" si="0"/>
        <v>52</v>
      </c>
      <c r="M34" s="84">
        <f t="shared" si="1"/>
        <v>81.25</v>
      </c>
      <c r="N34" s="62" t="s">
        <v>895</v>
      </c>
      <c r="O34" s="3"/>
      <c r="P34" s="3"/>
      <c r="Q34" s="3"/>
      <c r="R34" s="3"/>
      <c r="S34" s="3"/>
      <c r="T34" s="3"/>
      <c r="U34" s="20"/>
      <c r="V34" s="20"/>
      <c r="W34" s="20"/>
      <c r="X34" s="20"/>
    </row>
    <row r="35" spans="1:24" ht="12.75" customHeight="1">
      <c r="A35" s="53">
        <v>29</v>
      </c>
      <c r="B35" s="23" t="s">
        <v>841</v>
      </c>
      <c r="C35" s="23" t="s">
        <v>75</v>
      </c>
      <c r="D35" s="54"/>
      <c r="E35" s="23" t="s">
        <v>119</v>
      </c>
      <c r="F35" s="23" t="s">
        <v>140</v>
      </c>
      <c r="G35" s="55">
        <v>6</v>
      </c>
      <c r="H35" s="56">
        <v>40620310</v>
      </c>
      <c r="I35" s="60">
        <v>9</v>
      </c>
      <c r="J35" s="60">
        <v>20</v>
      </c>
      <c r="K35" s="60">
        <v>23</v>
      </c>
      <c r="L35" s="53">
        <f t="shared" si="0"/>
        <v>52</v>
      </c>
      <c r="M35" s="84">
        <f t="shared" si="1"/>
        <v>81.25</v>
      </c>
      <c r="N35" s="62" t="s">
        <v>895</v>
      </c>
      <c r="O35" s="3"/>
      <c r="P35" s="3"/>
      <c r="Q35" s="3"/>
      <c r="R35" s="3"/>
      <c r="S35" s="3"/>
      <c r="T35" s="3"/>
      <c r="U35" s="20"/>
      <c r="V35" s="20"/>
      <c r="W35" s="20"/>
      <c r="X35" s="20"/>
    </row>
    <row r="36" spans="1:24" ht="12.75" customHeight="1">
      <c r="A36" s="53">
        <v>30</v>
      </c>
      <c r="B36" s="23" t="s">
        <v>842</v>
      </c>
      <c r="C36" s="23" t="s">
        <v>87</v>
      </c>
      <c r="D36" s="54"/>
      <c r="E36" s="23" t="s">
        <v>191</v>
      </c>
      <c r="F36" s="23" t="s">
        <v>247</v>
      </c>
      <c r="G36" s="55">
        <v>6</v>
      </c>
      <c r="H36" s="56">
        <v>6061526</v>
      </c>
      <c r="I36" s="60">
        <v>9</v>
      </c>
      <c r="J36" s="60">
        <v>20</v>
      </c>
      <c r="K36" s="60">
        <v>23</v>
      </c>
      <c r="L36" s="53">
        <f t="shared" si="0"/>
        <v>52</v>
      </c>
      <c r="M36" s="84">
        <f t="shared" si="1"/>
        <v>81.25</v>
      </c>
      <c r="N36" s="62" t="s">
        <v>895</v>
      </c>
      <c r="O36" s="3"/>
      <c r="P36" s="3"/>
      <c r="Q36" s="3"/>
      <c r="R36" s="3"/>
      <c r="S36" s="3"/>
      <c r="T36" s="3"/>
      <c r="U36" s="20"/>
      <c r="V36" s="20"/>
      <c r="W36" s="20"/>
      <c r="X36" s="20"/>
    </row>
    <row r="37" spans="1:24" ht="12.75" customHeight="1">
      <c r="A37" s="53">
        <v>31</v>
      </c>
      <c r="B37" s="23" t="s">
        <v>857</v>
      </c>
      <c r="C37" s="23" t="s">
        <v>858</v>
      </c>
      <c r="D37" s="54"/>
      <c r="E37" s="23" t="s">
        <v>158</v>
      </c>
      <c r="F37" s="23" t="s">
        <v>168</v>
      </c>
      <c r="G37" s="55">
        <v>6</v>
      </c>
      <c r="H37" s="56">
        <v>5063044</v>
      </c>
      <c r="I37" s="60">
        <v>9</v>
      </c>
      <c r="J37" s="60">
        <v>21</v>
      </c>
      <c r="K37" s="60">
        <v>22</v>
      </c>
      <c r="L37" s="53">
        <f t="shared" si="0"/>
        <v>52</v>
      </c>
      <c r="M37" s="84">
        <f t="shared" si="1"/>
        <v>81.25</v>
      </c>
      <c r="N37" s="62" t="s">
        <v>895</v>
      </c>
      <c r="O37" s="3"/>
      <c r="P37" s="3"/>
      <c r="Q37" s="3"/>
      <c r="R37" s="3"/>
      <c r="S37" s="3"/>
      <c r="T37" s="3"/>
      <c r="U37" s="20"/>
      <c r="V37" s="20"/>
      <c r="W37" s="20"/>
      <c r="X37" s="20"/>
    </row>
    <row r="38" spans="1:24" ht="12.75" customHeight="1">
      <c r="A38" s="53">
        <v>32</v>
      </c>
      <c r="B38" s="23" t="s">
        <v>867</v>
      </c>
      <c r="C38" s="23" t="s">
        <v>298</v>
      </c>
      <c r="D38" s="54"/>
      <c r="E38" s="23" t="s">
        <v>91</v>
      </c>
      <c r="F38" s="23" t="s">
        <v>286</v>
      </c>
      <c r="G38" s="55">
        <v>6</v>
      </c>
      <c r="H38" s="56">
        <v>3062071</v>
      </c>
      <c r="I38" s="60">
        <v>9</v>
      </c>
      <c r="J38" s="60">
        <v>20</v>
      </c>
      <c r="K38" s="60">
        <v>23</v>
      </c>
      <c r="L38" s="53">
        <f aca="true" t="shared" si="2" ref="L38:L69">SUM(I38:K38)</f>
        <v>52</v>
      </c>
      <c r="M38" s="84">
        <f aca="true" t="shared" si="3" ref="M38:M69">L38/64*100</f>
        <v>81.25</v>
      </c>
      <c r="N38" s="62" t="s">
        <v>895</v>
      </c>
      <c r="O38" s="3"/>
      <c r="P38" s="3"/>
      <c r="Q38" s="3"/>
      <c r="R38" s="3"/>
      <c r="S38" s="3"/>
      <c r="T38" s="3"/>
      <c r="U38" s="20"/>
      <c r="V38" s="20"/>
      <c r="W38" s="20"/>
      <c r="X38" s="20"/>
    </row>
    <row r="39" spans="1:24" ht="12.75" customHeight="1">
      <c r="A39" s="53">
        <v>33</v>
      </c>
      <c r="B39" s="23" t="s">
        <v>869</v>
      </c>
      <c r="C39" s="23" t="s">
        <v>217</v>
      </c>
      <c r="D39" s="54"/>
      <c r="E39" s="23" t="s">
        <v>119</v>
      </c>
      <c r="F39" s="23" t="s">
        <v>137</v>
      </c>
      <c r="G39" s="55">
        <v>6</v>
      </c>
      <c r="H39" s="56">
        <v>4062018</v>
      </c>
      <c r="I39" s="60">
        <v>9</v>
      </c>
      <c r="J39" s="60">
        <v>22</v>
      </c>
      <c r="K39" s="60">
        <v>21</v>
      </c>
      <c r="L39" s="53">
        <f t="shared" si="2"/>
        <v>52</v>
      </c>
      <c r="M39" s="84">
        <f t="shared" si="3"/>
        <v>81.25</v>
      </c>
      <c r="N39" s="62" t="s">
        <v>895</v>
      </c>
      <c r="O39" s="3"/>
      <c r="P39" s="3"/>
      <c r="Q39" s="3"/>
      <c r="R39" s="3"/>
      <c r="S39" s="3"/>
      <c r="T39" s="3"/>
      <c r="U39" s="20"/>
      <c r="V39" s="20"/>
      <c r="W39" s="20"/>
      <c r="X39" s="20"/>
    </row>
    <row r="40" spans="1:24" ht="12.75" customHeight="1">
      <c r="A40" s="53">
        <v>34</v>
      </c>
      <c r="B40" s="23" t="s">
        <v>883</v>
      </c>
      <c r="C40" s="23" t="s">
        <v>197</v>
      </c>
      <c r="D40" s="54"/>
      <c r="E40" s="23" t="s">
        <v>191</v>
      </c>
      <c r="F40" s="23" t="s">
        <v>744</v>
      </c>
      <c r="G40" s="55">
        <v>6</v>
      </c>
      <c r="H40" s="56">
        <v>6061582</v>
      </c>
      <c r="I40" s="60">
        <v>10</v>
      </c>
      <c r="J40" s="60">
        <v>18</v>
      </c>
      <c r="K40" s="60">
        <v>24</v>
      </c>
      <c r="L40" s="53">
        <f t="shared" si="2"/>
        <v>52</v>
      </c>
      <c r="M40" s="84">
        <f t="shared" si="3"/>
        <v>81.25</v>
      </c>
      <c r="N40" s="62" t="s">
        <v>895</v>
      </c>
      <c r="O40" s="3"/>
      <c r="P40" s="3"/>
      <c r="Q40" s="3"/>
      <c r="R40" s="3"/>
      <c r="S40" s="3"/>
      <c r="T40" s="3"/>
      <c r="U40" s="20"/>
      <c r="V40" s="20"/>
      <c r="W40" s="20"/>
      <c r="X40" s="20"/>
    </row>
    <row r="41" spans="1:24" ht="12.75" customHeight="1">
      <c r="A41" s="53">
        <v>35</v>
      </c>
      <c r="B41" s="23" t="s">
        <v>774</v>
      </c>
      <c r="C41" s="23" t="s">
        <v>775</v>
      </c>
      <c r="D41" s="54"/>
      <c r="E41" s="23" t="s">
        <v>119</v>
      </c>
      <c r="F41" s="23" t="s">
        <v>134</v>
      </c>
      <c r="G41" s="55">
        <v>6</v>
      </c>
      <c r="H41" s="56">
        <v>4061333</v>
      </c>
      <c r="I41" s="60">
        <v>8</v>
      </c>
      <c r="J41" s="60">
        <v>20</v>
      </c>
      <c r="K41" s="60">
        <v>23</v>
      </c>
      <c r="L41" s="53">
        <f t="shared" si="2"/>
        <v>51</v>
      </c>
      <c r="M41" s="84">
        <f t="shared" si="3"/>
        <v>79.6875</v>
      </c>
      <c r="N41" s="62" t="s">
        <v>895</v>
      </c>
      <c r="O41" s="3"/>
      <c r="P41" s="3"/>
      <c r="Q41" s="3"/>
      <c r="R41" s="3"/>
      <c r="S41" s="3"/>
      <c r="T41" s="3"/>
      <c r="U41" s="20"/>
      <c r="V41" s="20"/>
      <c r="W41" s="20"/>
      <c r="X41" s="20"/>
    </row>
    <row r="42" spans="1:24" ht="12.75" customHeight="1">
      <c r="A42" s="53">
        <v>36</v>
      </c>
      <c r="B42" s="23" t="s">
        <v>818</v>
      </c>
      <c r="C42" s="23" t="s">
        <v>229</v>
      </c>
      <c r="D42" s="54"/>
      <c r="E42" s="23" t="s">
        <v>191</v>
      </c>
      <c r="F42" s="23" t="s">
        <v>221</v>
      </c>
      <c r="G42" s="55">
        <v>6</v>
      </c>
      <c r="H42" s="56">
        <v>6061455</v>
      </c>
      <c r="I42" s="60">
        <v>9</v>
      </c>
      <c r="J42" s="60">
        <v>18</v>
      </c>
      <c r="K42" s="60">
        <v>24</v>
      </c>
      <c r="L42" s="53">
        <f t="shared" si="2"/>
        <v>51</v>
      </c>
      <c r="M42" s="84">
        <f t="shared" si="3"/>
        <v>79.6875</v>
      </c>
      <c r="N42" s="62" t="s">
        <v>895</v>
      </c>
      <c r="O42" s="3"/>
      <c r="P42" s="3"/>
      <c r="Q42" s="3"/>
      <c r="R42" s="3"/>
      <c r="S42" s="3"/>
      <c r="T42" s="3"/>
      <c r="U42" s="20"/>
      <c r="V42" s="20"/>
      <c r="W42" s="20"/>
      <c r="X42" s="20"/>
    </row>
    <row r="43" spans="1:24" ht="12.75" customHeight="1">
      <c r="A43" s="53">
        <v>37</v>
      </c>
      <c r="B43" s="23" t="s">
        <v>838</v>
      </c>
      <c r="C43" s="23" t="s">
        <v>94</v>
      </c>
      <c r="D43" s="54"/>
      <c r="E43" s="23" t="s">
        <v>119</v>
      </c>
      <c r="F43" s="23" t="s">
        <v>137</v>
      </c>
      <c r="G43" s="55">
        <v>6</v>
      </c>
      <c r="H43" s="56">
        <v>4062015</v>
      </c>
      <c r="I43" s="60">
        <v>8</v>
      </c>
      <c r="J43" s="60">
        <v>20</v>
      </c>
      <c r="K43" s="60">
        <v>23</v>
      </c>
      <c r="L43" s="53">
        <f t="shared" si="2"/>
        <v>51</v>
      </c>
      <c r="M43" s="84">
        <f t="shared" si="3"/>
        <v>79.6875</v>
      </c>
      <c r="N43" s="62" t="s">
        <v>895</v>
      </c>
      <c r="O43" s="3"/>
      <c r="P43" s="3"/>
      <c r="Q43" s="3"/>
      <c r="R43" s="3"/>
      <c r="S43" s="3"/>
      <c r="T43" s="3"/>
      <c r="U43" s="20"/>
      <c r="V43" s="20"/>
      <c r="W43" s="20"/>
      <c r="X43" s="20"/>
    </row>
    <row r="44" spans="1:24" ht="12.75" customHeight="1">
      <c r="A44" s="53">
        <v>38</v>
      </c>
      <c r="B44" s="23" t="s">
        <v>876</v>
      </c>
      <c r="C44" s="23" t="s">
        <v>290</v>
      </c>
      <c r="D44" s="54"/>
      <c r="E44" s="23" t="s">
        <v>191</v>
      </c>
      <c r="F44" s="23" t="s">
        <v>204</v>
      </c>
      <c r="G44" s="55">
        <v>6</v>
      </c>
      <c r="H44" s="56">
        <v>6061577</v>
      </c>
      <c r="I44" s="60">
        <v>10</v>
      </c>
      <c r="J44" s="60">
        <v>22</v>
      </c>
      <c r="K44" s="60">
        <v>19</v>
      </c>
      <c r="L44" s="53">
        <f t="shared" si="2"/>
        <v>51</v>
      </c>
      <c r="M44" s="84">
        <f t="shared" si="3"/>
        <v>79.6875</v>
      </c>
      <c r="N44" s="62" t="s">
        <v>895</v>
      </c>
      <c r="O44" s="3"/>
      <c r="P44" s="3"/>
      <c r="Q44" s="3"/>
      <c r="R44" s="3"/>
      <c r="S44" s="3"/>
      <c r="T44" s="3"/>
      <c r="U44" s="20"/>
      <c r="V44" s="20"/>
      <c r="W44" s="20"/>
      <c r="X44" s="20"/>
    </row>
    <row r="45" spans="1:24" ht="12.75" customHeight="1">
      <c r="A45" s="53">
        <v>39</v>
      </c>
      <c r="B45" s="23" t="s">
        <v>837</v>
      </c>
      <c r="C45" s="23" t="s">
        <v>245</v>
      </c>
      <c r="D45" s="54"/>
      <c r="E45" s="23" t="s">
        <v>91</v>
      </c>
      <c r="F45" s="23" t="s">
        <v>107</v>
      </c>
      <c r="G45" s="55">
        <v>6</v>
      </c>
      <c r="H45" s="56">
        <v>3063035</v>
      </c>
      <c r="I45" s="60">
        <v>9</v>
      </c>
      <c r="J45" s="60">
        <v>19</v>
      </c>
      <c r="K45" s="60">
        <v>22</v>
      </c>
      <c r="L45" s="53">
        <f t="shared" si="2"/>
        <v>50</v>
      </c>
      <c r="M45" s="84">
        <f t="shared" si="3"/>
        <v>78.125</v>
      </c>
      <c r="N45" s="62" t="s">
        <v>895</v>
      </c>
      <c r="O45" s="3"/>
      <c r="P45" s="3"/>
      <c r="Q45" s="3"/>
      <c r="R45" s="3"/>
      <c r="S45" s="3"/>
      <c r="T45" s="3"/>
      <c r="U45" s="20"/>
      <c r="V45" s="20"/>
      <c r="W45" s="20"/>
      <c r="X45" s="20"/>
    </row>
    <row r="46" spans="1:24" ht="12.75" customHeight="1">
      <c r="A46" s="53">
        <v>40</v>
      </c>
      <c r="B46" s="23" t="s">
        <v>784</v>
      </c>
      <c r="C46" s="23" t="s">
        <v>60</v>
      </c>
      <c r="D46" s="54"/>
      <c r="E46" s="23" t="s">
        <v>158</v>
      </c>
      <c r="F46" s="23" t="s">
        <v>454</v>
      </c>
      <c r="G46" s="55">
        <v>6</v>
      </c>
      <c r="H46" s="56">
        <v>5060783</v>
      </c>
      <c r="I46" s="60">
        <v>7</v>
      </c>
      <c r="J46" s="60">
        <v>20</v>
      </c>
      <c r="K46" s="60">
        <v>22</v>
      </c>
      <c r="L46" s="53">
        <f t="shared" si="2"/>
        <v>49</v>
      </c>
      <c r="M46" s="84">
        <f t="shared" si="3"/>
        <v>76.5625</v>
      </c>
      <c r="N46" s="62" t="s">
        <v>895</v>
      </c>
      <c r="O46" s="3"/>
      <c r="P46" s="3"/>
      <c r="Q46" s="3"/>
      <c r="R46" s="3"/>
      <c r="S46" s="3"/>
      <c r="T46" s="3"/>
      <c r="U46" s="20"/>
      <c r="V46" s="20"/>
      <c r="W46" s="20"/>
      <c r="X46" s="20"/>
    </row>
    <row r="47" spans="1:24" ht="12.75" customHeight="1">
      <c r="A47" s="53">
        <v>41</v>
      </c>
      <c r="B47" s="23" t="s">
        <v>790</v>
      </c>
      <c r="C47" s="23" t="s">
        <v>144</v>
      </c>
      <c r="D47" s="54"/>
      <c r="E47" s="23" t="s">
        <v>191</v>
      </c>
      <c r="F47" s="23" t="s">
        <v>246</v>
      </c>
      <c r="G47" s="55">
        <v>6</v>
      </c>
      <c r="H47" s="56">
        <v>6061343</v>
      </c>
      <c r="I47" s="60">
        <v>9</v>
      </c>
      <c r="J47" s="60">
        <v>19</v>
      </c>
      <c r="K47" s="60">
        <v>21</v>
      </c>
      <c r="L47" s="53">
        <f t="shared" si="2"/>
        <v>49</v>
      </c>
      <c r="M47" s="84">
        <f t="shared" si="3"/>
        <v>76.5625</v>
      </c>
      <c r="N47" s="62" t="s">
        <v>895</v>
      </c>
      <c r="O47" s="3"/>
      <c r="P47" s="3"/>
      <c r="Q47" s="3"/>
      <c r="R47" s="3"/>
      <c r="S47" s="3"/>
      <c r="T47" s="3"/>
      <c r="U47" s="20"/>
      <c r="V47" s="20"/>
      <c r="W47" s="20"/>
      <c r="X47" s="20"/>
    </row>
    <row r="48" spans="1:24" ht="12.75" customHeight="1">
      <c r="A48" s="53">
        <v>42</v>
      </c>
      <c r="B48" s="23" t="s">
        <v>809</v>
      </c>
      <c r="C48" s="23" t="s">
        <v>245</v>
      </c>
      <c r="D48" s="54"/>
      <c r="E48" s="23" t="s">
        <v>119</v>
      </c>
      <c r="F48" s="23" t="s">
        <v>140</v>
      </c>
      <c r="G48" s="55">
        <v>6</v>
      </c>
      <c r="H48" s="56">
        <v>4062035</v>
      </c>
      <c r="I48" s="60">
        <v>9</v>
      </c>
      <c r="J48" s="60">
        <v>17</v>
      </c>
      <c r="K48" s="60">
        <v>23</v>
      </c>
      <c r="L48" s="53">
        <f t="shared" si="2"/>
        <v>49</v>
      </c>
      <c r="M48" s="84">
        <f t="shared" si="3"/>
        <v>76.5625</v>
      </c>
      <c r="N48" s="62" t="s">
        <v>895</v>
      </c>
      <c r="O48" s="3"/>
      <c r="P48" s="3"/>
      <c r="Q48" s="3"/>
      <c r="R48" s="3"/>
      <c r="S48" s="3"/>
      <c r="T48" s="3"/>
      <c r="U48" s="20"/>
      <c r="V48" s="20"/>
      <c r="W48" s="20"/>
      <c r="X48" s="20"/>
    </row>
    <row r="49" spans="1:24" ht="12.75" customHeight="1">
      <c r="A49" s="53">
        <v>43</v>
      </c>
      <c r="B49" s="23" t="s">
        <v>850</v>
      </c>
      <c r="C49" s="23" t="s">
        <v>304</v>
      </c>
      <c r="D49" s="54"/>
      <c r="E49" s="23" t="s">
        <v>67</v>
      </c>
      <c r="F49" s="23" t="s">
        <v>88</v>
      </c>
      <c r="G49" s="55">
        <v>6</v>
      </c>
      <c r="H49" s="56">
        <v>2063116</v>
      </c>
      <c r="I49" s="60">
        <v>7</v>
      </c>
      <c r="J49" s="60">
        <v>18</v>
      </c>
      <c r="K49" s="60">
        <v>24</v>
      </c>
      <c r="L49" s="53">
        <f t="shared" si="2"/>
        <v>49</v>
      </c>
      <c r="M49" s="84">
        <f t="shared" si="3"/>
        <v>76.5625</v>
      </c>
      <c r="N49" s="62" t="s">
        <v>895</v>
      </c>
      <c r="O49" s="3"/>
      <c r="P49" s="3"/>
      <c r="Q49" s="3"/>
      <c r="R49" s="3"/>
      <c r="S49" s="3"/>
      <c r="T49" s="3"/>
      <c r="U49" s="20"/>
      <c r="V49" s="20"/>
      <c r="W49" s="20"/>
      <c r="X49" s="20"/>
    </row>
    <row r="50" spans="1:24" ht="12.75" customHeight="1">
      <c r="A50" s="53">
        <v>44</v>
      </c>
      <c r="B50" s="23" t="s">
        <v>864</v>
      </c>
      <c r="C50" s="23" t="s">
        <v>215</v>
      </c>
      <c r="D50" s="54"/>
      <c r="E50" s="23" t="s">
        <v>259</v>
      </c>
      <c r="F50" s="23" t="s">
        <v>260</v>
      </c>
      <c r="G50" s="55">
        <v>6</v>
      </c>
      <c r="H50" s="56">
        <v>7061535</v>
      </c>
      <c r="I50" s="60">
        <v>6</v>
      </c>
      <c r="J50" s="60">
        <v>19</v>
      </c>
      <c r="K50" s="60">
        <v>24</v>
      </c>
      <c r="L50" s="53">
        <f t="shared" si="2"/>
        <v>49</v>
      </c>
      <c r="M50" s="84">
        <f t="shared" si="3"/>
        <v>76.5625</v>
      </c>
      <c r="N50" s="62" t="s">
        <v>895</v>
      </c>
      <c r="O50" s="3"/>
      <c r="P50" s="3"/>
      <c r="Q50" s="3"/>
      <c r="R50" s="3"/>
      <c r="S50" s="3"/>
      <c r="T50" s="3"/>
      <c r="U50" s="20"/>
      <c r="V50" s="20"/>
      <c r="W50" s="20"/>
      <c r="X50" s="20"/>
    </row>
    <row r="51" spans="1:24" ht="12.75" customHeight="1">
      <c r="A51" s="53">
        <v>45</v>
      </c>
      <c r="B51" s="23" t="s">
        <v>877</v>
      </c>
      <c r="C51" s="23" t="s">
        <v>375</v>
      </c>
      <c r="D51" s="54"/>
      <c r="E51" s="23" t="s">
        <v>191</v>
      </c>
      <c r="F51" s="23" t="s">
        <v>198</v>
      </c>
      <c r="G51" s="55">
        <v>6</v>
      </c>
      <c r="H51" s="56">
        <v>6060187</v>
      </c>
      <c r="I51" s="60">
        <v>8</v>
      </c>
      <c r="J51" s="60">
        <v>17</v>
      </c>
      <c r="K51" s="60">
        <v>24</v>
      </c>
      <c r="L51" s="53">
        <f t="shared" si="2"/>
        <v>49</v>
      </c>
      <c r="M51" s="84">
        <f t="shared" si="3"/>
        <v>76.5625</v>
      </c>
      <c r="N51" s="62" t="s">
        <v>895</v>
      </c>
      <c r="O51" s="3"/>
      <c r="P51" s="3"/>
      <c r="Q51" s="3"/>
      <c r="R51" s="3"/>
      <c r="S51" s="3"/>
      <c r="T51" s="3"/>
      <c r="U51" s="20"/>
      <c r="V51" s="20"/>
      <c r="W51" s="20"/>
      <c r="X51" s="20"/>
    </row>
    <row r="52" spans="1:24" ht="12.75" customHeight="1">
      <c r="A52" s="53">
        <v>46</v>
      </c>
      <c r="B52" s="23" t="s">
        <v>751</v>
      </c>
      <c r="C52" s="23" t="s">
        <v>44</v>
      </c>
      <c r="D52" s="54"/>
      <c r="E52" s="23" t="s">
        <v>45</v>
      </c>
      <c r="F52" s="23" t="s">
        <v>55</v>
      </c>
      <c r="G52" s="55">
        <v>6</v>
      </c>
      <c r="H52" s="56">
        <v>1060124</v>
      </c>
      <c r="I52" s="60">
        <v>10</v>
      </c>
      <c r="J52" s="60">
        <v>17</v>
      </c>
      <c r="K52" s="60">
        <v>21</v>
      </c>
      <c r="L52" s="53">
        <f t="shared" si="2"/>
        <v>48</v>
      </c>
      <c r="M52" s="58">
        <f t="shared" si="3"/>
        <v>75</v>
      </c>
      <c r="N52" s="62" t="s">
        <v>895</v>
      </c>
      <c r="O52" s="3"/>
      <c r="P52" s="3"/>
      <c r="Q52" s="3"/>
      <c r="R52" s="3"/>
      <c r="S52" s="3"/>
      <c r="T52" s="3"/>
      <c r="U52" s="20"/>
      <c r="V52" s="20"/>
      <c r="W52" s="20"/>
      <c r="X52" s="20"/>
    </row>
    <row r="53" spans="1:24" ht="12.75" customHeight="1">
      <c r="A53" s="53">
        <v>47</v>
      </c>
      <c r="B53" s="23" t="s">
        <v>777</v>
      </c>
      <c r="C53" s="23" t="s">
        <v>164</v>
      </c>
      <c r="D53" s="54"/>
      <c r="E53" s="23" t="s">
        <v>119</v>
      </c>
      <c r="F53" s="23" t="s">
        <v>148</v>
      </c>
      <c r="G53" s="55">
        <v>6</v>
      </c>
      <c r="H53" s="56">
        <v>4063014</v>
      </c>
      <c r="I53" s="60">
        <v>8</v>
      </c>
      <c r="J53" s="60">
        <v>20</v>
      </c>
      <c r="K53" s="60">
        <v>20</v>
      </c>
      <c r="L53" s="53">
        <f t="shared" si="2"/>
        <v>48</v>
      </c>
      <c r="M53" s="84">
        <f t="shared" si="3"/>
        <v>75</v>
      </c>
      <c r="N53" s="62" t="s">
        <v>895</v>
      </c>
      <c r="O53" s="3"/>
      <c r="P53" s="3"/>
      <c r="Q53" s="3"/>
      <c r="R53" s="3"/>
      <c r="S53" s="3"/>
      <c r="T53" s="3"/>
      <c r="U53" s="20"/>
      <c r="V53" s="20"/>
      <c r="W53" s="20"/>
      <c r="X53" s="20"/>
    </row>
    <row r="54" spans="1:24" ht="12.75" customHeight="1">
      <c r="A54" s="53">
        <v>48</v>
      </c>
      <c r="B54" s="23" t="s">
        <v>802</v>
      </c>
      <c r="C54" s="23" t="s">
        <v>87</v>
      </c>
      <c r="D54" s="54"/>
      <c r="E54" s="23" t="s">
        <v>191</v>
      </c>
      <c r="F54" s="23" t="s">
        <v>257</v>
      </c>
      <c r="G54" s="55">
        <v>6</v>
      </c>
      <c r="H54" s="56">
        <v>6061562</v>
      </c>
      <c r="I54" s="60">
        <v>7</v>
      </c>
      <c r="J54" s="60">
        <v>16</v>
      </c>
      <c r="K54" s="60">
        <v>25</v>
      </c>
      <c r="L54" s="53">
        <f t="shared" si="2"/>
        <v>48</v>
      </c>
      <c r="M54" s="84">
        <f t="shared" si="3"/>
        <v>75</v>
      </c>
      <c r="N54" s="62" t="s">
        <v>895</v>
      </c>
      <c r="O54" s="3"/>
      <c r="P54" s="3"/>
      <c r="Q54" s="3"/>
      <c r="R54" s="3"/>
      <c r="S54" s="3"/>
      <c r="T54" s="3"/>
      <c r="U54" s="20"/>
      <c r="V54" s="20"/>
      <c r="W54" s="20"/>
      <c r="X54" s="20"/>
    </row>
    <row r="55" spans="1:24" ht="12.75" customHeight="1">
      <c r="A55" s="53">
        <v>49</v>
      </c>
      <c r="B55" s="23" t="s">
        <v>839</v>
      </c>
      <c r="C55" s="23" t="s">
        <v>115</v>
      </c>
      <c r="D55" s="54"/>
      <c r="E55" s="23" t="s">
        <v>119</v>
      </c>
      <c r="F55" s="23" t="s">
        <v>137</v>
      </c>
      <c r="G55" s="55">
        <v>6</v>
      </c>
      <c r="H55" s="56">
        <v>4062017</v>
      </c>
      <c r="I55" s="60">
        <v>9</v>
      </c>
      <c r="J55" s="60">
        <v>18</v>
      </c>
      <c r="K55" s="60">
        <v>21</v>
      </c>
      <c r="L55" s="53">
        <f t="shared" si="2"/>
        <v>48</v>
      </c>
      <c r="M55" s="84">
        <f t="shared" si="3"/>
        <v>75</v>
      </c>
      <c r="N55" s="62" t="s">
        <v>895</v>
      </c>
      <c r="O55" s="3"/>
      <c r="P55" s="3"/>
      <c r="Q55" s="3"/>
      <c r="R55" s="3"/>
      <c r="S55" s="3"/>
      <c r="T55" s="3"/>
      <c r="U55" s="20"/>
      <c r="V55" s="20"/>
      <c r="W55" s="20"/>
      <c r="X55" s="20"/>
    </row>
    <row r="56" spans="1:24" ht="12.75" customHeight="1">
      <c r="A56" s="53">
        <v>50</v>
      </c>
      <c r="B56" s="23" t="s">
        <v>861</v>
      </c>
      <c r="C56" s="23" t="s">
        <v>391</v>
      </c>
      <c r="D56" s="54"/>
      <c r="E56" s="23" t="s">
        <v>158</v>
      </c>
      <c r="F56" s="23" t="s">
        <v>886</v>
      </c>
      <c r="G56" s="55">
        <v>6</v>
      </c>
      <c r="H56" s="56">
        <v>5060237</v>
      </c>
      <c r="I56" s="60">
        <v>8</v>
      </c>
      <c r="J56" s="60">
        <v>17</v>
      </c>
      <c r="K56" s="60">
        <v>23</v>
      </c>
      <c r="L56" s="53">
        <f t="shared" si="2"/>
        <v>48</v>
      </c>
      <c r="M56" s="84">
        <f t="shared" si="3"/>
        <v>75</v>
      </c>
      <c r="N56" s="62" t="s">
        <v>895</v>
      </c>
      <c r="O56" s="3"/>
      <c r="P56" s="3"/>
      <c r="Q56" s="3"/>
      <c r="R56" s="3"/>
      <c r="S56" s="3"/>
      <c r="T56" s="3"/>
      <c r="U56" s="20"/>
      <c r="V56" s="20"/>
      <c r="W56" s="20"/>
      <c r="X56" s="20"/>
    </row>
    <row r="57" spans="1:24" ht="12.75" customHeight="1">
      <c r="A57" s="53">
        <v>51</v>
      </c>
      <c r="B57" s="23" t="s">
        <v>810</v>
      </c>
      <c r="C57" s="23" t="s">
        <v>617</v>
      </c>
      <c r="D57" s="54"/>
      <c r="E57" s="23" t="s">
        <v>119</v>
      </c>
      <c r="F57" s="23" t="s">
        <v>140</v>
      </c>
      <c r="G57" s="55">
        <v>6</v>
      </c>
      <c r="H57" s="56">
        <v>4062036</v>
      </c>
      <c r="I57" s="60">
        <v>10</v>
      </c>
      <c r="J57" s="60">
        <v>20</v>
      </c>
      <c r="K57" s="60">
        <v>17</v>
      </c>
      <c r="L57" s="53">
        <f t="shared" si="2"/>
        <v>47</v>
      </c>
      <c r="M57" s="84">
        <f t="shared" si="3"/>
        <v>73.4375</v>
      </c>
      <c r="N57" s="62" t="s">
        <v>895</v>
      </c>
      <c r="O57" s="3"/>
      <c r="P57" s="3"/>
      <c r="Q57" s="3"/>
      <c r="R57" s="3"/>
      <c r="S57" s="3"/>
      <c r="T57" s="3"/>
      <c r="U57" s="20"/>
      <c r="V57" s="20"/>
      <c r="W57" s="20"/>
      <c r="X57" s="20"/>
    </row>
    <row r="58" spans="1:24" ht="12.75" customHeight="1">
      <c r="A58" s="53">
        <v>52</v>
      </c>
      <c r="B58" s="23" t="s">
        <v>812</v>
      </c>
      <c r="C58" s="23" t="s">
        <v>813</v>
      </c>
      <c r="D58" s="54"/>
      <c r="E58" s="23" t="s">
        <v>45</v>
      </c>
      <c r="F58" s="23" t="s">
        <v>441</v>
      </c>
      <c r="G58" s="55">
        <v>6</v>
      </c>
      <c r="H58" s="56">
        <v>1062097</v>
      </c>
      <c r="I58" s="60">
        <v>9</v>
      </c>
      <c r="J58" s="60">
        <v>20</v>
      </c>
      <c r="K58" s="60">
        <v>18</v>
      </c>
      <c r="L58" s="53">
        <f t="shared" si="2"/>
        <v>47</v>
      </c>
      <c r="M58" s="84">
        <f t="shared" si="3"/>
        <v>73.4375</v>
      </c>
      <c r="N58" s="62" t="s">
        <v>895</v>
      </c>
      <c r="O58" s="3"/>
      <c r="P58" s="3"/>
      <c r="Q58" s="3"/>
      <c r="R58" s="3"/>
      <c r="S58" s="3"/>
      <c r="T58" s="3"/>
      <c r="U58" s="20"/>
      <c r="V58" s="20"/>
      <c r="W58" s="20"/>
      <c r="X58" s="20"/>
    </row>
    <row r="59" spans="1:24" ht="12.75" customHeight="1">
      <c r="A59" s="53">
        <v>53</v>
      </c>
      <c r="B59" s="23" t="s">
        <v>828</v>
      </c>
      <c r="C59" s="23" t="s">
        <v>383</v>
      </c>
      <c r="D59" s="54"/>
      <c r="E59" s="23" t="s">
        <v>119</v>
      </c>
      <c r="F59" s="23" t="s">
        <v>142</v>
      </c>
      <c r="G59" s="55">
        <v>6</v>
      </c>
      <c r="H59" s="56">
        <v>4062136</v>
      </c>
      <c r="I59" s="60">
        <v>6</v>
      </c>
      <c r="J59" s="60">
        <v>21</v>
      </c>
      <c r="K59" s="60">
        <v>20</v>
      </c>
      <c r="L59" s="53">
        <f t="shared" si="2"/>
        <v>47</v>
      </c>
      <c r="M59" s="84">
        <f t="shared" si="3"/>
        <v>73.4375</v>
      </c>
      <c r="N59" s="62" t="s">
        <v>895</v>
      </c>
      <c r="O59" s="3"/>
      <c r="P59" s="3"/>
      <c r="Q59" s="3"/>
      <c r="R59" s="3"/>
      <c r="S59" s="3"/>
      <c r="T59" s="3"/>
      <c r="U59" s="20"/>
      <c r="V59" s="20"/>
      <c r="W59" s="20"/>
      <c r="X59" s="20"/>
    </row>
    <row r="60" spans="1:24" ht="12.75" customHeight="1">
      <c r="A60" s="53">
        <v>54</v>
      </c>
      <c r="B60" s="23" t="s">
        <v>822</v>
      </c>
      <c r="C60" s="23" t="s">
        <v>161</v>
      </c>
      <c r="D60" s="54"/>
      <c r="E60" s="23" t="s">
        <v>45</v>
      </c>
      <c r="F60" s="23" t="s">
        <v>47</v>
      </c>
      <c r="G60" s="55">
        <v>6</v>
      </c>
      <c r="H60" s="56">
        <v>1063078</v>
      </c>
      <c r="I60" s="60">
        <v>9</v>
      </c>
      <c r="J60" s="60">
        <v>20</v>
      </c>
      <c r="K60" s="60">
        <v>17</v>
      </c>
      <c r="L60" s="53">
        <f t="shared" si="2"/>
        <v>46</v>
      </c>
      <c r="M60" s="84">
        <f t="shared" si="3"/>
        <v>71.875</v>
      </c>
      <c r="N60" s="62" t="s">
        <v>895</v>
      </c>
      <c r="O60" s="3"/>
      <c r="P60" s="3"/>
      <c r="Q60" s="3"/>
      <c r="R60" s="3"/>
      <c r="S60" s="3"/>
      <c r="T60" s="3"/>
      <c r="U60" s="20"/>
      <c r="V60" s="20"/>
      <c r="W60" s="20"/>
      <c r="X60" s="20"/>
    </row>
    <row r="61" spans="1:24" ht="12.75" customHeight="1">
      <c r="A61" s="53">
        <v>55</v>
      </c>
      <c r="B61" s="23" t="s">
        <v>829</v>
      </c>
      <c r="C61" s="23" t="s">
        <v>87</v>
      </c>
      <c r="D61" s="54"/>
      <c r="E61" s="23" t="s">
        <v>191</v>
      </c>
      <c r="F61" s="23" t="s">
        <v>204</v>
      </c>
      <c r="G61" s="55">
        <v>6</v>
      </c>
      <c r="H61" s="56">
        <v>6061576</v>
      </c>
      <c r="I61" s="60">
        <v>7</v>
      </c>
      <c r="J61" s="60">
        <v>19</v>
      </c>
      <c r="K61" s="60">
        <v>20</v>
      </c>
      <c r="L61" s="53">
        <f t="shared" si="2"/>
        <v>46</v>
      </c>
      <c r="M61" s="84">
        <f t="shared" si="3"/>
        <v>71.875</v>
      </c>
      <c r="N61" s="62" t="s">
        <v>895</v>
      </c>
      <c r="O61" s="3"/>
      <c r="P61" s="3"/>
      <c r="Q61" s="3"/>
      <c r="R61" s="3"/>
      <c r="S61" s="3"/>
      <c r="T61" s="3"/>
      <c r="U61" s="20"/>
      <c r="V61" s="20"/>
      <c r="W61" s="20"/>
      <c r="X61" s="20"/>
    </row>
    <row r="62" spans="1:24" ht="12.75" customHeight="1">
      <c r="A62" s="53">
        <v>56</v>
      </c>
      <c r="B62" s="23" t="s">
        <v>881</v>
      </c>
      <c r="C62" s="23" t="s">
        <v>256</v>
      </c>
      <c r="D62" s="54"/>
      <c r="E62" s="23" t="s">
        <v>292</v>
      </c>
      <c r="F62" s="23" t="s">
        <v>293</v>
      </c>
      <c r="G62" s="55">
        <v>6</v>
      </c>
      <c r="H62" s="56">
        <v>6061513</v>
      </c>
      <c r="I62" s="60">
        <v>8</v>
      </c>
      <c r="J62" s="60">
        <v>19</v>
      </c>
      <c r="K62" s="60">
        <v>19</v>
      </c>
      <c r="L62" s="53">
        <f t="shared" si="2"/>
        <v>46</v>
      </c>
      <c r="M62" s="84">
        <f t="shared" si="3"/>
        <v>71.875</v>
      </c>
      <c r="N62" s="62" t="s">
        <v>895</v>
      </c>
      <c r="O62" s="3"/>
      <c r="P62" s="3"/>
      <c r="Q62" s="3"/>
      <c r="R62" s="3"/>
      <c r="S62" s="3"/>
      <c r="T62" s="3"/>
      <c r="U62" s="20"/>
      <c r="V62" s="20"/>
      <c r="W62" s="20"/>
      <c r="X62" s="20"/>
    </row>
    <row r="63" spans="1:24" ht="12.75" customHeight="1">
      <c r="A63" s="53">
        <v>57</v>
      </c>
      <c r="B63" s="23" t="s">
        <v>685</v>
      </c>
      <c r="C63" s="23"/>
      <c r="D63" s="54"/>
      <c r="E63" s="23" t="s">
        <v>158</v>
      </c>
      <c r="F63" s="23" t="s">
        <v>159</v>
      </c>
      <c r="G63" s="55">
        <v>6</v>
      </c>
      <c r="H63" s="56">
        <v>5062053</v>
      </c>
      <c r="I63" s="60">
        <v>10</v>
      </c>
      <c r="J63" s="60">
        <v>16</v>
      </c>
      <c r="K63" s="60">
        <v>19</v>
      </c>
      <c r="L63" s="53">
        <f t="shared" si="2"/>
        <v>45</v>
      </c>
      <c r="M63" s="84">
        <f t="shared" si="3"/>
        <v>70.3125</v>
      </c>
      <c r="N63" s="62" t="s">
        <v>895</v>
      </c>
      <c r="O63" s="3"/>
      <c r="P63" s="3"/>
      <c r="Q63" s="3"/>
      <c r="R63" s="3"/>
      <c r="S63" s="3"/>
      <c r="T63" s="3"/>
      <c r="U63" s="20"/>
      <c r="V63" s="20"/>
      <c r="W63" s="20"/>
      <c r="X63" s="20"/>
    </row>
    <row r="64" spans="1:24" ht="12.75" customHeight="1">
      <c r="A64" s="53">
        <v>58</v>
      </c>
      <c r="B64" s="23" t="s">
        <v>781</v>
      </c>
      <c r="C64" s="23" t="s">
        <v>155</v>
      </c>
      <c r="D64" s="54"/>
      <c r="E64" s="23" t="s">
        <v>158</v>
      </c>
      <c r="F64" s="23" t="s">
        <v>453</v>
      </c>
      <c r="G64" s="55">
        <v>6</v>
      </c>
      <c r="H64" s="56">
        <v>5060173</v>
      </c>
      <c r="I64" s="60">
        <v>10</v>
      </c>
      <c r="J64" s="60">
        <v>19</v>
      </c>
      <c r="K64" s="60">
        <v>16</v>
      </c>
      <c r="L64" s="53">
        <f t="shared" si="2"/>
        <v>45</v>
      </c>
      <c r="M64" s="84">
        <f t="shared" si="3"/>
        <v>70.3125</v>
      </c>
      <c r="N64" s="62" t="s">
        <v>895</v>
      </c>
      <c r="O64" s="3"/>
      <c r="P64" s="3"/>
      <c r="Q64" s="3"/>
      <c r="R64" s="3"/>
      <c r="S64" s="3"/>
      <c r="T64" s="3"/>
      <c r="U64" s="20"/>
      <c r="V64" s="20"/>
      <c r="W64" s="20"/>
      <c r="X64" s="20"/>
    </row>
    <row r="65" spans="1:24" ht="12.75" customHeight="1">
      <c r="A65" s="53">
        <v>59</v>
      </c>
      <c r="B65" s="23" t="s">
        <v>798</v>
      </c>
      <c r="C65" s="23" t="s">
        <v>49</v>
      </c>
      <c r="D65" s="54"/>
      <c r="E65" s="23" t="s">
        <v>191</v>
      </c>
      <c r="F65" s="23" t="s">
        <v>230</v>
      </c>
      <c r="G65" s="55">
        <v>6</v>
      </c>
      <c r="H65" s="56">
        <v>6060693</v>
      </c>
      <c r="I65" s="60">
        <v>9</v>
      </c>
      <c r="J65" s="60">
        <v>15</v>
      </c>
      <c r="K65" s="60">
        <v>20</v>
      </c>
      <c r="L65" s="53">
        <f t="shared" si="2"/>
        <v>44</v>
      </c>
      <c r="M65" s="84">
        <f t="shared" si="3"/>
        <v>68.75</v>
      </c>
      <c r="N65" s="62" t="s">
        <v>895</v>
      </c>
      <c r="O65" s="3"/>
      <c r="P65" s="3"/>
      <c r="Q65" s="3"/>
      <c r="R65" s="3"/>
      <c r="S65" s="3"/>
      <c r="T65" s="3"/>
      <c r="U65" s="20"/>
      <c r="V65" s="20"/>
      <c r="W65" s="20"/>
      <c r="X65" s="20"/>
    </row>
    <row r="66" spans="1:24" ht="12.75" customHeight="1">
      <c r="A66" s="53">
        <v>60</v>
      </c>
      <c r="B66" s="23" t="s">
        <v>840</v>
      </c>
      <c r="C66" s="23" t="s">
        <v>49</v>
      </c>
      <c r="D66" s="54"/>
      <c r="E66" s="23" t="s">
        <v>119</v>
      </c>
      <c r="F66" s="23" t="s">
        <v>140</v>
      </c>
      <c r="G66" s="55">
        <v>6</v>
      </c>
      <c r="H66" s="56">
        <v>4062039</v>
      </c>
      <c r="I66" s="60">
        <v>10</v>
      </c>
      <c r="J66" s="60">
        <v>13</v>
      </c>
      <c r="K66" s="60">
        <v>21</v>
      </c>
      <c r="L66" s="53">
        <f t="shared" si="2"/>
        <v>44</v>
      </c>
      <c r="M66" s="84">
        <f t="shared" si="3"/>
        <v>68.75</v>
      </c>
      <c r="N66" s="62" t="s">
        <v>895</v>
      </c>
      <c r="O66" s="3"/>
      <c r="P66" s="3"/>
      <c r="Q66" s="3"/>
      <c r="R66" s="3"/>
      <c r="S66" s="3"/>
      <c r="T66" s="3"/>
      <c r="U66" s="20"/>
      <c r="V66" s="20"/>
      <c r="W66" s="20"/>
      <c r="X66" s="20"/>
    </row>
    <row r="67" spans="1:24" ht="12.75" customHeight="1">
      <c r="A67" s="53">
        <v>61</v>
      </c>
      <c r="B67" s="23" t="s">
        <v>854</v>
      </c>
      <c r="C67" s="23" t="s">
        <v>855</v>
      </c>
      <c r="D67" s="54"/>
      <c r="E67" s="23" t="s">
        <v>191</v>
      </c>
      <c r="F67" s="23" t="s">
        <v>220</v>
      </c>
      <c r="G67" s="55">
        <v>6</v>
      </c>
      <c r="H67" s="56">
        <v>6061497</v>
      </c>
      <c r="I67" s="60">
        <v>10</v>
      </c>
      <c r="J67" s="60">
        <v>17</v>
      </c>
      <c r="K67" s="60">
        <v>17</v>
      </c>
      <c r="L67" s="53">
        <f t="shared" si="2"/>
        <v>44</v>
      </c>
      <c r="M67" s="84">
        <f t="shared" si="3"/>
        <v>68.75</v>
      </c>
      <c r="N67" s="62" t="s">
        <v>895</v>
      </c>
      <c r="O67" s="3"/>
      <c r="P67" s="3"/>
      <c r="Q67" s="3"/>
      <c r="R67" s="3"/>
      <c r="S67" s="3"/>
      <c r="T67" s="3"/>
      <c r="U67" s="20"/>
      <c r="V67" s="20"/>
      <c r="W67" s="20"/>
      <c r="X67" s="20"/>
    </row>
    <row r="68" spans="1:24" ht="12.75" customHeight="1">
      <c r="A68" s="53">
        <v>62</v>
      </c>
      <c r="B68" s="23" t="s">
        <v>865</v>
      </c>
      <c r="C68" s="23" t="s">
        <v>866</v>
      </c>
      <c r="D68" s="54"/>
      <c r="E68" s="23" t="s">
        <v>45</v>
      </c>
      <c r="F68" s="23" t="s">
        <v>64</v>
      </c>
      <c r="G68" s="55">
        <v>6</v>
      </c>
      <c r="H68" s="56">
        <v>10603212</v>
      </c>
      <c r="I68" s="60">
        <v>9</v>
      </c>
      <c r="J68" s="60">
        <v>18</v>
      </c>
      <c r="K68" s="60">
        <v>17</v>
      </c>
      <c r="L68" s="53">
        <f t="shared" si="2"/>
        <v>44</v>
      </c>
      <c r="M68" s="84">
        <f t="shared" si="3"/>
        <v>68.75</v>
      </c>
      <c r="N68" s="62" t="s">
        <v>895</v>
      </c>
      <c r="O68" s="3"/>
      <c r="P68" s="3"/>
      <c r="Q68" s="3"/>
      <c r="R68" s="3"/>
      <c r="S68" s="3"/>
      <c r="T68" s="3"/>
      <c r="U68" s="20"/>
      <c r="V68" s="20"/>
      <c r="W68" s="20"/>
      <c r="X68" s="20"/>
    </row>
    <row r="69" spans="1:24" ht="12.75" customHeight="1">
      <c r="A69" s="53">
        <v>63</v>
      </c>
      <c r="B69" s="23" t="s">
        <v>873</v>
      </c>
      <c r="C69" s="23" t="s">
        <v>362</v>
      </c>
      <c r="D69" s="54"/>
      <c r="E69" s="23" t="s">
        <v>191</v>
      </c>
      <c r="F69" s="23" t="s">
        <v>218</v>
      </c>
      <c r="G69" s="55">
        <v>6</v>
      </c>
      <c r="H69" s="56">
        <v>6061438</v>
      </c>
      <c r="I69" s="60">
        <v>9</v>
      </c>
      <c r="J69" s="60">
        <v>15</v>
      </c>
      <c r="K69" s="60">
        <v>20</v>
      </c>
      <c r="L69" s="53">
        <f t="shared" si="2"/>
        <v>44</v>
      </c>
      <c r="M69" s="84">
        <f t="shared" si="3"/>
        <v>68.75</v>
      </c>
      <c r="N69" s="62" t="s">
        <v>895</v>
      </c>
      <c r="O69" s="3"/>
      <c r="P69" s="3"/>
      <c r="Q69" s="3"/>
      <c r="R69" s="3"/>
      <c r="S69" s="3"/>
      <c r="T69" s="3"/>
      <c r="U69" s="20"/>
      <c r="V69" s="20"/>
      <c r="W69" s="20"/>
      <c r="X69" s="20"/>
    </row>
    <row r="70" spans="1:24" ht="12.75" customHeight="1">
      <c r="A70" s="53">
        <v>64</v>
      </c>
      <c r="B70" s="23" t="s">
        <v>759</v>
      </c>
      <c r="C70" s="23" t="s">
        <v>760</v>
      </c>
      <c r="D70" s="54"/>
      <c r="E70" s="23" t="s">
        <v>67</v>
      </c>
      <c r="F70" s="23" t="s">
        <v>85</v>
      </c>
      <c r="G70" s="55">
        <v>6</v>
      </c>
      <c r="H70" s="56">
        <v>2060903</v>
      </c>
      <c r="I70" s="60">
        <v>10</v>
      </c>
      <c r="J70" s="60">
        <v>17</v>
      </c>
      <c r="K70" s="60">
        <v>16</v>
      </c>
      <c r="L70" s="53">
        <f aca="true" t="shared" si="4" ref="L70:L101">SUM(I70:K70)</f>
        <v>43</v>
      </c>
      <c r="M70" s="84">
        <f aca="true" t="shared" si="5" ref="M70:M101">L70/64*100</f>
        <v>67.1875</v>
      </c>
      <c r="N70" s="62" t="s">
        <v>895</v>
      </c>
      <c r="O70" s="3"/>
      <c r="P70" s="3"/>
      <c r="Q70" s="3"/>
      <c r="R70" s="3"/>
      <c r="S70" s="3"/>
      <c r="T70" s="3"/>
      <c r="U70" s="20"/>
      <c r="V70" s="20"/>
      <c r="W70" s="20"/>
      <c r="X70" s="20"/>
    </row>
    <row r="71" spans="1:24" ht="12.75" customHeight="1">
      <c r="A71" s="53">
        <v>65</v>
      </c>
      <c r="B71" s="23" t="s">
        <v>767</v>
      </c>
      <c r="C71" s="23" t="s">
        <v>78</v>
      </c>
      <c r="D71" s="54"/>
      <c r="E71" s="23" t="s">
        <v>91</v>
      </c>
      <c r="F71" s="23" t="s">
        <v>447</v>
      </c>
      <c r="G71" s="55">
        <v>6</v>
      </c>
      <c r="H71" s="56">
        <v>3060443</v>
      </c>
      <c r="I71" s="60">
        <v>7</v>
      </c>
      <c r="J71" s="60">
        <v>19</v>
      </c>
      <c r="K71" s="60">
        <v>16</v>
      </c>
      <c r="L71" s="53">
        <f t="shared" si="4"/>
        <v>42</v>
      </c>
      <c r="M71" s="84">
        <f t="shared" si="5"/>
        <v>65.625</v>
      </c>
      <c r="N71" s="62" t="s">
        <v>895</v>
      </c>
      <c r="O71" s="3"/>
      <c r="P71" s="3"/>
      <c r="Q71" s="3"/>
      <c r="R71" s="3"/>
      <c r="S71" s="3"/>
      <c r="T71" s="3"/>
      <c r="U71" s="20"/>
      <c r="V71" s="20"/>
      <c r="W71" s="20"/>
      <c r="X71" s="20"/>
    </row>
    <row r="72" spans="1:24" ht="12.75" customHeight="1">
      <c r="A72" s="53">
        <v>66</v>
      </c>
      <c r="B72" s="23" t="s">
        <v>800</v>
      </c>
      <c r="C72" s="23" t="s">
        <v>155</v>
      </c>
      <c r="D72" s="54"/>
      <c r="E72" s="23" t="s">
        <v>191</v>
      </c>
      <c r="F72" s="23" t="s">
        <v>250</v>
      </c>
      <c r="G72" s="55">
        <v>6</v>
      </c>
      <c r="H72" s="56">
        <v>6061442</v>
      </c>
      <c r="I72" s="60">
        <v>8</v>
      </c>
      <c r="J72" s="60">
        <v>18</v>
      </c>
      <c r="K72" s="60">
        <v>16</v>
      </c>
      <c r="L72" s="53">
        <f t="shared" si="4"/>
        <v>42</v>
      </c>
      <c r="M72" s="84">
        <f t="shared" si="5"/>
        <v>65.625</v>
      </c>
      <c r="N72" s="62" t="s">
        <v>895</v>
      </c>
      <c r="O72" s="3"/>
      <c r="P72" s="3"/>
      <c r="Q72" s="3"/>
      <c r="R72" s="3"/>
      <c r="S72" s="3"/>
      <c r="T72" s="3"/>
      <c r="U72" s="20"/>
      <c r="V72" s="20"/>
      <c r="W72" s="20"/>
      <c r="X72" s="20"/>
    </row>
    <row r="73" spans="1:24" ht="12.75" customHeight="1">
      <c r="A73" s="53">
        <v>67</v>
      </c>
      <c r="B73" s="23" t="s">
        <v>806</v>
      </c>
      <c r="C73" s="23" t="s">
        <v>63</v>
      </c>
      <c r="D73" s="54"/>
      <c r="E73" s="23" t="s">
        <v>259</v>
      </c>
      <c r="F73" s="23" t="s">
        <v>263</v>
      </c>
      <c r="G73" s="55">
        <v>6</v>
      </c>
      <c r="H73" s="56">
        <v>7060106</v>
      </c>
      <c r="I73" s="60">
        <v>7</v>
      </c>
      <c r="J73" s="60">
        <v>16</v>
      </c>
      <c r="K73" s="60">
        <v>19</v>
      </c>
      <c r="L73" s="53">
        <f t="shared" si="4"/>
        <v>42</v>
      </c>
      <c r="M73" s="84">
        <f t="shared" si="5"/>
        <v>65.625</v>
      </c>
      <c r="N73" s="62" t="s">
        <v>895</v>
      </c>
      <c r="O73" s="3"/>
      <c r="P73" s="3"/>
      <c r="Q73" s="3"/>
      <c r="R73" s="3"/>
      <c r="S73" s="3"/>
      <c r="T73" s="3"/>
      <c r="U73" s="20"/>
      <c r="V73" s="20"/>
      <c r="W73" s="20"/>
      <c r="X73" s="20"/>
    </row>
    <row r="74" spans="1:24" ht="12.75" customHeight="1">
      <c r="A74" s="53">
        <v>68</v>
      </c>
      <c r="B74" s="23" t="s">
        <v>637</v>
      </c>
      <c r="C74" s="23" t="s">
        <v>164</v>
      </c>
      <c r="D74" s="54"/>
      <c r="E74" s="23" t="s">
        <v>259</v>
      </c>
      <c r="F74" s="23" t="s">
        <v>266</v>
      </c>
      <c r="G74" s="55">
        <v>6</v>
      </c>
      <c r="H74" s="56">
        <v>7060274</v>
      </c>
      <c r="I74" s="60">
        <v>10</v>
      </c>
      <c r="J74" s="60">
        <v>15</v>
      </c>
      <c r="K74" s="60">
        <v>16</v>
      </c>
      <c r="L74" s="53">
        <f t="shared" si="4"/>
        <v>41</v>
      </c>
      <c r="M74" s="84">
        <f t="shared" si="5"/>
        <v>64.0625</v>
      </c>
      <c r="N74" s="62" t="s">
        <v>895</v>
      </c>
      <c r="O74" s="3"/>
      <c r="P74" s="3"/>
      <c r="Q74" s="3"/>
      <c r="R74" s="3"/>
      <c r="S74" s="3"/>
      <c r="T74" s="3"/>
      <c r="U74" s="20"/>
      <c r="V74" s="20"/>
      <c r="W74" s="20"/>
      <c r="X74" s="20"/>
    </row>
    <row r="75" spans="1:24" ht="12.75" customHeight="1">
      <c r="A75" s="53">
        <v>69</v>
      </c>
      <c r="B75" s="23" t="s">
        <v>754</v>
      </c>
      <c r="C75" s="23" t="s">
        <v>81</v>
      </c>
      <c r="D75" s="54"/>
      <c r="E75" s="23" t="s">
        <v>67</v>
      </c>
      <c r="F75" s="23" t="s">
        <v>68</v>
      </c>
      <c r="G75" s="55">
        <v>6</v>
      </c>
      <c r="H75" s="56">
        <v>2060634</v>
      </c>
      <c r="I75" s="60">
        <v>4</v>
      </c>
      <c r="J75" s="60">
        <v>20</v>
      </c>
      <c r="K75" s="60">
        <v>16</v>
      </c>
      <c r="L75" s="53">
        <f t="shared" si="4"/>
        <v>40</v>
      </c>
      <c r="M75" s="84">
        <f t="shared" si="5"/>
        <v>62.5</v>
      </c>
      <c r="N75" s="62" t="s">
        <v>895</v>
      </c>
      <c r="O75" s="3"/>
      <c r="P75" s="3"/>
      <c r="Q75" s="3"/>
      <c r="R75" s="3"/>
      <c r="S75" s="3"/>
      <c r="T75" s="3"/>
      <c r="U75" s="20"/>
      <c r="V75" s="20"/>
      <c r="W75" s="20"/>
      <c r="X75" s="20"/>
    </row>
    <row r="76" spans="1:24" ht="12.75" customHeight="1">
      <c r="A76" s="53">
        <v>70</v>
      </c>
      <c r="B76" s="23" t="s">
        <v>756</v>
      </c>
      <c r="C76" s="23" t="s">
        <v>94</v>
      </c>
      <c r="D76" s="54"/>
      <c r="E76" s="23" t="s">
        <v>67</v>
      </c>
      <c r="F76" s="23" t="s">
        <v>73</v>
      </c>
      <c r="G76" s="55">
        <v>6</v>
      </c>
      <c r="H76" s="56">
        <v>2061352</v>
      </c>
      <c r="I76" s="60">
        <v>10</v>
      </c>
      <c r="J76" s="60">
        <v>15</v>
      </c>
      <c r="K76" s="60">
        <v>15</v>
      </c>
      <c r="L76" s="53">
        <f t="shared" si="4"/>
        <v>40</v>
      </c>
      <c r="M76" s="84">
        <f t="shared" si="5"/>
        <v>62.5</v>
      </c>
      <c r="N76" s="62" t="s">
        <v>895</v>
      </c>
      <c r="O76" s="3"/>
      <c r="P76" s="3"/>
      <c r="Q76" s="3"/>
      <c r="R76" s="3"/>
      <c r="S76" s="3"/>
      <c r="T76" s="3"/>
      <c r="U76" s="20"/>
      <c r="V76" s="20"/>
      <c r="W76" s="20"/>
      <c r="X76" s="20"/>
    </row>
    <row r="77" spans="1:24" ht="12.75" customHeight="1">
      <c r="A77" s="53">
        <v>71</v>
      </c>
      <c r="B77" s="23" t="s">
        <v>778</v>
      </c>
      <c r="C77" s="23" t="s">
        <v>49</v>
      </c>
      <c r="D77" s="54"/>
      <c r="E77" s="23" t="s">
        <v>119</v>
      </c>
      <c r="F77" s="23" t="s">
        <v>153</v>
      </c>
      <c r="G77" s="55">
        <v>6</v>
      </c>
      <c r="H77" s="56">
        <v>4063105</v>
      </c>
      <c r="I77" s="60">
        <v>8</v>
      </c>
      <c r="J77" s="60">
        <v>14</v>
      </c>
      <c r="K77" s="60">
        <v>18</v>
      </c>
      <c r="L77" s="53">
        <f t="shared" si="4"/>
        <v>40</v>
      </c>
      <c r="M77" s="84">
        <f t="shared" si="5"/>
        <v>62.5</v>
      </c>
      <c r="N77" s="62" t="s">
        <v>895</v>
      </c>
      <c r="O77" s="3"/>
      <c r="P77" s="3"/>
      <c r="Q77" s="3"/>
      <c r="R77" s="3"/>
      <c r="S77" s="3"/>
      <c r="T77" s="3"/>
      <c r="U77" s="20"/>
      <c r="V77" s="20"/>
      <c r="W77" s="20"/>
      <c r="X77" s="20"/>
    </row>
    <row r="78" spans="1:24" ht="12.75" customHeight="1">
      <c r="A78" s="53">
        <v>72</v>
      </c>
      <c r="B78" s="23" t="s">
        <v>788</v>
      </c>
      <c r="C78" s="23"/>
      <c r="D78" s="54"/>
      <c r="E78" s="23" t="s">
        <v>191</v>
      </c>
      <c r="F78" s="23" t="s">
        <v>223</v>
      </c>
      <c r="G78" s="55">
        <v>6</v>
      </c>
      <c r="H78" s="56">
        <v>6060013</v>
      </c>
      <c r="I78" s="60">
        <v>9</v>
      </c>
      <c r="J78" s="60">
        <v>15</v>
      </c>
      <c r="K78" s="60">
        <v>16</v>
      </c>
      <c r="L78" s="53">
        <f t="shared" si="4"/>
        <v>40</v>
      </c>
      <c r="M78" s="84">
        <f t="shared" si="5"/>
        <v>62.5</v>
      </c>
      <c r="N78" s="62" t="s">
        <v>895</v>
      </c>
      <c r="O78" s="3"/>
      <c r="P78" s="3"/>
      <c r="Q78" s="3"/>
      <c r="R78" s="3"/>
      <c r="S78" s="3"/>
      <c r="T78" s="3"/>
      <c r="U78" s="20"/>
      <c r="V78" s="20"/>
      <c r="W78" s="20"/>
      <c r="X78" s="20"/>
    </row>
    <row r="79" spans="1:24" ht="12.75" customHeight="1">
      <c r="A79" s="53">
        <v>73</v>
      </c>
      <c r="B79" s="23" t="s">
        <v>793</v>
      </c>
      <c r="C79" s="23" t="s">
        <v>164</v>
      </c>
      <c r="D79" s="54"/>
      <c r="E79" s="23" t="s">
        <v>191</v>
      </c>
      <c r="F79" s="23" t="s">
        <v>195</v>
      </c>
      <c r="G79" s="55">
        <v>6</v>
      </c>
      <c r="H79" s="56">
        <v>6060983</v>
      </c>
      <c r="I79" s="60">
        <v>7</v>
      </c>
      <c r="J79" s="60">
        <v>17</v>
      </c>
      <c r="K79" s="60">
        <v>16</v>
      </c>
      <c r="L79" s="53">
        <f t="shared" si="4"/>
        <v>40</v>
      </c>
      <c r="M79" s="84">
        <f t="shared" si="5"/>
        <v>62.5</v>
      </c>
      <c r="N79" s="62" t="s">
        <v>895</v>
      </c>
      <c r="O79" s="3"/>
      <c r="P79" s="3"/>
      <c r="Q79" s="3"/>
      <c r="R79" s="3"/>
      <c r="S79" s="3"/>
      <c r="T79" s="3"/>
      <c r="U79" s="20"/>
      <c r="V79" s="20"/>
      <c r="W79" s="20"/>
      <c r="X79" s="20"/>
    </row>
    <row r="80" spans="1:24" ht="12.75" customHeight="1">
      <c r="A80" s="53">
        <v>74</v>
      </c>
      <c r="B80" s="23" t="s">
        <v>845</v>
      </c>
      <c r="C80" s="23" t="s">
        <v>124</v>
      </c>
      <c r="D80" s="54"/>
      <c r="E80" s="23" t="s">
        <v>158</v>
      </c>
      <c r="F80" s="23" t="s">
        <v>886</v>
      </c>
      <c r="G80" s="55">
        <v>6</v>
      </c>
      <c r="H80" s="56">
        <v>5060235</v>
      </c>
      <c r="I80" s="60">
        <v>6</v>
      </c>
      <c r="J80" s="60">
        <v>14</v>
      </c>
      <c r="K80" s="60">
        <v>20</v>
      </c>
      <c r="L80" s="53">
        <f t="shared" si="4"/>
        <v>40</v>
      </c>
      <c r="M80" s="84">
        <f t="shared" si="5"/>
        <v>62.5</v>
      </c>
      <c r="N80" s="62" t="s">
        <v>895</v>
      </c>
      <c r="O80" s="3"/>
      <c r="P80" s="3"/>
      <c r="Q80" s="3"/>
      <c r="R80" s="3"/>
      <c r="S80" s="3"/>
      <c r="T80" s="3"/>
      <c r="U80" s="20"/>
      <c r="V80" s="20"/>
      <c r="W80" s="20"/>
      <c r="X80" s="20"/>
    </row>
    <row r="81" spans="1:24" ht="12.75" customHeight="1">
      <c r="A81" s="53">
        <v>75</v>
      </c>
      <c r="B81" s="23" t="s">
        <v>882</v>
      </c>
      <c r="C81" s="23" t="s">
        <v>208</v>
      </c>
      <c r="D81" s="54"/>
      <c r="E81" s="23" t="s">
        <v>191</v>
      </c>
      <c r="F81" s="23" t="s">
        <v>743</v>
      </c>
      <c r="G81" s="55">
        <v>6</v>
      </c>
      <c r="H81" s="56">
        <v>6060702</v>
      </c>
      <c r="I81" s="60">
        <v>7</v>
      </c>
      <c r="J81" s="60">
        <v>18</v>
      </c>
      <c r="K81" s="60">
        <v>15</v>
      </c>
      <c r="L81" s="53">
        <f t="shared" si="4"/>
        <v>40</v>
      </c>
      <c r="M81" s="84">
        <f t="shared" si="5"/>
        <v>62.5</v>
      </c>
      <c r="N81" s="62" t="s">
        <v>895</v>
      </c>
      <c r="O81" s="3"/>
      <c r="P81" s="3"/>
      <c r="Q81" s="3"/>
      <c r="R81" s="3"/>
      <c r="S81" s="3"/>
      <c r="T81" s="3"/>
      <c r="U81" s="20"/>
      <c r="V81" s="20"/>
      <c r="W81" s="20"/>
      <c r="X81" s="20"/>
    </row>
    <row r="82" spans="1:24" ht="12.75" customHeight="1">
      <c r="A82" s="53">
        <v>76</v>
      </c>
      <c r="B82" s="23" t="s">
        <v>752</v>
      </c>
      <c r="C82" s="23" t="s">
        <v>342</v>
      </c>
      <c r="D82" s="54"/>
      <c r="E82" s="23" t="s">
        <v>45</v>
      </c>
      <c r="F82" s="23" t="s">
        <v>58</v>
      </c>
      <c r="G82" s="55">
        <v>6</v>
      </c>
      <c r="H82" s="56">
        <v>1060196</v>
      </c>
      <c r="I82" s="60">
        <v>8</v>
      </c>
      <c r="J82" s="60">
        <v>17</v>
      </c>
      <c r="K82" s="60">
        <v>14</v>
      </c>
      <c r="L82" s="53">
        <f t="shared" si="4"/>
        <v>39</v>
      </c>
      <c r="M82" s="84">
        <f t="shared" si="5"/>
        <v>60.9375</v>
      </c>
      <c r="N82" s="62" t="s">
        <v>895</v>
      </c>
      <c r="O82" s="3"/>
      <c r="P82" s="3"/>
      <c r="Q82" s="3"/>
      <c r="R82" s="3"/>
      <c r="S82" s="3"/>
      <c r="T82" s="3"/>
      <c r="U82" s="20"/>
      <c r="V82" s="20"/>
      <c r="W82" s="20"/>
      <c r="X82" s="20"/>
    </row>
    <row r="83" spans="1:24" ht="12.75" customHeight="1">
      <c r="A83" s="53">
        <v>77</v>
      </c>
      <c r="B83" s="23" t="s">
        <v>768</v>
      </c>
      <c r="C83" s="23" t="s">
        <v>290</v>
      </c>
      <c r="D83" s="54"/>
      <c r="E83" s="23" t="s">
        <v>91</v>
      </c>
      <c r="F83" s="23" t="s">
        <v>448</v>
      </c>
      <c r="G83" s="55">
        <v>6</v>
      </c>
      <c r="H83" s="56">
        <v>3060314</v>
      </c>
      <c r="I83" s="60">
        <v>8</v>
      </c>
      <c r="J83" s="60">
        <v>14</v>
      </c>
      <c r="K83" s="60">
        <v>17</v>
      </c>
      <c r="L83" s="53">
        <f t="shared" si="4"/>
        <v>39</v>
      </c>
      <c r="M83" s="84">
        <f t="shared" si="5"/>
        <v>60.9375</v>
      </c>
      <c r="N83" s="62" t="s">
        <v>895</v>
      </c>
      <c r="O83" s="3"/>
      <c r="P83" s="3"/>
      <c r="Q83" s="3"/>
      <c r="R83" s="3"/>
      <c r="S83" s="3"/>
      <c r="T83" s="3"/>
      <c r="U83" s="20"/>
      <c r="V83" s="20"/>
      <c r="W83" s="20"/>
      <c r="X83" s="20"/>
    </row>
    <row r="84" spans="1:24" ht="12.75" customHeight="1">
      <c r="A84" s="53">
        <v>78</v>
      </c>
      <c r="B84" s="23" t="s">
        <v>216</v>
      </c>
      <c r="C84" s="23" t="s">
        <v>124</v>
      </c>
      <c r="D84" s="54"/>
      <c r="E84" s="23" t="s">
        <v>191</v>
      </c>
      <c r="F84" s="23" t="s">
        <v>456</v>
      </c>
      <c r="G84" s="55">
        <v>6</v>
      </c>
      <c r="H84" s="56">
        <v>6061293</v>
      </c>
      <c r="I84" s="60">
        <v>5</v>
      </c>
      <c r="J84" s="60">
        <v>12</v>
      </c>
      <c r="K84" s="60">
        <v>22</v>
      </c>
      <c r="L84" s="53">
        <f t="shared" si="4"/>
        <v>39</v>
      </c>
      <c r="M84" s="84">
        <f t="shared" si="5"/>
        <v>60.9375</v>
      </c>
      <c r="N84" s="62" t="s">
        <v>895</v>
      </c>
      <c r="O84" s="3"/>
      <c r="P84" s="3"/>
      <c r="Q84" s="3"/>
      <c r="R84" s="3"/>
      <c r="S84" s="3"/>
      <c r="T84" s="3"/>
      <c r="U84" s="20"/>
      <c r="V84" s="20"/>
      <c r="W84" s="20"/>
      <c r="X84" s="20"/>
    </row>
    <row r="85" spans="1:24" ht="12.75" customHeight="1">
      <c r="A85" s="53">
        <v>79</v>
      </c>
      <c r="B85" s="23" t="s">
        <v>776</v>
      </c>
      <c r="C85" s="23" t="s">
        <v>124</v>
      </c>
      <c r="D85" s="54"/>
      <c r="E85" s="23" t="s">
        <v>119</v>
      </c>
      <c r="F85" s="23" t="s">
        <v>145</v>
      </c>
      <c r="G85" s="55">
        <v>6</v>
      </c>
      <c r="H85" s="56">
        <v>4064015</v>
      </c>
      <c r="I85" s="60">
        <v>7</v>
      </c>
      <c r="J85" s="60">
        <v>17</v>
      </c>
      <c r="K85" s="60">
        <v>14</v>
      </c>
      <c r="L85" s="53">
        <f t="shared" si="4"/>
        <v>38</v>
      </c>
      <c r="M85" s="84">
        <f t="shared" si="5"/>
        <v>59.375</v>
      </c>
      <c r="N85" s="62" t="s">
        <v>895</v>
      </c>
      <c r="O85" s="3"/>
      <c r="P85" s="3"/>
      <c r="Q85" s="3"/>
      <c r="R85" s="3"/>
      <c r="S85" s="3"/>
      <c r="T85" s="3"/>
      <c r="U85" s="20"/>
      <c r="V85" s="20"/>
      <c r="W85" s="20"/>
      <c r="X85" s="20"/>
    </row>
    <row r="86" spans="1:24" ht="12.75" customHeight="1">
      <c r="A86" s="53">
        <v>80</v>
      </c>
      <c r="B86" s="23" t="s">
        <v>817</v>
      </c>
      <c r="C86" s="23" t="s">
        <v>144</v>
      </c>
      <c r="D86" s="54"/>
      <c r="E86" s="23" t="s">
        <v>119</v>
      </c>
      <c r="F86" s="23" t="s">
        <v>140</v>
      </c>
      <c r="G86" s="55">
        <v>6</v>
      </c>
      <c r="H86" s="56">
        <v>4062037</v>
      </c>
      <c r="I86" s="60">
        <v>9</v>
      </c>
      <c r="J86" s="60">
        <v>16</v>
      </c>
      <c r="K86" s="60">
        <v>13</v>
      </c>
      <c r="L86" s="53">
        <f t="shared" si="4"/>
        <v>38</v>
      </c>
      <c r="M86" s="84">
        <f t="shared" si="5"/>
        <v>59.375</v>
      </c>
      <c r="N86" s="62" t="s">
        <v>895</v>
      </c>
      <c r="O86" s="3"/>
      <c r="P86" s="3"/>
      <c r="Q86" s="3"/>
      <c r="R86" s="3"/>
      <c r="S86" s="3"/>
      <c r="T86" s="3"/>
      <c r="U86" s="20"/>
      <c r="V86" s="20"/>
      <c r="W86" s="20"/>
      <c r="X86" s="20"/>
    </row>
    <row r="87" spans="1:24" ht="12.75" customHeight="1">
      <c r="A87" s="53">
        <v>81</v>
      </c>
      <c r="B87" s="23" t="s">
        <v>761</v>
      </c>
      <c r="C87" s="23" t="s">
        <v>150</v>
      </c>
      <c r="D87" s="54"/>
      <c r="E87" s="23" t="s">
        <v>445</v>
      </c>
      <c r="F87" s="23" t="s">
        <v>446</v>
      </c>
      <c r="G87" s="55">
        <v>6</v>
      </c>
      <c r="H87" s="56">
        <v>2060083</v>
      </c>
      <c r="I87" s="60">
        <v>7</v>
      </c>
      <c r="J87" s="60">
        <v>17</v>
      </c>
      <c r="K87" s="60">
        <v>13</v>
      </c>
      <c r="L87" s="53">
        <f t="shared" si="4"/>
        <v>37</v>
      </c>
      <c r="M87" s="84">
        <f t="shared" si="5"/>
        <v>57.8125</v>
      </c>
      <c r="N87" s="62" t="s">
        <v>895</v>
      </c>
      <c r="O87" s="3"/>
      <c r="P87" s="3"/>
      <c r="Q87" s="3"/>
      <c r="R87" s="3"/>
      <c r="S87" s="3"/>
      <c r="T87" s="3"/>
      <c r="U87" s="20"/>
      <c r="V87" s="20"/>
      <c r="W87" s="20"/>
      <c r="X87" s="20"/>
    </row>
    <row r="88" spans="1:24" ht="12.75" customHeight="1">
      <c r="A88" s="53">
        <v>82</v>
      </c>
      <c r="B88" s="23" t="s">
        <v>773</v>
      </c>
      <c r="C88" s="23" t="s">
        <v>164</v>
      </c>
      <c r="D88" s="54"/>
      <c r="E88" s="23" t="s">
        <v>119</v>
      </c>
      <c r="F88" s="23" t="s">
        <v>452</v>
      </c>
      <c r="G88" s="55">
        <v>6</v>
      </c>
      <c r="H88" s="56">
        <v>4060994</v>
      </c>
      <c r="I88" s="60">
        <v>9</v>
      </c>
      <c r="J88" s="60">
        <v>13</v>
      </c>
      <c r="K88" s="60">
        <v>15</v>
      </c>
      <c r="L88" s="53">
        <f t="shared" si="4"/>
        <v>37</v>
      </c>
      <c r="M88" s="84">
        <f t="shared" si="5"/>
        <v>57.8125</v>
      </c>
      <c r="N88" s="62" t="s">
        <v>895</v>
      </c>
      <c r="O88" s="3"/>
      <c r="P88" s="3"/>
      <c r="Q88" s="3"/>
      <c r="R88" s="3"/>
      <c r="S88" s="3"/>
      <c r="T88" s="3"/>
      <c r="U88" s="20"/>
      <c r="V88" s="20"/>
      <c r="W88" s="20"/>
      <c r="X88" s="20"/>
    </row>
    <row r="89" spans="1:24" ht="12.75" customHeight="1">
      <c r="A89" s="53">
        <v>83</v>
      </c>
      <c r="B89" s="23" t="s">
        <v>816</v>
      </c>
      <c r="C89" s="23" t="s">
        <v>72</v>
      </c>
      <c r="D89" s="54"/>
      <c r="E89" s="23" t="s">
        <v>119</v>
      </c>
      <c r="F89" s="23" t="s">
        <v>151</v>
      </c>
      <c r="G89" s="55">
        <v>6</v>
      </c>
      <c r="H89" s="56">
        <v>4063085</v>
      </c>
      <c r="I89" s="60">
        <v>7</v>
      </c>
      <c r="J89" s="60">
        <v>16</v>
      </c>
      <c r="K89" s="60">
        <v>14</v>
      </c>
      <c r="L89" s="53">
        <f t="shared" si="4"/>
        <v>37</v>
      </c>
      <c r="M89" s="84">
        <f t="shared" si="5"/>
        <v>57.8125</v>
      </c>
      <c r="N89" s="62" t="s">
        <v>895</v>
      </c>
      <c r="O89" s="3"/>
      <c r="P89" s="3"/>
      <c r="Q89" s="3"/>
      <c r="R89" s="3"/>
      <c r="S89" s="3"/>
      <c r="T89" s="3"/>
      <c r="U89" s="20"/>
      <c r="V89" s="20"/>
      <c r="W89" s="20"/>
      <c r="X89" s="20"/>
    </row>
    <row r="90" spans="1:24" ht="12.75" customHeight="1">
      <c r="A90" s="53">
        <v>84</v>
      </c>
      <c r="B90" s="23" t="s">
        <v>789</v>
      </c>
      <c r="C90" s="23" t="s">
        <v>352</v>
      </c>
      <c r="D90" s="54"/>
      <c r="E90" s="23" t="s">
        <v>191</v>
      </c>
      <c r="F90" s="23" t="s">
        <v>205</v>
      </c>
      <c r="G90" s="55">
        <v>6</v>
      </c>
      <c r="H90" s="56">
        <v>6061412</v>
      </c>
      <c r="I90" s="60">
        <v>9</v>
      </c>
      <c r="J90" s="60">
        <v>13</v>
      </c>
      <c r="K90" s="60">
        <v>14</v>
      </c>
      <c r="L90" s="53">
        <f t="shared" si="4"/>
        <v>36</v>
      </c>
      <c r="M90" s="84">
        <f t="shared" si="5"/>
        <v>56.25</v>
      </c>
      <c r="N90" s="62" t="s">
        <v>895</v>
      </c>
      <c r="O90" s="3"/>
      <c r="P90" s="3"/>
      <c r="Q90" s="3"/>
      <c r="R90" s="3"/>
      <c r="S90" s="3"/>
      <c r="T90" s="3"/>
      <c r="U90" s="20"/>
      <c r="V90" s="20"/>
      <c r="W90" s="20"/>
      <c r="X90" s="20"/>
    </row>
    <row r="91" spans="1:24" ht="12.75" customHeight="1">
      <c r="A91" s="53">
        <v>85</v>
      </c>
      <c r="B91" s="23" t="s">
        <v>815</v>
      </c>
      <c r="C91" s="23" t="s">
        <v>565</v>
      </c>
      <c r="D91" s="54"/>
      <c r="E91" s="23" t="s">
        <v>67</v>
      </c>
      <c r="F91" s="23" t="s">
        <v>76</v>
      </c>
      <c r="G91" s="55">
        <v>6</v>
      </c>
      <c r="H91" s="56">
        <v>2063066</v>
      </c>
      <c r="I91" s="60">
        <v>7</v>
      </c>
      <c r="J91" s="60">
        <v>17</v>
      </c>
      <c r="K91" s="60">
        <v>12</v>
      </c>
      <c r="L91" s="53">
        <f t="shared" si="4"/>
        <v>36</v>
      </c>
      <c r="M91" s="84">
        <f t="shared" si="5"/>
        <v>56.25</v>
      </c>
      <c r="N91" s="62" t="s">
        <v>895</v>
      </c>
      <c r="O91" s="3"/>
      <c r="P91" s="3"/>
      <c r="Q91" s="3"/>
      <c r="R91" s="3"/>
      <c r="S91" s="3"/>
      <c r="T91" s="3"/>
      <c r="U91" s="20"/>
      <c r="V91" s="20"/>
      <c r="W91" s="20"/>
      <c r="X91" s="20"/>
    </row>
    <row r="92" spans="1:24" ht="12.75" customHeight="1">
      <c r="A92" s="53">
        <v>86</v>
      </c>
      <c r="B92" s="23" t="s">
        <v>297</v>
      </c>
      <c r="C92" s="23" t="s">
        <v>621</v>
      </c>
      <c r="D92" s="54"/>
      <c r="E92" s="23" t="s">
        <v>45</v>
      </c>
      <c r="F92" s="23" t="s">
        <v>64</v>
      </c>
      <c r="G92" s="55">
        <v>6</v>
      </c>
      <c r="H92" s="56">
        <v>10603211</v>
      </c>
      <c r="I92" s="60">
        <v>9</v>
      </c>
      <c r="J92" s="60">
        <v>19</v>
      </c>
      <c r="K92" s="60">
        <v>8</v>
      </c>
      <c r="L92" s="53">
        <f t="shared" si="4"/>
        <v>36</v>
      </c>
      <c r="M92" s="84">
        <f t="shared" si="5"/>
        <v>56.25</v>
      </c>
      <c r="N92" s="62" t="s">
        <v>895</v>
      </c>
      <c r="O92" s="3"/>
      <c r="P92" s="3"/>
      <c r="Q92" s="3"/>
      <c r="R92" s="3"/>
      <c r="S92" s="3"/>
      <c r="T92" s="3"/>
      <c r="U92" s="20"/>
      <c r="V92" s="20"/>
      <c r="W92" s="20"/>
      <c r="X92" s="20"/>
    </row>
    <row r="93" spans="1:24" ht="12.75" customHeight="1">
      <c r="A93" s="53">
        <v>87</v>
      </c>
      <c r="B93" s="23" t="s">
        <v>772</v>
      </c>
      <c r="C93" s="23" t="s">
        <v>127</v>
      </c>
      <c r="D93" s="54"/>
      <c r="E93" s="23" t="s">
        <v>119</v>
      </c>
      <c r="F93" s="23" t="s">
        <v>451</v>
      </c>
      <c r="G93" s="55">
        <v>6</v>
      </c>
      <c r="H93" s="56">
        <v>4060823</v>
      </c>
      <c r="I93" s="60">
        <v>10</v>
      </c>
      <c r="J93" s="60">
        <v>12</v>
      </c>
      <c r="K93" s="60">
        <v>13</v>
      </c>
      <c r="L93" s="53">
        <f t="shared" si="4"/>
        <v>35</v>
      </c>
      <c r="M93" s="84">
        <f t="shared" si="5"/>
        <v>54.6875</v>
      </c>
      <c r="N93" s="62" t="s">
        <v>895</v>
      </c>
      <c r="O93" s="3"/>
      <c r="P93" s="3"/>
      <c r="Q93" s="3"/>
      <c r="R93" s="3"/>
      <c r="S93" s="3"/>
      <c r="T93" s="3"/>
      <c r="U93" s="20"/>
      <c r="V93" s="20"/>
      <c r="W93" s="20"/>
      <c r="X93" s="20"/>
    </row>
    <row r="94" spans="1:24" ht="12.75" customHeight="1">
      <c r="A94" s="53">
        <v>88</v>
      </c>
      <c r="B94" s="23" t="s">
        <v>782</v>
      </c>
      <c r="C94" s="23" t="s">
        <v>783</v>
      </c>
      <c r="D94" s="54"/>
      <c r="E94" s="23" t="s">
        <v>158</v>
      </c>
      <c r="F94" s="23" t="s">
        <v>176</v>
      </c>
      <c r="G94" s="55">
        <v>6</v>
      </c>
      <c r="H94" s="56">
        <v>5060452</v>
      </c>
      <c r="I94" s="60">
        <v>9</v>
      </c>
      <c r="J94" s="60">
        <v>13</v>
      </c>
      <c r="K94" s="60">
        <v>13</v>
      </c>
      <c r="L94" s="53">
        <f t="shared" si="4"/>
        <v>35</v>
      </c>
      <c r="M94" s="84">
        <f t="shared" si="5"/>
        <v>54.6875</v>
      </c>
      <c r="N94" s="62" t="s">
        <v>895</v>
      </c>
      <c r="O94" s="3"/>
      <c r="P94" s="3"/>
      <c r="Q94" s="3"/>
      <c r="R94" s="3"/>
      <c r="S94" s="3"/>
      <c r="T94" s="3"/>
      <c r="U94" s="20"/>
      <c r="V94" s="20"/>
      <c r="W94" s="20"/>
      <c r="X94" s="20"/>
    </row>
    <row r="95" spans="1:24" ht="12.75" customHeight="1">
      <c r="A95" s="53">
        <v>89</v>
      </c>
      <c r="B95" s="23" t="s">
        <v>764</v>
      </c>
      <c r="C95" s="23" t="s">
        <v>49</v>
      </c>
      <c r="D95" s="54"/>
      <c r="E95" s="23" t="s">
        <v>91</v>
      </c>
      <c r="F95" s="23" t="s">
        <v>97</v>
      </c>
      <c r="G95" s="55">
        <v>6</v>
      </c>
      <c r="H95" s="56">
        <v>3060944</v>
      </c>
      <c r="I95" s="60">
        <v>8</v>
      </c>
      <c r="J95" s="60">
        <v>13</v>
      </c>
      <c r="K95" s="60">
        <v>13</v>
      </c>
      <c r="L95" s="53">
        <f t="shared" si="4"/>
        <v>34</v>
      </c>
      <c r="M95" s="84">
        <f t="shared" si="5"/>
        <v>53.125</v>
      </c>
      <c r="N95" s="62" t="s">
        <v>895</v>
      </c>
      <c r="O95" s="3"/>
      <c r="P95" s="3"/>
      <c r="Q95" s="3"/>
      <c r="R95" s="3"/>
      <c r="S95" s="3"/>
      <c r="T95" s="3"/>
      <c r="U95" s="20"/>
      <c r="V95" s="20"/>
      <c r="W95" s="20"/>
      <c r="X95" s="20"/>
    </row>
    <row r="96" spans="1:24" ht="12.75" customHeight="1">
      <c r="A96" s="53">
        <v>90</v>
      </c>
      <c r="B96" s="23" t="s">
        <v>803</v>
      </c>
      <c r="C96" s="23" t="s">
        <v>197</v>
      </c>
      <c r="D96" s="54"/>
      <c r="E96" s="23" t="s">
        <v>259</v>
      </c>
      <c r="F96" s="23" t="s">
        <v>269</v>
      </c>
      <c r="G96" s="55">
        <v>6</v>
      </c>
      <c r="H96" s="56">
        <v>7060043</v>
      </c>
      <c r="I96" s="60">
        <v>8</v>
      </c>
      <c r="J96" s="60">
        <v>11</v>
      </c>
      <c r="K96" s="60">
        <v>15</v>
      </c>
      <c r="L96" s="53">
        <f t="shared" si="4"/>
        <v>34</v>
      </c>
      <c r="M96" s="84">
        <f t="shared" si="5"/>
        <v>53.125</v>
      </c>
      <c r="N96" s="62" t="s">
        <v>895</v>
      </c>
      <c r="O96" s="3"/>
      <c r="P96" s="3"/>
      <c r="Q96" s="3"/>
      <c r="R96" s="3"/>
      <c r="S96" s="3"/>
      <c r="T96" s="3"/>
      <c r="U96" s="20"/>
      <c r="V96" s="20"/>
      <c r="W96" s="20"/>
      <c r="X96" s="20"/>
    </row>
    <row r="97" spans="1:24" ht="12.75" customHeight="1">
      <c r="A97" s="53">
        <v>91</v>
      </c>
      <c r="B97" s="23" t="s">
        <v>805</v>
      </c>
      <c r="C97" s="23" t="s">
        <v>245</v>
      </c>
      <c r="D97" s="54"/>
      <c r="E97" s="23" t="s">
        <v>158</v>
      </c>
      <c r="F97" s="23" t="s">
        <v>184</v>
      </c>
      <c r="G97" s="55">
        <v>6</v>
      </c>
      <c r="H97" s="56">
        <v>5060765</v>
      </c>
      <c r="I97" s="60">
        <v>9</v>
      </c>
      <c r="J97" s="60">
        <v>12</v>
      </c>
      <c r="K97" s="60">
        <v>13</v>
      </c>
      <c r="L97" s="53">
        <f t="shared" si="4"/>
        <v>34</v>
      </c>
      <c r="M97" s="84">
        <f t="shared" si="5"/>
        <v>53.125</v>
      </c>
      <c r="N97" s="62" t="s">
        <v>895</v>
      </c>
      <c r="O97" s="3"/>
      <c r="P97" s="3"/>
      <c r="Q97" s="3"/>
      <c r="R97" s="3"/>
      <c r="S97" s="3"/>
      <c r="T97" s="3"/>
      <c r="U97" s="20"/>
      <c r="V97" s="20"/>
      <c r="W97" s="20"/>
      <c r="X97" s="20"/>
    </row>
    <row r="98" spans="1:24" ht="12.75" customHeight="1">
      <c r="A98" s="53">
        <v>92</v>
      </c>
      <c r="B98" s="23" t="s">
        <v>792</v>
      </c>
      <c r="C98" s="23" t="s">
        <v>283</v>
      </c>
      <c r="D98" s="54"/>
      <c r="E98" s="23" t="s">
        <v>191</v>
      </c>
      <c r="F98" s="23" t="s">
        <v>193</v>
      </c>
      <c r="G98" s="55">
        <v>6</v>
      </c>
      <c r="H98" s="56">
        <v>6060853</v>
      </c>
      <c r="I98" s="60">
        <v>8</v>
      </c>
      <c r="J98" s="60">
        <v>9</v>
      </c>
      <c r="K98" s="60">
        <v>15</v>
      </c>
      <c r="L98" s="53">
        <f t="shared" si="4"/>
        <v>32</v>
      </c>
      <c r="M98" s="84">
        <f t="shared" si="5"/>
        <v>50</v>
      </c>
      <c r="N98" s="62" t="s">
        <v>895</v>
      </c>
      <c r="O98" s="3"/>
      <c r="P98" s="3"/>
      <c r="Q98" s="3"/>
      <c r="R98" s="3"/>
      <c r="S98" s="3"/>
      <c r="T98" s="3"/>
      <c r="U98" s="20"/>
      <c r="V98" s="20"/>
      <c r="W98" s="20"/>
      <c r="X98" s="20"/>
    </row>
    <row r="99" spans="1:24" ht="12.75" customHeight="1">
      <c r="A99" s="53">
        <v>93</v>
      </c>
      <c r="B99" s="23" t="s">
        <v>758</v>
      </c>
      <c r="C99" s="23" t="s">
        <v>42</v>
      </c>
      <c r="D99" s="54"/>
      <c r="E99" s="23" t="s">
        <v>885</v>
      </c>
      <c r="F99" s="23" t="s">
        <v>444</v>
      </c>
      <c r="G99" s="55">
        <v>6</v>
      </c>
      <c r="H99" s="56">
        <v>2060464</v>
      </c>
      <c r="I99" s="60">
        <v>5</v>
      </c>
      <c r="J99" s="60">
        <v>14</v>
      </c>
      <c r="K99" s="60">
        <v>12</v>
      </c>
      <c r="L99" s="53">
        <f t="shared" si="4"/>
        <v>31</v>
      </c>
      <c r="M99" s="84">
        <f t="shared" si="5"/>
        <v>48.4375</v>
      </c>
      <c r="N99" s="62" t="s">
        <v>895</v>
      </c>
      <c r="O99" s="3"/>
      <c r="P99" s="3"/>
      <c r="Q99" s="3"/>
      <c r="R99" s="3"/>
      <c r="S99" s="3"/>
      <c r="T99" s="3"/>
      <c r="U99" s="20"/>
      <c r="V99" s="20"/>
      <c r="W99" s="20"/>
      <c r="X99" s="20"/>
    </row>
    <row r="100" spans="1:24" ht="12.75" customHeight="1">
      <c r="A100" s="53">
        <v>94</v>
      </c>
      <c r="B100" s="23" t="s">
        <v>887</v>
      </c>
      <c r="C100" s="23" t="s">
        <v>81</v>
      </c>
      <c r="D100" s="54"/>
      <c r="E100" s="23" t="s">
        <v>91</v>
      </c>
      <c r="F100" s="23" t="s">
        <v>98</v>
      </c>
      <c r="G100" s="55">
        <v>6</v>
      </c>
      <c r="H100" s="56">
        <v>3060895</v>
      </c>
      <c r="I100" s="60">
        <v>7</v>
      </c>
      <c r="J100" s="60">
        <v>12</v>
      </c>
      <c r="K100" s="60">
        <v>12</v>
      </c>
      <c r="L100" s="53">
        <f t="shared" si="4"/>
        <v>31</v>
      </c>
      <c r="M100" s="84">
        <f t="shared" si="5"/>
        <v>48.4375</v>
      </c>
      <c r="N100" s="62" t="s">
        <v>895</v>
      </c>
      <c r="O100" s="3"/>
      <c r="P100" s="3"/>
      <c r="Q100" s="3"/>
      <c r="R100" s="3"/>
      <c r="S100" s="3"/>
      <c r="T100" s="3"/>
      <c r="U100" s="20"/>
      <c r="V100" s="20"/>
      <c r="W100" s="20"/>
      <c r="X100" s="20"/>
    </row>
    <row r="101" spans="1:24" ht="12.75" customHeight="1">
      <c r="A101" s="53">
        <v>95</v>
      </c>
      <c r="B101" s="23" t="s">
        <v>874</v>
      </c>
      <c r="C101" s="23" t="s">
        <v>875</v>
      </c>
      <c r="D101" s="54"/>
      <c r="E101" s="23" t="s">
        <v>191</v>
      </c>
      <c r="F101" s="23" t="s">
        <v>233</v>
      </c>
      <c r="G101" s="55">
        <v>6</v>
      </c>
      <c r="H101" s="56">
        <v>6061475</v>
      </c>
      <c r="I101" s="60">
        <v>7</v>
      </c>
      <c r="J101" s="60">
        <v>10</v>
      </c>
      <c r="K101" s="60">
        <v>14</v>
      </c>
      <c r="L101" s="53">
        <f t="shared" si="4"/>
        <v>31</v>
      </c>
      <c r="M101" s="84">
        <f t="shared" si="5"/>
        <v>48.4375</v>
      </c>
      <c r="N101" s="62" t="s">
        <v>895</v>
      </c>
      <c r="O101" s="3"/>
      <c r="P101" s="3"/>
      <c r="Q101" s="3"/>
      <c r="R101" s="3"/>
      <c r="S101" s="3"/>
      <c r="T101" s="3"/>
      <c r="U101" s="20"/>
      <c r="V101" s="20"/>
      <c r="W101" s="20"/>
      <c r="X101" s="20"/>
    </row>
    <row r="102" spans="1:24" ht="12.75" customHeight="1">
      <c r="A102" s="53">
        <v>96</v>
      </c>
      <c r="B102" s="23" t="s">
        <v>757</v>
      </c>
      <c r="C102" s="23" t="s">
        <v>44</v>
      </c>
      <c r="D102" s="54"/>
      <c r="E102" s="23" t="s">
        <v>885</v>
      </c>
      <c r="F102" s="23" t="s">
        <v>82</v>
      </c>
      <c r="G102" s="55">
        <v>6</v>
      </c>
      <c r="H102" s="56">
        <v>2060553</v>
      </c>
      <c r="I102" s="60">
        <v>6</v>
      </c>
      <c r="J102" s="60">
        <v>11</v>
      </c>
      <c r="K102" s="60">
        <v>13</v>
      </c>
      <c r="L102" s="53">
        <f aca="true" t="shared" si="6" ref="L102:L133">SUM(I102:K102)</f>
        <v>30</v>
      </c>
      <c r="M102" s="84">
        <f aca="true" t="shared" si="7" ref="M102:M133">L102/64*100</f>
        <v>46.875</v>
      </c>
      <c r="N102" s="62" t="s">
        <v>895</v>
      </c>
      <c r="O102" s="3"/>
      <c r="P102" s="3"/>
      <c r="Q102" s="3"/>
      <c r="R102" s="3"/>
      <c r="S102" s="3"/>
      <c r="T102" s="3"/>
      <c r="U102" s="20"/>
      <c r="V102" s="20"/>
      <c r="W102" s="20"/>
      <c r="X102" s="20"/>
    </row>
    <row r="103" spans="1:24" ht="12.75" customHeight="1">
      <c r="A103" s="53">
        <v>97</v>
      </c>
      <c r="B103" s="23" t="s">
        <v>799</v>
      </c>
      <c r="C103" s="23" t="s">
        <v>249</v>
      </c>
      <c r="D103" s="54"/>
      <c r="E103" s="23" t="s">
        <v>191</v>
      </c>
      <c r="F103" s="23" t="s">
        <v>238</v>
      </c>
      <c r="G103" s="55">
        <v>6</v>
      </c>
      <c r="H103" s="56">
        <v>6060914</v>
      </c>
      <c r="I103" s="60">
        <v>7</v>
      </c>
      <c r="J103" s="60">
        <v>10</v>
      </c>
      <c r="K103" s="60">
        <v>12</v>
      </c>
      <c r="L103" s="53">
        <f t="shared" si="6"/>
        <v>29</v>
      </c>
      <c r="M103" s="84">
        <f t="shared" si="7"/>
        <v>45.3125</v>
      </c>
      <c r="N103" s="62" t="s">
        <v>895</v>
      </c>
      <c r="O103" s="3"/>
      <c r="P103" s="3"/>
      <c r="Q103" s="3"/>
      <c r="R103" s="3"/>
      <c r="S103" s="3"/>
      <c r="T103" s="3"/>
      <c r="U103" s="20"/>
      <c r="V103" s="20"/>
      <c r="W103" s="20"/>
      <c r="X103" s="20"/>
    </row>
    <row r="104" spans="1:24" ht="12.75" customHeight="1">
      <c r="A104" s="53">
        <v>98</v>
      </c>
      <c r="B104" s="23" t="s">
        <v>801</v>
      </c>
      <c r="C104" s="23" t="s">
        <v>49</v>
      </c>
      <c r="D104" s="54"/>
      <c r="E104" s="23" t="s">
        <v>191</v>
      </c>
      <c r="F104" s="23" t="s">
        <v>252</v>
      </c>
      <c r="G104" s="55">
        <v>6</v>
      </c>
      <c r="H104" s="56">
        <v>6060562</v>
      </c>
      <c r="I104" s="60">
        <v>9</v>
      </c>
      <c r="J104" s="60">
        <v>11</v>
      </c>
      <c r="K104" s="60">
        <v>9</v>
      </c>
      <c r="L104" s="53">
        <f t="shared" si="6"/>
        <v>29</v>
      </c>
      <c r="M104" s="84">
        <f t="shared" si="7"/>
        <v>45.3125</v>
      </c>
      <c r="N104" s="62" t="s">
        <v>895</v>
      </c>
      <c r="O104" s="3"/>
      <c r="P104" s="3"/>
      <c r="Q104" s="3"/>
      <c r="R104" s="3"/>
      <c r="S104" s="3"/>
      <c r="T104" s="3"/>
      <c r="U104" s="20"/>
      <c r="V104" s="20"/>
      <c r="W104" s="20"/>
      <c r="X104" s="20"/>
    </row>
    <row r="105" spans="1:24" ht="12.75" customHeight="1">
      <c r="A105" s="53">
        <v>99</v>
      </c>
      <c r="B105" s="23" t="s">
        <v>765</v>
      </c>
      <c r="C105" s="23" t="s">
        <v>766</v>
      </c>
      <c r="D105" s="54"/>
      <c r="E105" s="23" t="s">
        <v>91</v>
      </c>
      <c r="F105" s="23" t="s">
        <v>101</v>
      </c>
      <c r="G105" s="55">
        <v>6</v>
      </c>
      <c r="H105" s="56">
        <v>3060163</v>
      </c>
      <c r="I105" s="60">
        <v>9</v>
      </c>
      <c r="J105" s="60">
        <v>7</v>
      </c>
      <c r="K105" s="60">
        <v>12</v>
      </c>
      <c r="L105" s="53">
        <f t="shared" si="6"/>
        <v>28</v>
      </c>
      <c r="M105" s="84">
        <f t="shared" si="7"/>
        <v>43.75</v>
      </c>
      <c r="N105" s="62" t="s">
        <v>895</v>
      </c>
      <c r="O105" s="3"/>
      <c r="P105" s="3"/>
      <c r="Q105" s="3"/>
      <c r="R105" s="3"/>
      <c r="S105" s="3"/>
      <c r="T105" s="3"/>
      <c r="U105" s="20"/>
      <c r="V105" s="20"/>
      <c r="W105" s="20"/>
      <c r="X105" s="20"/>
    </row>
    <row r="106" spans="1:24" ht="12.75" customHeight="1">
      <c r="A106" s="53">
        <v>100</v>
      </c>
      <c r="B106" s="23" t="s">
        <v>870</v>
      </c>
      <c r="C106" s="23" t="s">
        <v>131</v>
      </c>
      <c r="D106" s="54"/>
      <c r="E106" s="23" t="s">
        <v>119</v>
      </c>
      <c r="F106" s="23" t="s">
        <v>120</v>
      </c>
      <c r="G106" s="55">
        <v>6</v>
      </c>
      <c r="H106" s="56">
        <v>4060036</v>
      </c>
      <c r="I106" s="60">
        <v>5</v>
      </c>
      <c r="J106" s="60">
        <v>12</v>
      </c>
      <c r="K106" s="60">
        <v>11</v>
      </c>
      <c r="L106" s="53">
        <f t="shared" si="6"/>
        <v>28</v>
      </c>
      <c r="M106" s="84">
        <f t="shared" si="7"/>
        <v>43.75</v>
      </c>
      <c r="N106" s="62" t="s">
        <v>895</v>
      </c>
      <c r="O106" s="3"/>
      <c r="P106" s="3"/>
      <c r="Q106" s="3"/>
      <c r="R106" s="3"/>
      <c r="S106" s="3"/>
      <c r="T106" s="3"/>
      <c r="U106" s="20"/>
      <c r="V106" s="20"/>
      <c r="W106" s="20"/>
      <c r="X106" s="20"/>
    </row>
    <row r="107" spans="1:24" ht="12.75" customHeight="1">
      <c r="A107" s="53">
        <v>101</v>
      </c>
      <c r="B107" s="23" t="s">
        <v>889</v>
      </c>
      <c r="C107" s="23" t="s">
        <v>44</v>
      </c>
      <c r="D107" s="54"/>
      <c r="E107" s="23" t="s">
        <v>91</v>
      </c>
      <c r="F107" s="23" t="s">
        <v>108</v>
      </c>
      <c r="G107" s="55">
        <v>6</v>
      </c>
      <c r="H107" s="56">
        <v>3063124</v>
      </c>
      <c r="I107" s="60">
        <v>8</v>
      </c>
      <c r="J107" s="60">
        <v>10</v>
      </c>
      <c r="K107" s="60">
        <v>9</v>
      </c>
      <c r="L107" s="53">
        <f t="shared" si="6"/>
        <v>27</v>
      </c>
      <c r="M107" s="84">
        <f t="shared" si="7"/>
        <v>42.1875</v>
      </c>
      <c r="N107" s="62" t="s">
        <v>895</v>
      </c>
      <c r="O107" s="3"/>
      <c r="P107" s="3"/>
      <c r="Q107" s="3"/>
      <c r="R107" s="3"/>
      <c r="S107" s="3"/>
      <c r="T107" s="3"/>
      <c r="U107" s="20"/>
      <c r="V107" s="20"/>
      <c r="W107" s="20"/>
      <c r="X107" s="20"/>
    </row>
    <row r="108" spans="1:24" ht="12.75" customHeight="1">
      <c r="A108" s="53">
        <v>102</v>
      </c>
      <c r="B108" s="23" t="s">
        <v>770</v>
      </c>
      <c r="C108" s="23" t="s">
        <v>383</v>
      </c>
      <c r="D108" s="54"/>
      <c r="E108" s="23" t="s">
        <v>119</v>
      </c>
      <c r="F108" s="23" t="s">
        <v>450</v>
      </c>
      <c r="G108" s="55">
        <v>6</v>
      </c>
      <c r="H108" s="56">
        <v>4060724</v>
      </c>
      <c r="I108" s="60">
        <v>7</v>
      </c>
      <c r="J108" s="60">
        <v>10</v>
      </c>
      <c r="K108" s="60">
        <v>10</v>
      </c>
      <c r="L108" s="53">
        <f t="shared" si="6"/>
        <v>27</v>
      </c>
      <c r="M108" s="84">
        <f t="shared" si="7"/>
        <v>42.1875</v>
      </c>
      <c r="N108" s="62" t="s">
        <v>895</v>
      </c>
      <c r="O108" s="3"/>
      <c r="P108" s="3"/>
      <c r="Q108" s="3"/>
      <c r="R108" s="3"/>
      <c r="S108" s="3"/>
      <c r="T108" s="3"/>
      <c r="U108" s="20"/>
      <c r="V108" s="20"/>
      <c r="W108" s="20"/>
      <c r="X108" s="20"/>
    </row>
    <row r="109" spans="1:24" ht="12.75" customHeight="1">
      <c r="A109" s="53">
        <v>103</v>
      </c>
      <c r="B109" s="23" t="s">
        <v>780</v>
      </c>
      <c r="C109" s="23" t="s">
        <v>249</v>
      </c>
      <c r="D109" s="54"/>
      <c r="E109" s="23" t="s">
        <v>158</v>
      </c>
      <c r="F109" s="23" t="s">
        <v>162</v>
      </c>
      <c r="G109" s="55">
        <v>6</v>
      </c>
      <c r="H109" s="56">
        <v>5060062</v>
      </c>
      <c r="I109" s="60">
        <v>9</v>
      </c>
      <c r="J109" s="60">
        <v>10</v>
      </c>
      <c r="K109" s="60">
        <v>8</v>
      </c>
      <c r="L109" s="53">
        <f t="shared" si="6"/>
        <v>27</v>
      </c>
      <c r="M109" s="84">
        <f t="shared" si="7"/>
        <v>42.1875</v>
      </c>
      <c r="N109" s="62" t="s">
        <v>895</v>
      </c>
      <c r="O109" s="3"/>
      <c r="P109" s="3"/>
      <c r="Q109" s="3"/>
      <c r="R109" s="3"/>
      <c r="S109" s="3"/>
      <c r="T109" s="3"/>
      <c r="U109" s="20"/>
      <c r="V109" s="20"/>
      <c r="W109" s="20"/>
      <c r="X109" s="20"/>
    </row>
    <row r="110" spans="1:24" ht="12.75" customHeight="1">
      <c r="A110" s="53">
        <v>105</v>
      </c>
      <c r="B110" s="23" t="s">
        <v>851</v>
      </c>
      <c r="C110" s="23" t="s">
        <v>161</v>
      </c>
      <c r="D110" s="54"/>
      <c r="E110" s="23" t="s">
        <v>119</v>
      </c>
      <c r="F110" s="23" t="s">
        <v>120</v>
      </c>
      <c r="G110" s="55">
        <v>6</v>
      </c>
      <c r="H110" s="56">
        <v>4060034</v>
      </c>
      <c r="I110" s="60">
        <v>5</v>
      </c>
      <c r="J110" s="60">
        <v>10</v>
      </c>
      <c r="K110" s="60">
        <v>12</v>
      </c>
      <c r="L110" s="53">
        <f t="shared" si="6"/>
        <v>27</v>
      </c>
      <c r="M110" s="84">
        <f t="shared" si="7"/>
        <v>42.1875</v>
      </c>
      <c r="N110" s="62" t="s">
        <v>895</v>
      </c>
      <c r="O110" s="3"/>
      <c r="P110" s="3"/>
      <c r="Q110" s="3"/>
      <c r="R110" s="3"/>
      <c r="S110" s="3"/>
      <c r="T110" s="3"/>
      <c r="U110" s="20"/>
      <c r="V110" s="20"/>
      <c r="W110" s="20"/>
      <c r="X110" s="20"/>
    </row>
    <row r="111" spans="1:24" ht="12.75" customHeight="1">
      <c r="A111" s="53">
        <v>106</v>
      </c>
      <c r="B111" s="23" t="s">
        <v>762</v>
      </c>
      <c r="C111" s="23" t="s">
        <v>763</v>
      </c>
      <c r="D111" s="48"/>
      <c r="E111" s="23" t="s">
        <v>91</v>
      </c>
      <c r="F111" s="23" t="s">
        <v>92</v>
      </c>
      <c r="G111" s="44">
        <v>6</v>
      </c>
      <c r="H111" s="45">
        <v>3052115</v>
      </c>
      <c r="I111" s="49">
        <v>8</v>
      </c>
      <c r="J111" s="49">
        <v>10</v>
      </c>
      <c r="K111" s="49">
        <v>8</v>
      </c>
      <c r="L111" s="42">
        <f t="shared" si="6"/>
        <v>26</v>
      </c>
      <c r="M111" s="52">
        <f t="shared" si="7"/>
        <v>40.625</v>
      </c>
      <c r="N111" s="62" t="s">
        <v>895</v>
      </c>
      <c r="O111" s="3"/>
      <c r="P111" s="3"/>
      <c r="Q111" s="3"/>
      <c r="R111" s="3"/>
      <c r="S111" s="3"/>
      <c r="T111" s="3"/>
      <c r="U111" s="20"/>
      <c r="V111" s="20"/>
      <c r="W111" s="20"/>
      <c r="X111" s="20"/>
    </row>
    <row r="112" spans="1:24" ht="12.75" customHeight="1">
      <c r="A112" s="53">
        <v>107</v>
      </c>
      <c r="B112" s="23" t="s">
        <v>785</v>
      </c>
      <c r="C112" s="23" t="s">
        <v>786</v>
      </c>
      <c r="D112" s="54"/>
      <c r="E112" s="23" t="s">
        <v>158</v>
      </c>
      <c r="F112" s="23" t="s">
        <v>187</v>
      </c>
      <c r="G112" s="55">
        <v>6</v>
      </c>
      <c r="H112" s="56">
        <v>5060932</v>
      </c>
      <c r="I112" s="60">
        <v>6</v>
      </c>
      <c r="J112" s="60">
        <v>11</v>
      </c>
      <c r="K112" s="60">
        <v>8</v>
      </c>
      <c r="L112" s="53">
        <f t="shared" si="6"/>
        <v>25</v>
      </c>
      <c r="M112" s="84">
        <f t="shared" si="7"/>
        <v>39.0625</v>
      </c>
      <c r="N112" s="62" t="s">
        <v>895</v>
      </c>
      <c r="O112" s="3"/>
      <c r="P112" s="3"/>
      <c r="Q112" s="3"/>
      <c r="R112" s="3"/>
      <c r="S112" s="3"/>
      <c r="T112" s="3"/>
      <c r="U112" s="20"/>
      <c r="V112" s="20"/>
      <c r="W112" s="20"/>
      <c r="X112" s="20"/>
    </row>
    <row r="113" spans="1:24" ht="12.75" customHeight="1">
      <c r="A113" s="53">
        <v>108</v>
      </c>
      <c r="B113" s="23" t="s">
        <v>797</v>
      </c>
      <c r="C113" s="23" t="s">
        <v>208</v>
      </c>
      <c r="D113" s="54"/>
      <c r="E113" s="23" t="s">
        <v>191</v>
      </c>
      <c r="F113" s="23" t="s">
        <v>227</v>
      </c>
      <c r="G113" s="55">
        <v>6</v>
      </c>
      <c r="H113" s="56">
        <v>6061083</v>
      </c>
      <c r="I113" s="60">
        <v>6</v>
      </c>
      <c r="J113" s="60">
        <v>10</v>
      </c>
      <c r="K113" s="60">
        <v>9</v>
      </c>
      <c r="L113" s="53">
        <f t="shared" si="6"/>
        <v>25</v>
      </c>
      <c r="M113" s="84">
        <f t="shared" si="7"/>
        <v>39.0625</v>
      </c>
      <c r="N113" s="62" t="s">
        <v>895</v>
      </c>
      <c r="O113" s="3"/>
      <c r="P113" s="3"/>
      <c r="Q113" s="3"/>
      <c r="R113" s="3"/>
      <c r="S113" s="3"/>
      <c r="T113" s="3"/>
      <c r="U113" s="20"/>
      <c r="V113" s="20"/>
      <c r="W113" s="20"/>
      <c r="X113" s="20"/>
    </row>
    <row r="114" spans="1:24" ht="12.75" customHeight="1">
      <c r="A114" s="53">
        <v>109</v>
      </c>
      <c r="B114" s="23" t="s">
        <v>755</v>
      </c>
      <c r="C114" s="23" t="s">
        <v>167</v>
      </c>
      <c r="D114" s="54"/>
      <c r="E114" s="23" t="s">
        <v>67</v>
      </c>
      <c r="F114" s="23" t="s">
        <v>70</v>
      </c>
      <c r="G114" s="55">
        <v>6</v>
      </c>
      <c r="H114" s="56">
        <v>2060813</v>
      </c>
      <c r="I114" s="60">
        <v>6</v>
      </c>
      <c r="J114" s="60">
        <v>10</v>
      </c>
      <c r="K114" s="60">
        <v>8</v>
      </c>
      <c r="L114" s="53">
        <f t="shared" si="6"/>
        <v>24</v>
      </c>
      <c r="M114" s="84">
        <f t="shared" si="7"/>
        <v>37.5</v>
      </c>
      <c r="N114" s="62" t="s">
        <v>895</v>
      </c>
      <c r="O114" s="3"/>
      <c r="P114" s="3"/>
      <c r="Q114" s="3"/>
      <c r="R114" s="3"/>
      <c r="S114" s="3"/>
      <c r="T114" s="3"/>
      <c r="U114" s="20"/>
      <c r="V114" s="20"/>
      <c r="W114" s="20"/>
      <c r="X114" s="20"/>
    </row>
    <row r="115" spans="1:24" ht="12.75" customHeight="1">
      <c r="A115" s="53">
        <v>110</v>
      </c>
      <c r="B115" s="23" t="s">
        <v>871</v>
      </c>
      <c r="C115" s="23" t="s">
        <v>115</v>
      </c>
      <c r="D115" s="54"/>
      <c r="E115" s="23" t="s">
        <v>119</v>
      </c>
      <c r="F115" s="23" t="s">
        <v>125</v>
      </c>
      <c r="G115" s="55">
        <v>6</v>
      </c>
      <c r="H115" s="56">
        <v>4060398</v>
      </c>
      <c r="I115" s="60">
        <v>5</v>
      </c>
      <c r="J115" s="60">
        <v>9</v>
      </c>
      <c r="K115" s="60">
        <v>10</v>
      </c>
      <c r="L115" s="53">
        <f t="shared" si="6"/>
        <v>24</v>
      </c>
      <c r="M115" s="84">
        <f t="shared" si="7"/>
        <v>37.5</v>
      </c>
      <c r="N115" s="62" t="s">
        <v>895</v>
      </c>
      <c r="O115" s="3"/>
      <c r="P115" s="3"/>
      <c r="Q115" s="3"/>
      <c r="R115" s="3"/>
      <c r="S115" s="3"/>
      <c r="T115" s="3"/>
      <c r="U115" s="20"/>
      <c r="V115" s="20"/>
      <c r="W115" s="20"/>
      <c r="X115" s="20"/>
    </row>
    <row r="116" spans="1:24" ht="12.75" customHeight="1">
      <c r="A116" s="53">
        <v>111</v>
      </c>
      <c r="B116" s="23" t="s">
        <v>888</v>
      </c>
      <c r="C116" s="23"/>
      <c r="D116" s="54"/>
      <c r="E116" s="23" t="s">
        <v>91</v>
      </c>
      <c r="F116" s="23" t="s">
        <v>104</v>
      </c>
      <c r="G116" s="55">
        <v>6</v>
      </c>
      <c r="H116" s="56">
        <v>3061465</v>
      </c>
      <c r="I116" s="60">
        <v>8</v>
      </c>
      <c r="J116" s="60">
        <v>6</v>
      </c>
      <c r="K116" s="60">
        <v>9</v>
      </c>
      <c r="L116" s="53">
        <f t="shared" si="6"/>
        <v>23</v>
      </c>
      <c r="M116" s="84">
        <f t="shared" si="7"/>
        <v>35.9375</v>
      </c>
      <c r="N116" s="62" t="s">
        <v>895</v>
      </c>
      <c r="O116" s="3"/>
      <c r="P116" s="3"/>
      <c r="Q116" s="3"/>
      <c r="R116" s="3"/>
      <c r="S116" s="3"/>
      <c r="T116" s="3"/>
      <c r="U116" s="20"/>
      <c r="V116" s="20"/>
      <c r="W116" s="20"/>
      <c r="X116" s="20"/>
    </row>
    <row r="117" spans="1:24" ht="12.75" customHeight="1">
      <c r="A117" s="53">
        <v>112</v>
      </c>
      <c r="B117" s="23" t="s">
        <v>779</v>
      </c>
      <c r="C117" s="23" t="s">
        <v>372</v>
      </c>
      <c r="D117" s="54"/>
      <c r="E117" s="23" t="s">
        <v>119</v>
      </c>
      <c r="F117" s="23" t="s">
        <v>156</v>
      </c>
      <c r="G117" s="55">
        <v>6</v>
      </c>
      <c r="H117" s="56">
        <v>4060844</v>
      </c>
      <c r="I117" s="60">
        <v>5</v>
      </c>
      <c r="J117" s="60">
        <v>6</v>
      </c>
      <c r="K117" s="60">
        <v>11</v>
      </c>
      <c r="L117" s="53">
        <f t="shared" si="6"/>
        <v>22</v>
      </c>
      <c r="M117" s="84">
        <f t="shared" si="7"/>
        <v>34.375</v>
      </c>
      <c r="N117" s="62" t="s">
        <v>895</v>
      </c>
      <c r="O117" s="3"/>
      <c r="P117" s="3"/>
      <c r="Q117" s="3"/>
      <c r="R117" s="3"/>
      <c r="S117" s="3"/>
      <c r="T117" s="3"/>
      <c r="U117" s="20"/>
      <c r="V117" s="20"/>
      <c r="W117" s="20"/>
      <c r="X117" s="20"/>
    </row>
    <row r="118" spans="1:24" ht="12.75" customHeight="1">
      <c r="A118" s="53">
        <v>113</v>
      </c>
      <c r="B118" s="23" t="s">
        <v>807</v>
      </c>
      <c r="C118" s="23" t="s">
        <v>110</v>
      </c>
      <c r="D118" s="54"/>
      <c r="E118" s="23" t="s">
        <v>158</v>
      </c>
      <c r="F118" s="23" t="s">
        <v>173</v>
      </c>
      <c r="G118" s="55">
        <v>6</v>
      </c>
      <c r="H118" s="56">
        <v>5060345</v>
      </c>
      <c r="I118" s="60">
        <v>5</v>
      </c>
      <c r="J118" s="60">
        <v>10</v>
      </c>
      <c r="K118" s="60">
        <v>7</v>
      </c>
      <c r="L118" s="53">
        <f t="shared" si="6"/>
        <v>22</v>
      </c>
      <c r="M118" s="84">
        <f t="shared" si="7"/>
        <v>34.375</v>
      </c>
      <c r="N118" s="62" t="s">
        <v>895</v>
      </c>
      <c r="O118" s="3"/>
      <c r="P118" s="3"/>
      <c r="Q118" s="3"/>
      <c r="R118" s="3"/>
      <c r="S118" s="3"/>
      <c r="T118" s="3"/>
      <c r="U118" s="20"/>
      <c r="V118" s="20"/>
      <c r="W118" s="20"/>
      <c r="X118" s="20"/>
    </row>
    <row r="119" spans="1:24" ht="12.75" customHeight="1">
      <c r="A119" s="53">
        <v>114</v>
      </c>
      <c r="B119" s="23" t="s">
        <v>771</v>
      </c>
      <c r="C119" s="23" t="s">
        <v>54</v>
      </c>
      <c r="D119" s="54"/>
      <c r="E119" s="23" t="s">
        <v>119</v>
      </c>
      <c r="F119" s="23" t="s">
        <v>128</v>
      </c>
      <c r="G119" s="55">
        <v>6</v>
      </c>
      <c r="H119" s="56">
        <v>4060734</v>
      </c>
      <c r="I119" s="60">
        <v>6</v>
      </c>
      <c r="J119" s="60">
        <v>9</v>
      </c>
      <c r="K119" s="60">
        <v>6</v>
      </c>
      <c r="L119" s="53">
        <f t="shared" si="6"/>
        <v>21</v>
      </c>
      <c r="M119" s="84">
        <f t="shared" si="7"/>
        <v>32.8125</v>
      </c>
      <c r="N119" s="62" t="s">
        <v>895</v>
      </c>
      <c r="O119" s="3"/>
      <c r="P119" s="3"/>
      <c r="Q119" s="3"/>
      <c r="R119" s="3"/>
      <c r="S119" s="3"/>
      <c r="T119" s="3"/>
      <c r="U119" s="20"/>
      <c r="V119" s="20"/>
      <c r="W119" s="20"/>
      <c r="X119" s="20"/>
    </row>
    <row r="120" spans="1:24" ht="12.75" customHeight="1">
      <c r="A120" s="53">
        <v>115</v>
      </c>
      <c r="B120" s="23" t="s">
        <v>830</v>
      </c>
      <c r="C120" s="23" t="s">
        <v>131</v>
      </c>
      <c r="D120" s="54"/>
      <c r="E120" s="23" t="s">
        <v>119</v>
      </c>
      <c r="F120" s="23" t="s">
        <v>122</v>
      </c>
      <c r="G120" s="55">
        <v>6</v>
      </c>
      <c r="H120" s="56">
        <v>4060367</v>
      </c>
      <c r="I120" s="60">
        <v>6</v>
      </c>
      <c r="J120" s="60">
        <v>8</v>
      </c>
      <c r="K120" s="60">
        <v>6</v>
      </c>
      <c r="L120" s="53">
        <f t="shared" si="6"/>
        <v>20</v>
      </c>
      <c r="M120" s="84">
        <f t="shared" si="7"/>
        <v>31.25</v>
      </c>
      <c r="N120" s="62" t="s">
        <v>895</v>
      </c>
      <c r="O120" s="3"/>
      <c r="P120" s="3"/>
      <c r="Q120" s="3"/>
      <c r="R120" s="3"/>
      <c r="S120" s="3"/>
      <c r="T120" s="3"/>
      <c r="U120" s="20"/>
      <c r="V120" s="20"/>
      <c r="W120" s="20"/>
      <c r="X120" s="20"/>
    </row>
    <row r="121" spans="1:24" ht="12.75" customHeight="1">
      <c r="A121" s="53">
        <v>116</v>
      </c>
      <c r="B121" s="23" t="s">
        <v>880</v>
      </c>
      <c r="C121" s="23" t="s">
        <v>150</v>
      </c>
      <c r="D121" s="54"/>
      <c r="E121" s="23" t="s">
        <v>91</v>
      </c>
      <c r="F121" s="23" t="s">
        <v>890</v>
      </c>
      <c r="G121" s="55">
        <v>6</v>
      </c>
      <c r="H121" s="56">
        <v>3060653</v>
      </c>
      <c r="I121" s="60">
        <v>8</v>
      </c>
      <c r="J121" s="60">
        <v>3</v>
      </c>
      <c r="K121" s="60">
        <v>9</v>
      </c>
      <c r="L121" s="53">
        <f t="shared" si="6"/>
        <v>20</v>
      </c>
      <c r="M121" s="84">
        <f t="shared" si="7"/>
        <v>31.25</v>
      </c>
      <c r="N121" s="62" t="s">
        <v>895</v>
      </c>
      <c r="O121" s="3"/>
      <c r="P121" s="3"/>
      <c r="Q121" s="3"/>
      <c r="R121" s="3"/>
      <c r="S121" s="3"/>
      <c r="T121" s="3"/>
      <c r="U121" s="20"/>
      <c r="V121" s="20"/>
      <c r="W121" s="20"/>
      <c r="X121" s="20"/>
    </row>
    <row r="122" spans="1:24" ht="12.75" customHeight="1">
      <c r="A122" s="53">
        <v>117</v>
      </c>
      <c r="B122" s="23" t="s">
        <v>831</v>
      </c>
      <c r="C122" s="23" t="s">
        <v>265</v>
      </c>
      <c r="D122" s="54"/>
      <c r="E122" s="23" t="s">
        <v>119</v>
      </c>
      <c r="F122" s="23" t="s">
        <v>125</v>
      </c>
      <c r="G122" s="55">
        <v>6</v>
      </c>
      <c r="H122" s="56">
        <v>4060396</v>
      </c>
      <c r="I122" s="60">
        <v>4</v>
      </c>
      <c r="J122" s="60">
        <v>8</v>
      </c>
      <c r="K122" s="60">
        <v>7</v>
      </c>
      <c r="L122" s="53">
        <f t="shared" si="6"/>
        <v>19</v>
      </c>
      <c r="M122" s="84">
        <f t="shared" si="7"/>
        <v>29.6875</v>
      </c>
      <c r="N122" s="62" t="s">
        <v>895</v>
      </c>
      <c r="O122" s="3"/>
      <c r="P122" s="3"/>
      <c r="Q122" s="3"/>
      <c r="R122" s="3"/>
      <c r="S122" s="3"/>
      <c r="T122" s="3"/>
      <c r="U122" s="20"/>
      <c r="V122" s="20"/>
      <c r="W122" s="20"/>
      <c r="X122" s="20"/>
    </row>
    <row r="123" spans="1:24" ht="12.75" customHeight="1">
      <c r="A123" s="53">
        <v>118</v>
      </c>
      <c r="B123" s="23" t="s">
        <v>811</v>
      </c>
      <c r="C123" s="23" t="s">
        <v>94</v>
      </c>
      <c r="D123" s="54"/>
      <c r="E123" s="23" t="s">
        <v>158</v>
      </c>
      <c r="F123" s="23" t="s">
        <v>173</v>
      </c>
      <c r="G123" s="55">
        <v>6</v>
      </c>
      <c r="H123" s="56">
        <v>5060347</v>
      </c>
      <c r="I123" s="60">
        <v>6</v>
      </c>
      <c r="J123" s="60">
        <v>2</v>
      </c>
      <c r="K123" s="60">
        <v>10</v>
      </c>
      <c r="L123" s="53">
        <f t="shared" si="6"/>
        <v>18</v>
      </c>
      <c r="M123" s="84">
        <f t="shared" si="7"/>
        <v>28.125</v>
      </c>
      <c r="N123" s="62" t="s">
        <v>895</v>
      </c>
      <c r="O123" s="3"/>
      <c r="P123" s="3"/>
      <c r="Q123" s="3"/>
      <c r="R123" s="3"/>
      <c r="S123" s="3"/>
      <c r="T123" s="3"/>
      <c r="U123" s="20"/>
      <c r="V123" s="20"/>
      <c r="W123" s="20"/>
      <c r="X123" s="20"/>
    </row>
    <row r="124" spans="1:24" ht="12.75" customHeight="1">
      <c r="A124" s="53">
        <v>119</v>
      </c>
      <c r="B124" s="23" t="s">
        <v>878</v>
      </c>
      <c r="C124" s="23" t="s">
        <v>879</v>
      </c>
      <c r="D124" s="54"/>
      <c r="E124" s="23" t="s">
        <v>91</v>
      </c>
      <c r="F124" s="23" t="s">
        <v>288</v>
      </c>
      <c r="G124" s="55">
        <v>6</v>
      </c>
      <c r="H124" s="56">
        <v>3060135</v>
      </c>
      <c r="I124" s="60">
        <v>7</v>
      </c>
      <c r="J124" s="60">
        <v>6</v>
      </c>
      <c r="K124" s="60">
        <v>5</v>
      </c>
      <c r="L124" s="53">
        <f t="shared" si="6"/>
        <v>18</v>
      </c>
      <c r="M124" s="84">
        <f t="shared" si="7"/>
        <v>28.125</v>
      </c>
      <c r="N124" s="62" t="s">
        <v>895</v>
      </c>
      <c r="O124" s="3"/>
      <c r="P124" s="3"/>
      <c r="Q124" s="3"/>
      <c r="R124" s="3"/>
      <c r="S124" s="3"/>
      <c r="T124" s="3"/>
      <c r="U124" s="20"/>
      <c r="V124" s="20"/>
      <c r="W124" s="20"/>
      <c r="X124" s="20"/>
    </row>
    <row r="125" spans="1:24" ht="12.75" customHeight="1">
      <c r="A125" s="53">
        <v>120</v>
      </c>
      <c r="B125" s="23" t="s">
        <v>836</v>
      </c>
      <c r="C125" s="23" t="s">
        <v>621</v>
      </c>
      <c r="D125" s="54"/>
      <c r="E125" s="23" t="s">
        <v>91</v>
      </c>
      <c r="F125" s="23" t="s">
        <v>281</v>
      </c>
      <c r="G125" s="55">
        <v>6</v>
      </c>
      <c r="H125" s="56">
        <v>3060535</v>
      </c>
      <c r="I125" s="60">
        <v>3</v>
      </c>
      <c r="J125" s="60">
        <v>7</v>
      </c>
      <c r="K125" s="60">
        <v>6</v>
      </c>
      <c r="L125" s="53">
        <f t="shared" si="6"/>
        <v>16</v>
      </c>
      <c r="M125" s="84">
        <f t="shared" si="7"/>
        <v>25</v>
      </c>
      <c r="N125" s="62" t="s">
        <v>895</v>
      </c>
      <c r="O125" s="3"/>
      <c r="P125" s="3"/>
      <c r="Q125" s="3"/>
      <c r="R125" s="3"/>
      <c r="S125" s="3"/>
      <c r="T125" s="3"/>
      <c r="U125" s="20"/>
      <c r="V125" s="20"/>
      <c r="W125" s="20"/>
      <c r="X125" s="20"/>
    </row>
    <row r="126" spans="1:24" ht="12.75" customHeight="1">
      <c r="A126" s="53">
        <v>121</v>
      </c>
      <c r="B126" s="23" t="s">
        <v>852</v>
      </c>
      <c r="C126" s="23" t="s">
        <v>372</v>
      </c>
      <c r="D126" s="54"/>
      <c r="E126" s="23" t="s">
        <v>119</v>
      </c>
      <c r="F126" s="23" t="s">
        <v>125</v>
      </c>
      <c r="G126" s="55">
        <v>6</v>
      </c>
      <c r="H126" s="56">
        <v>4060397</v>
      </c>
      <c r="I126" s="60">
        <v>5</v>
      </c>
      <c r="J126" s="60">
        <v>6</v>
      </c>
      <c r="K126" s="60">
        <v>5</v>
      </c>
      <c r="L126" s="53">
        <f t="shared" si="6"/>
        <v>16</v>
      </c>
      <c r="M126" s="84">
        <f t="shared" si="7"/>
        <v>25</v>
      </c>
      <c r="N126" s="62" t="s">
        <v>895</v>
      </c>
      <c r="O126" s="3"/>
      <c r="P126" s="3"/>
      <c r="Q126" s="3"/>
      <c r="R126" s="3"/>
      <c r="S126" s="3"/>
      <c r="T126" s="3"/>
      <c r="U126" s="20"/>
      <c r="V126" s="20"/>
      <c r="W126" s="20"/>
      <c r="X126" s="20"/>
    </row>
    <row r="127" spans="1:20" s="29" customFormat="1" ht="12.75" customHeight="1">
      <c r="A127" s="53">
        <v>122</v>
      </c>
      <c r="B127" s="23" t="s">
        <v>804</v>
      </c>
      <c r="C127" s="23" t="s">
        <v>110</v>
      </c>
      <c r="D127" s="54"/>
      <c r="E127" s="23" t="s">
        <v>259</v>
      </c>
      <c r="F127" s="23" t="s">
        <v>273</v>
      </c>
      <c r="G127" s="55">
        <v>6</v>
      </c>
      <c r="H127" s="56">
        <v>7060512</v>
      </c>
      <c r="I127" s="60">
        <v>3</v>
      </c>
      <c r="J127" s="60">
        <v>7</v>
      </c>
      <c r="K127" s="60">
        <v>5</v>
      </c>
      <c r="L127" s="53">
        <f t="shared" si="6"/>
        <v>15</v>
      </c>
      <c r="M127" s="84">
        <f t="shared" si="7"/>
        <v>23.4375</v>
      </c>
      <c r="N127" s="62" t="s">
        <v>895</v>
      </c>
      <c r="O127" s="3"/>
      <c r="P127" s="3"/>
      <c r="Q127" s="3"/>
      <c r="R127" s="3"/>
      <c r="S127" s="3"/>
      <c r="T127" s="3"/>
    </row>
    <row r="128" spans="1:20" s="29" customFormat="1" ht="12.75" customHeight="1">
      <c r="A128" s="53">
        <v>123</v>
      </c>
      <c r="B128" s="23" t="s">
        <v>769</v>
      </c>
      <c r="C128" s="23" t="s">
        <v>164</v>
      </c>
      <c r="D128" s="54"/>
      <c r="E128" s="23" t="s">
        <v>91</v>
      </c>
      <c r="F128" s="23" t="s">
        <v>116</v>
      </c>
      <c r="G128" s="55">
        <v>6</v>
      </c>
      <c r="H128" s="56">
        <v>3060796</v>
      </c>
      <c r="I128" s="60">
        <v>4</v>
      </c>
      <c r="J128" s="60">
        <v>1</v>
      </c>
      <c r="K128" s="60">
        <v>6</v>
      </c>
      <c r="L128" s="53">
        <f t="shared" si="6"/>
        <v>11</v>
      </c>
      <c r="M128" s="84">
        <f t="shared" si="7"/>
        <v>17.1875</v>
      </c>
      <c r="N128" s="62" t="s">
        <v>895</v>
      </c>
      <c r="O128" s="3"/>
      <c r="P128" s="3"/>
      <c r="Q128" s="3"/>
      <c r="R128" s="3"/>
      <c r="S128" s="3"/>
      <c r="T128" s="3"/>
    </row>
    <row r="129" spans="1:24" ht="12.75" customHeight="1">
      <c r="A129" s="53">
        <v>124</v>
      </c>
      <c r="B129" s="23" t="s">
        <v>819</v>
      </c>
      <c r="C129" s="23" t="s">
        <v>144</v>
      </c>
      <c r="D129" s="54"/>
      <c r="E129" s="23" t="s">
        <v>191</v>
      </c>
      <c r="F129" s="23" t="s">
        <v>220</v>
      </c>
      <c r="G129" s="55">
        <v>6</v>
      </c>
      <c r="H129" s="56">
        <v>6061495</v>
      </c>
      <c r="I129" s="60"/>
      <c r="J129" s="60"/>
      <c r="K129" s="60"/>
      <c r="L129" s="53">
        <f t="shared" si="6"/>
        <v>0</v>
      </c>
      <c r="M129" s="84">
        <f t="shared" si="7"/>
        <v>0</v>
      </c>
      <c r="N129" s="60" t="s">
        <v>294</v>
      </c>
      <c r="O129" s="3"/>
      <c r="P129" s="3"/>
      <c r="Q129" s="3"/>
      <c r="R129" s="3"/>
      <c r="S129" s="3"/>
      <c r="T129" s="3"/>
      <c r="U129" s="20"/>
      <c r="V129" s="20"/>
      <c r="W129" s="20"/>
      <c r="X129" s="20"/>
    </row>
    <row r="130" spans="1:24" ht="12.75" customHeight="1">
      <c r="A130" s="53">
        <v>125</v>
      </c>
      <c r="B130" s="23" t="s">
        <v>820</v>
      </c>
      <c r="C130" s="23" t="s">
        <v>203</v>
      </c>
      <c r="D130" s="54"/>
      <c r="E130" s="23" t="s">
        <v>45</v>
      </c>
      <c r="F130" s="23" t="s">
        <v>46</v>
      </c>
      <c r="G130" s="55">
        <v>6</v>
      </c>
      <c r="H130" s="56">
        <v>1063285</v>
      </c>
      <c r="I130" s="60"/>
      <c r="J130" s="60"/>
      <c r="K130" s="60"/>
      <c r="L130" s="53">
        <f t="shared" si="6"/>
        <v>0</v>
      </c>
      <c r="M130" s="84">
        <f t="shared" si="7"/>
        <v>0</v>
      </c>
      <c r="N130" s="60" t="s">
        <v>294</v>
      </c>
      <c r="O130" s="3"/>
      <c r="P130" s="3"/>
      <c r="Q130" s="3"/>
      <c r="R130" s="3"/>
      <c r="S130" s="3"/>
      <c r="T130" s="3"/>
      <c r="U130" s="20"/>
      <c r="V130" s="20"/>
      <c r="W130" s="20"/>
      <c r="X130" s="20"/>
    </row>
    <row r="131" spans="1:24" ht="12.75" customHeight="1">
      <c r="A131" s="53">
        <v>126</v>
      </c>
      <c r="B131" s="23" t="s">
        <v>827</v>
      </c>
      <c r="C131" s="23" t="s">
        <v>298</v>
      </c>
      <c r="D131" s="54"/>
      <c r="E131" s="23" t="s">
        <v>259</v>
      </c>
      <c r="F131" s="23" t="s">
        <v>277</v>
      </c>
      <c r="G131" s="55">
        <v>6</v>
      </c>
      <c r="H131" s="56">
        <v>7062027</v>
      </c>
      <c r="I131" s="60"/>
      <c r="J131" s="60"/>
      <c r="K131" s="60"/>
      <c r="L131" s="53">
        <f t="shared" si="6"/>
        <v>0</v>
      </c>
      <c r="M131" s="84">
        <f t="shared" si="7"/>
        <v>0</v>
      </c>
      <c r="N131" s="60" t="s">
        <v>294</v>
      </c>
      <c r="O131" s="3"/>
      <c r="P131" s="3"/>
      <c r="Q131" s="3"/>
      <c r="R131" s="3"/>
      <c r="S131" s="3"/>
      <c r="T131" s="3"/>
      <c r="U131" s="20"/>
      <c r="V131" s="20"/>
      <c r="W131" s="20"/>
      <c r="X131" s="20"/>
    </row>
    <row r="132" spans="1:24" ht="12.75" customHeight="1">
      <c r="A132" s="53">
        <v>127</v>
      </c>
      <c r="B132" s="23" t="s">
        <v>844</v>
      </c>
      <c r="C132" s="23" t="s">
        <v>375</v>
      </c>
      <c r="D132" s="54"/>
      <c r="E132" s="23" t="s">
        <v>259</v>
      </c>
      <c r="F132" s="23" t="s">
        <v>271</v>
      </c>
      <c r="G132" s="55">
        <v>6</v>
      </c>
      <c r="H132" s="56">
        <v>7061555</v>
      </c>
      <c r="I132" s="60"/>
      <c r="J132" s="60"/>
      <c r="K132" s="60"/>
      <c r="L132" s="53">
        <f t="shared" si="6"/>
        <v>0</v>
      </c>
      <c r="M132" s="84">
        <f t="shared" si="7"/>
        <v>0</v>
      </c>
      <c r="N132" s="60" t="s">
        <v>294</v>
      </c>
      <c r="O132" s="3"/>
      <c r="P132" s="3"/>
      <c r="Q132" s="3"/>
      <c r="R132" s="3"/>
      <c r="S132" s="3"/>
      <c r="T132" s="3"/>
      <c r="U132" s="20"/>
      <c r="V132" s="20"/>
      <c r="W132" s="20"/>
      <c r="X132" s="20"/>
    </row>
    <row r="133" spans="1:24" ht="13.5" customHeight="1">
      <c r="A133" s="53">
        <v>128</v>
      </c>
      <c r="B133" s="23" t="s">
        <v>872</v>
      </c>
      <c r="C133" s="23" t="s">
        <v>617</v>
      </c>
      <c r="D133" s="54"/>
      <c r="E133" s="23" t="s">
        <v>119</v>
      </c>
      <c r="F133" s="23" t="s">
        <v>140</v>
      </c>
      <c r="G133" s="55">
        <v>6</v>
      </c>
      <c r="H133" s="56">
        <v>40620311</v>
      </c>
      <c r="I133" s="60"/>
      <c r="J133" s="60"/>
      <c r="K133" s="60"/>
      <c r="L133" s="53">
        <f t="shared" si="6"/>
        <v>0</v>
      </c>
      <c r="M133" s="84">
        <f t="shared" si="7"/>
        <v>0</v>
      </c>
      <c r="N133" s="60" t="s">
        <v>294</v>
      </c>
      <c r="O133" s="15"/>
      <c r="P133" s="15"/>
      <c r="Q133" s="15"/>
      <c r="R133" s="15"/>
      <c r="S133" s="15"/>
      <c r="T133" s="15"/>
      <c r="U133" s="20"/>
      <c r="V133" s="20"/>
      <c r="W133" s="20"/>
      <c r="X133" s="20"/>
    </row>
    <row r="134" spans="1:24" ht="12.75" customHeight="1">
      <c r="A134" s="6"/>
      <c r="B134" s="6"/>
      <c r="C134" s="6"/>
      <c r="D134" s="6"/>
      <c r="E134" s="6"/>
      <c r="F134" s="17"/>
      <c r="G134" s="19"/>
      <c r="H134" s="6"/>
      <c r="I134" s="18"/>
      <c r="J134" s="18"/>
      <c r="K134" s="18"/>
      <c r="L134" s="18"/>
      <c r="M134" s="18"/>
      <c r="N134" s="18"/>
      <c r="O134" s="3"/>
      <c r="P134" s="3"/>
      <c r="Q134" s="3"/>
      <c r="R134" s="3"/>
      <c r="S134" s="3"/>
      <c r="T134" s="3"/>
      <c r="U134" s="20"/>
      <c r="V134" s="20"/>
      <c r="W134" s="20"/>
      <c r="X134" s="20"/>
    </row>
    <row r="135" spans="1:24" ht="12.75" customHeight="1">
      <c r="A135" s="6"/>
      <c r="B135" s="6"/>
      <c r="C135" s="6"/>
      <c r="D135" s="6"/>
      <c r="E135" s="6"/>
      <c r="F135" s="17"/>
      <c r="G135" s="19"/>
      <c r="H135" s="6"/>
      <c r="I135" s="18"/>
      <c r="J135" s="18"/>
      <c r="K135" s="18"/>
      <c r="L135" s="18"/>
      <c r="M135" s="18"/>
      <c r="N135" s="18"/>
      <c r="O135" s="3"/>
      <c r="P135" s="3"/>
      <c r="Q135" s="3"/>
      <c r="R135" s="3"/>
      <c r="S135" s="3"/>
      <c r="T135" s="3"/>
      <c r="U135" s="20"/>
      <c r="V135" s="20"/>
      <c r="W135" s="20"/>
      <c r="X135" s="20"/>
    </row>
    <row r="136" spans="1:24" ht="12.75" customHeight="1">
      <c r="A136" s="6"/>
      <c r="B136" s="6"/>
      <c r="C136" s="6"/>
      <c r="D136" s="6"/>
      <c r="E136" s="6"/>
      <c r="F136" s="17"/>
      <c r="G136" s="19"/>
      <c r="H136" s="6"/>
      <c r="I136" s="18"/>
      <c r="J136" s="18"/>
      <c r="K136" s="18"/>
      <c r="L136" s="18"/>
      <c r="M136" s="18"/>
      <c r="N136" s="18"/>
      <c r="O136" s="3"/>
      <c r="P136" s="3"/>
      <c r="Q136" s="3"/>
      <c r="R136" s="3"/>
      <c r="S136" s="3"/>
      <c r="T136" s="3"/>
      <c r="U136" s="20"/>
      <c r="V136" s="20"/>
      <c r="W136" s="20"/>
      <c r="X136" s="20"/>
    </row>
    <row r="137" spans="1:24" ht="12.75" customHeight="1">
      <c r="A137" s="6"/>
      <c r="B137" s="6"/>
      <c r="C137" s="6"/>
      <c r="D137" s="6"/>
      <c r="E137" s="6"/>
      <c r="F137" s="17"/>
      <c r="G137" s="19"/>
      <c r="H137" s="6"/>
      <c r="I137" s="18"/>
      <c r="J137" s="18"/>
      <c r="K137" s="18"/>
      <c r="L137" s="18"/>
      <c r="M137" s="18"/>
      <c r="N137" s="18"/>
      <c r="O137" s="3"/>
      <c r="P137" s="3"/>
      <c r="Q137" s="3"/>
      <c r="R137" s="3"/>
      <c r="S137" s="3"/>
      <c r="T137" s="3"/>
      <c r="U137" s="20"/>
      <c r="V137" s="20"/>
      <c r="W137" s="20"/>
      <c r="X137" s="20"/>
    </row>
    <row r="138" spans="1:24" ht="12.75" customHeight="1">
      <c r="A138" s="6"/>
      <c r="B138" s="6"/>
      <c r="C138" s="6"/>
      <c r="D138" s="6"/>
      <c r="E138" s="6"/>
      <c r="F138" s="17"/>
      <c r="G138" s="19"/>
      <c r="H138" s="6"/>
      <c r="I138" s="18"/>
      <c r="J138" s="18"/>
      <c r="K138" s="18"/>
      <c r="L138" s="18"/>
      <c r="M138" s="18"/>
      <c r="N138" s="18"/>
      <c r="O138" s="3"/>
      <c r="P138" s="3"/>
      <c r="Q138" s="3"/>
      <c r="R138" s="3"/>
      <c r="S138" s="3"/>
      <c r="T138" s="3"/>
      <c r="U138" s="20"/>
      <c r="V138" s="20"/>
      <c r="W138" s="20"/>
      <c r="X138" s="20"/>
    </row>
    <row r="139" spans="1:24" ht="12.75" customHeight="1">
      <c r="A139" s="6"/>
      <c r="B139" s="6"/>
      <c r="C139" s="6"/>
      <c r="D139" s="6"/>
      <c r="E139" s="6"/>
      <c r="F139" s="17"/>
      <c r="G139" s="19"/>
      <c r="H139" s="6"/>
      <c r="I139" s="18"/>
      <c r="J139" s="18"/>
      <c r="K139" s="18"/>
      <c r="L139" s="18"/>
      <c r="M139" s="18"/>
      <c r="N139" s="18"/>
      <c r="O139" s="3"/>
      <c r="P139" s="3"/>
      <c r="Q139" s="3"/>
      <c r="R139" s="3"/>
      <c r="S139" s="3"/>
      <c r="T139" s="3"/>
      <c r="U139" s="20"/>
      <c r="V139" s="20"/>
      <c r="W139" s="20"/>
      <c r="X139" s="20"/>
    </row>
    <row r="140" spans="1:24" ht="12.75" customHeight="1">
      <c r="A140" s="6"/>
      <c r="B140" s="6"/>
      <c r="C140" s="6"/>
      <c r="D140" s="6"/>
      <c r="E140" s="6"/>
      <c r="F140" s="17"/>
      <c r="G140" s="19"/>
      <c r="H140" s="6"/>
      <c r="I140" s="18"/>
      <c r="J140" s="18"/>
      <c r="K140" s="18"/>
      <c r="L140" s="18"/>
      <c r="M140" s="18"/>
      <c r="N140" s="18"/>
      <c r="O140" s="3"/>
      <c r="P140" s="3"/>
      <c r="Q140" s="3"/>
      <c r="R140" s="3"/>
      <c r="S140" s="3"/>
      <c r="T140" s="3"/>
      <c r="U140" s="20"/>
      <c r="V140" s="20"/>
      <c r="W140" s="20"/>
      <c r="X140" s="20"/>
    </row>
    <row r="141" spans="1:24" ht="12.75" customHeight="1">
      <c r="A141" s="6"/>
      <c r="B141" s="6"/>
      <c r="C141" s="6"/>
      <c r="D141" s="6"/>
      <c r="E141" s="6"/>
      <c r="F141" s="17"/>
      <c r="G141" s="19"/>
      <c r="H141" s="6"/>
      <c r="I141" s="18"/>
      <c r="J141" s="18"/>
      <c r="K141" s="18"/>
      <c r="L141" s="18"/>
      <c r="M141" s="18"/>
      <c r="N141" s="18"/>
      <c r="O141" s="3"/>
      <c r="P141" s="3"/>
      <c r="Q141" s="3"/>
      <c r="R141" s="3"/>
      <c r="S141" s="3"/>
      <c r="T141" s="3"/>
      <c r="U141" s="20"/>
      <c r="V141" s="20"/>
      <c r="W141" s="20"/>
      <c r="X141" s="20"/>
    </row>
    <row r="142" spans="1:24" ht="12.75" customHeight="1">
      <c r="A142" s="6"/>
      <c r="B142" s="6"/>
      <c r="C142" s="6"/>
      <c r="D142" s="6"/>
      <c r="E142" s="6"/>
      <c r="F142" s="17"/>
      <c r="G142" s="19"/>
      <c r="H142" s="6"/>
      <c r="I142" s="18"/>
      <c r="J142" s="18"/>
      <c r="K142" s="18"/>
      <c r="L142" s="18"/>
      <c r="M142" s="18"/>
      <c r="N142" s="18"/>
      <c r="O142" s="3"/>
      <c r="P142" s="3"/>
      <c r="Q142" s="3"/>
      <c r="R142" s="3"/>
      <c r="S142" s="3"/>
      <c r="T142" s="3"/>
      <c r="U142" s="20"/>
      <c r="V142" s="20"/>
      <c r="W142" s="20"/>
      <c r="X142" s="20"/>
    </row>
    <row r="143" spans="1:24" ht="12.75" customHeight="1">
      <c r="A143" s="6"/>
      <c r="B143" s="6"/>
      <c r="C143" s="6"/>
      <c r="D143" s="6"/>
      <c r="E143" s="6"/>
      <c r="F143" s="17"/>
      <c r="G143" s="19"/>
      <c r="H143" s="6"/>
      <c r="I143" s="18"/>
      <c r="J143" s="18"/>
      <c r="K143" s="18"/>
      <c r="L143" s="18"/>
      <c r="M143" s="18"/>
      <c r="N143" s="18"/>
      <c r="O143" s="3"/>
      <c r="P143" s="3"/>
      <c r="Q143" s="3"/>
      <c r="R143" s="3"/>
      <c r="S143" s="3"/>
      <c r="T143" s="3"/>
      <c r="U143" s="20"/>
      <c r="V143" s="20"/>
      <c r="W143" s="20"/>
      <c r="X143" s="20"/>
    </row>
    <row r="144" spans="1:24" ht="12.75" customHeight="1">
      <c r="A144" s="6"/>
      <c r="B144" s="6"/>
      <c r="C144" s="6"/>
      <c r="D144" s="6"/>
      <c r="E144" s="6"/>
      <c r="F144" s="17"/>
      <c r="G144" s="19"/>
      <c r="H144" s="6"/>
      <c r="I144" s="18"/>
      <c r="J144" s="18"/>
      <c r="K144" s="18"/>
      <c r="L144" s="18"/>
      <c r="M144" s="18"/>
      <c r="N144" s="18"/>
      <c r="O144" s="3"/>
      <c r="P144" s="3"/>
      <c r="Q144" s="3"/>
      <c r="R144" s="3"/>
      <c r="S144" s="3"/>
      <c r="T144" s="3"/>
      <c r="U144" s="20"/>
      <c r="V144" s="20"/>
      <c r="W144" s="20"/>
      <c r="X144" s="20"/>
    </row>
    <row r="145" spans="1:24" ht="12.75" customHeight="1">
      <c r="A145" s="6"/>
      <c r="B145" s="6"/>
      <c r="C145" s="6"/>
      <c r="D145" s="6"/>
      <c r="E145" s="6"/>
      <c r="F145" s="17"/>
      <c r="G145" s="19"/>
      <c r="H145" s="6"/>
      <c r="I145" s="18"/>
      <c r="J145" s="18"/>
      <c r="K145" s="18"/>
      <c r="L145" s="18"/>
      <c r="M145" s="18"/>
      <c r="N145" s="18"/>
      <c r="O145" s="3"/>
      <c r="P145" s="3"/>
      <c r="Q145" s="3"/>
      <c r="R145" s="3"/>
      <c r="S145" s="3"/>
      <c r="T145" s="3"/>
      <c r="U145" s="20"/>
      <c r="V145" s="20"/>
      <c r="W145" s="20"/>
      <c r="X145" s="20"/>
    </row>
    <row r="146" spans="1:24" ht="12.75" customHeight="1">
      <c r="A146" s="6"/>
      <c r="B146" s="6"/>
      <c r="C146" s="6"/>
      <c r="D146" s="6"/>
      <c r="E146" s="6"/>
      <c r="F146" s="17"/>
      <c r="G146" s="19"/>
      <c r="H146" s="6"/>
      <c r="I146" s="18"/>
      <c r="J146" s="18"/>
      <c r="K146" s="18"/>
      <c r="L146" s="18"/>
      <c r="M146" s="18"/>
      <c r="N146" s="18"/>
      <c r="O146" s="3"/>
      <c r="P146" s="3"/>
      <c r="Q146" s="3"/>
      <c r="R146" s="3"/>
      <c r="S146" s="3"/>
      <c r="T146" s="3"/>
      <c r="U146" s="20"/>
      <c r="V146" s="20"/>
      <c r="W146" s="20"/>
      <c r="X146" s="20"/>
    </row>
    <row r="147" spans="1:24" ht="12.75" customHeight="1">
      <c r="A147" s="6"/>
      <c r="B147" s="6"/>
      <c r="C147" s="6"/>
      <c r="D147" s="6"/>
      <c r="E147" s="6"/>
      <c r="F147" s="17"/>
      <c r="G147" s="19"/>
      <c r="H147" s="6"/>
      <c r="I147" s="18"/>
      <c r="J147" s="18"/>
      <c r="K147" s="18"/>
      <c r="L147" s="18"/>
      <c r="M147" s="18"/>
      <c r="N147" s="18"/>
      <c r="O147" s="3"/>
      <c r="P147" s="3"/>
      <c r="Q147" s="3"/>
      <c r="R147" s="3"/>
      <c r="S147" s="3"/>
      <c r="T147" s="3"/>
      <c r="U147" s="20"/>
      <c r="V147" s="20"/>
      <c r="W147" s="20"/>
      <c r="X147" s="20"/>
    </row>
    <row r="148" spans="1:24" ht="12.75" customHeight="1">
      <c r="A148" s="6"/>
      <c r="B148" s="6"/>
      <c r="C148" s="6"/>
      <c r="D148" s="6"/>
      <c r="E148" s="6"/>
      <c r="F148" s="17"/>
      <c r="G148" s="19"/>
      <c r="H148" s="6"/>
      <c r="I148" s="18"/>
      <c r="J148" s="18"/>
      <c r="K148" s="18"/>
      <c r="L148" s="18"/>
      <c r="M148" s="18"/>
      <c r="N148" s="18"/>
      <c r="O148" s="3"/>
      <c r="P148" s="3"/>
      <c r="Q148" s="3"/>
      <c r="R148" s="3"/>
      <c r="S148" s="3"/>
      <c r="T148" s="3"/>
      <c r="U148" s="20"/>
      <c r="V148" s="20"/>
      <c r="W148" s="20"/>
      <c r="X148" s="20"/>
    </row>
    <row r="149" spans="1:24" ht="12.75" customHeight="1">
      <c r="A149" s="6"/>
      <c r="B149" s="6"/>
      <c r="C149" s="6"/>
      <c r="D149" s="6"/>
      <c r="E149" s="6"/>
      <c r="F149" s="17"/>
      <c r="G149" s="19"/>
      <c r="H149" s="6"/>
      <c r="I149" s="18"/>
      <c r="J149" s="18"/>
      <c r="K149" s="18"/>
      <c r="L149" s="18"/>
      <c r="M149" s="18"/>
      <c r="N149" s="18"/>
      <c r="O149" s="3"/>
      <c r="P149" s="3"/>
      <c r="Q149" s="3"/>
      <c r="R149" s="3"/>
      <c r="S149" s="3"/>
      <c r="T149" s="3"/>
      <c r="U149" s="20"/>
      <c r="V149" s="20"/>
      <c r="W149" s="20"/>
      <c r="X149" s="20"/>
    </row>
    <row r="150" spans="1:24" ht="12.75" customHeight="1">
      <c r="A150" s="6"/>
      <c r="B150" s="6"/>
      <c r="C150" s="6"/>
      <c r="D150" s="6"/>
      <c r="E150" s="6"/>
      <c r="F150" s="17"/>
      <c r="G150" s="19"/>
      <c r="H150" s="6"/>
      <c r="I150" s="18"/>
      <c r="J150" s="18"/>
      <c r="K150" s="18"/>
      <c r="L150" s="18"/>
      <c r="M150" s="18"/>
      <c r="N150" s="18"/>
      <c r="O150" s="3"/>
      <c r="P150" s="3"/>
      <c r="Q150" s="3"/>
      <c r="R150" s="3"/>
      <c r="S150" s="3"/>
      <c r="T150" s="3"/>
      <c r="U150" s="20"/>
      <c r="V150" s="20"/>
      <c r="W150" s="20"/>
      <c r="X150" s="20"/>
    </row>
    <row r="151" spans="1:24" ht="12.75" customHeight="1">
      <c r="A151" s="6"/>
      <c r="B151" s="6"/>
      <c r="C151" s="6"/>
      <c r="D151" s="6"/>
      <c r="E151" s="6"/>
      <c r="F151" s="17"/>
      <c r="G151" s="19"/>
      <c r="H151" s="6"/>
      <c r="I151" s="18"/>
      <c r="J151" s="18"/>
      <c r="K151" s="18"/>
      <c r="L151" s="18"/>
      <c r="M151" s="18"/>
      <c r="N151" s="18"/>
      <c r="O151" s="3"/>
      <c r="P151" s="3"/>
      <c r="Q151" s="3"/>
      <c r="R151" s="3"/>
      <c r="S151" s="3"/>
      <c r="T151" s="3"/>
      <c r="U151" s="20"/>
      <c r="V151" s="20"/>
      <c r="W151" s="20"/>
      <c r="X151" s="20"/>
    </row>
    <row r="152" spans="1:24" ht="12.75" customHeight="1">
      <c r="A152" s="6"/>
      <c r="B152" s="6"/>
      <c r="C152" s="6"/>
      <c r="D152" s="6"/>
      <c r="E152" s="6"/>
      <c r="F152" s="17"/>
      <c r="G152" s="19"/>
      <c r="H152" s="6"/>
      <c r="I152" s="18"/>
      <c r="J152" s="18"/>
      <c r="K152" s="18"/>
      <c r="L152" s="18"/>
      <c r="M152" s="18"/>
      <c r="N152" s="18"/>
      <c r="O152" s="3"/>
      <c r="P152" s="3"/>
      <c r="Q152" s="3"/>
      <c r="R152" s="3"/>
      <c r="S152" s="3"/>
      <c r="T152" s="3"/>
      <c r="U152" s="20"/>
      <c r="V152" s="20"/>
      <c r="W152" s="20"/>
      <c r="X152" s="20"/>
    </row>
    <row r="153" spans="1:24" ht="12.75" customHeight="1">
      <c r="A153" s="6"/>
      <c r="B153" s="6"/>
      <c r="C153" s="6"/>
      <c r="D153" s="6"/>
      <c r="E153" s="6"/>
      <c r="F153" s="17"/>
      <c r="G153" s="19"/>
      <c r="H153" s="6"/>
      <c r="I153" s="18"/>
      <c r="J153" s="18"/>
      <c r="K153" s="18"/>
      <c r="L153" s="18"/>
      <c r="M153" s="18"/>
      <c r="N153" s="18"/>
      <c r="O153" s="3"/>
      <c r="P153" s="3"/>
      <c r="Q153" s="3"/>
      <c r="R153" s="3"/>
      <c r="S153" s="3"/>
      <c r="T153" s="3"/>
      <c r="U153" s="20"/>
      <c r="V153" s="20"/>
      <c r="W153" s="20"/>
      <c r="X153" s="20"/>
    </row>
    <row r="154" spans="1:24" ht="12.75" customHeight="1">
      <c r="A154" s="6"/>
      <c r="B154" s="6"/>
      <c r="C154" s="6"/>
      <c r="D154" s="6"/>
      <c r="E154" s="6"/>
      <c r="F154" s="17"/>
      <c r="G154" s="19"/>
      <c r="H154" s="6"/>
      <c r="I154" s="18"/>
      <c r="J154" s="18"/>
      <c r="K154" s="18"/>
      <c r="L154" s="18"/>
      <c r="M154" s="18"/>
      <c r="N154" s="18"/>
      <c r="O154" s="3"/>
      <c r="P154" s="3"/>
      <c r="Q154" s="3"/>
      <c r="R154" s="3"/>
      <c r="S154" s="3"/>
      <c r="T154" s="3"/>
      <c r="U154" s="20"/>
      <c r="V154" s="20"/>
      <c r="W154" s="20"/>
      <c r="X154" s="20"/>
    </row>
    <row r="155" spans="1:24" ht="12.75" customHeight="1">
      <c r="A155" s="6"/>
      <c r="B155" s="6"/>
      <c r="C155" s="6"/>
      <c r="D155" s="6"/>
      <c r="E155" s="6"/>
      <c r="F155" s="17"/>
      <c r="G155" s="19"/>
      <c r="H155" s="6"/>
      <c r="I155" s="18"/>
      <c r="J155" s="18"/>
      <c r="K155" s="18"/>
      <c r="L155" s="18"/>
      <c r="M155" s="18"/>
      <c r="N155" s="18"/>
      <c r="O155" s="3"/>
      <c r="P155" s="3"/>
      <c r="Q155" s="3"/>
      <c r="R155" s="3"/>
      <c r="S155" s="3"/>
      <c r="T155" s="3"/>
      <c r="U155" s="20"/>
      <c r="V155" s="20"/>
      <c r="W155" s="20"/>
      <c r="X155" s="20"/>
    </row>
    <row r="156" spans="1:24" ht="12.75" customHeight="1">
      <c r="A156" s="6"/>
      <c r="B156" s="6"/>
      <c r="C156" s="6"/>
      <c r="D156" s="6"/>
      <c r="E156" s="6"/>
      <c r="F156" s="17"/>
      <c r="G156" s="19"/>
      <c r="H156" s="6"/>
      <c r="I156" s="18"/>
      <c r="J156" s="18"/>
      <c r="K156" s="18"/>
      <c r="L156" s="18"/>
      <c r="M156" s="18"/>
      <c r="N156" s="18"/>
      <c r="O156" s="3"/>
      <c r="P156" s="3"/>
      <c r="Q156" s="3"/>
      <c r="R156" s="3"/>
      <c r="S156" s="3"/>
      <c r="T156" s="3"/>
      <c r="U156" s="20"/>
      <c r="V156" s="20"/>
      <c r="W156" s="20"/>
      <c r="X156" s="20"/>
    </row>
    <row r="157" spans="1:24" ht="12.75" customHeight="1">
      <c r="A157" s="6"/>
      <c r="B157" s="6"/>
      <c r="C157" s="6"/>
      <c r="D157" s="6"/>
      <c r="E157" s="6"/>
      <c r="F157" s="17"/>
      <c r="G157" s="19"/>
      <c r="H157" s="6"/>
      <c r="I157" s="18"/>
      <c r="J157" s="18"/>
      <c r="K157" s="18"/>
      <c r="L157" s="18"/>
      <c r="M157" s="18"/>
      <c r="N157" s="18"/>
      <c r="O157" s="3"/>
      <c r="P157" s="3"/>
      <c r="Q157" s="3"/>
      <c r="R157" s="3"/>
      <c r="S157" s="3"/>
      <c r="T157" s="3"/>
      <c r="U157" s="20"/>
      <c r="V157" s="20"/>
      <c r="W157" s="20"/>
      <c r="X157" s="20"/>
    </row>
    <row r="158" spans="1:24" ht="12.75" customHeight="1">
      <c r="A158" s="6"/>
      <c r="B158" s="6"/>
      <c r="C158" s="6"/>
      <c r="D158" s="6"/>
      <c r="E158" s="6"/>
      <c r="F158" s="17"/>
      <c r="G158" s="19"/>
      <c r="H158" s="6"/>
      <c r="I158" s="18"/>
      <c r="J158" s="18"/>
      <c r="K158" s="18"/>
      <c r="L158" s="18"/>
      <c r="M158" s="18"/>
      <c r="N158" s="18"/>
      <c r="O158" s="3"/>
      <c r="P158" s="3"/>
      <c r="Q158" s="3"/>
      <c r="R158" s="3"/>
      <c r="S158" s="3"/>
      <c r="T158" s="3"/>
      <c r="U158" s="20"/>
      <c r="V158" s="20"/>
      <c r="W158" s="20"/>
      <c r="X158" s="20"/>
    </row>
    <row r="159" spans="1:24" ht="12.75" customHeight="1">
      <c r="A159" s="6"/>
      <c r="B159" s="6"/>
      <c r="C159" s="6"/>
      <c r="D159" s="6"/>
      <c r="E159" s="6"/>
      <c r="F159" s="17"/>
      <c r="G159" s="19"/>
      <c r="H159" s="6"/>
      <c r="I159" s="18"/>
      <c r="J159" s="18"/>
      <c r="K159" s="18"/>
      <c r="L159" s="18"/>
      <c r="M159" s="18"/>
      <c r="N159" s="18"/>
      <c r="O159" s="3"/>
      <c r="P159" s="3"/>
      <c r="Q159" s="3"/>
      <c r="R159" s="3"/>
      <c r="S159" s="3"/>
      <c r="T159" s="3"/>
      <c r="U159" s="20"/>
      <c r="V159" s="20"/>
      <c r="W159" s="20"/>
      <c r="X159" s="20"/>
    </row>
    <row r="160" spans="1:24" ht="12.75" customHeight="1">
      <c r="A160" s="6"/>
      <c r="B160" s="6"/>
      <c r="C160" s="6"/>
      <c r="D160" s="6"/>
      <c r="E160" s="6"/>
      <c r="F160" s="17"/>
      <c r="G160" s="19"/>
      <c r="H160" s="6"/>
      <c r="I160" s="18"/>
      <c r="J160" s="18"/>
      <c r="K160" s="18"/>
      <c r="L160" s="18"/>
      <c r="M160" s="18"/>
      <c r="N160" s="18"/>
      <c r="O160" s="3"/>
      <c r="P160" s="3"/>
      <c r="Q160" s="3"/>
      <c r="R160" s="3"/>
      <c r="S160" s="3"/>
      <c r="T160" s="3"/>
      <c r="U160" s="20"/>
      <c r="V160" s="20"/>
      <c r="W160" s="20"/>
      <c r="X160" s="20"/>
    </row>
    <row r="161" spans="1:24" ht="12.75" customHeight="1">
      <c r="A161" s="6"/>
      <c r="B161" s="6"/>
      <c r="C161" s="6"/>
      <c r="D161" s="6"/>
      <c r="E161" s="6"/>
      <c r="F161" s="17"/>
      <c r="G161" s="19"/>
      <c r="H161" s="6"/>
      <c r="I161" s="18"/>
      <c r="J161" s="18"/>
      <c r="K161" s="18"/>
      <c r="L161" s="18"/>
      <c r="M161" s="18"/>
      <c r="N161" s="18"/>
      <c r="O161" s="3"/>
      <c r="P161" s="3"/>
      <c r="Q161" s="3"/>
      <c r="R161" s="3"/>
      <c r="S161" s="3"/>
      <c r="T161" s="3"/>
      <c r="U161" s="20"/>
      <c r="V161" s="20"/>
      <c r="W161" s="20"/>
      <c r="X161" s="20"/>
    </row>
    <row r="162" spans="1:24" ht="12.75" customHeight="1">
      <c r="A162" s="6"/>
      <c r="B162" s="6"/>
      <c r="C162" s="6"/>
      <c r="D162" s="6"/>
      <c r="E162" s="6"/>
      <c r="F162" s="17"/>
      <c r="G162" s="19"/>
      <c r="H162" s="6"/>
      <c r="I162" s="18"/>
      <c r="J162" s="18"/>
      <c r="K162" s="18"/>
      <c r="L162" s="18"/>
      <c r="M162" s="18"/>
      <c r="N162" s="18"/>
      <c r="O162" s="3"/>
      <c r="P162" s="3"/>
      <c r="Q162" s="3"/>
      <c r="R162" s="3"/>
      <c r="S162" s="3"/>
      <c r="T162" s="3"/>
      <c r="U162" s="20"/>
      <c r="V162" s="20"/>
      <c r="W162" s="20"/>
      <c r="X162" s="20"/>
    </row>
    <row r="163" spans="1:24" ht="12.75" customHeight="1">
      <c r="A163" s="6"/>
      <c r="B163" s="6"/>
      <c r="C163" s="6"/>
      <c r="D163" s="6"/>
      <c r="E163" s="6"/>
      <c r="F163" s="17"/>
      <c r="G163" s="19"/>
      <c r="H163" s="6"/>
      <c r="I163" s="18"/>
      <c r="J163" s="18"/>
      <c r="K163" s="18"/>
      <c r="L163" s="18"/>
      <c r="M163" s="18"/>
      <c r="N163" s="18"/>
      <c r="O163" s="3"/>
      <c r="P163" s="3"/>
      <c r="Q163" s="3"/>
      <c r="R163" s="3"/>
      <c r="S163" s="3"/>
      <c r="T163" s="3"/>
      <c r="U163" s="20"/>
      <c r="V163" s="20"/>
      <c r="W163" s="20"/>
      <c r="X163" s="20"/>
    </row>
    <row r="164" spans="1:24" ht="12.75" customHeight="1">
      <c r="A164" s="6"/>
      <c r="B164" s="6"/>
      <c r="C164" s="6"/>
      <c r="D164" s="6"/>
      <c r="E164" s="6"/>
      <c r="F164" s="17"/>
      <c r="G164" s="19"/>
      <c r="H164" s="6"/>
      <c r="I164" s="18"/>
      <c r="J164" s="18"/>
      <c r="K164" s="18"/>
      <c r="L164" s="18"/>
      <c r="M164" s="18"/>
      <c r="N164" s="18"/>
      <c r="O164" s="3"/>
      <c r="P164" s="3"/>
      <c r="Q164" s="3"/>
      <c r="R164" s="3"/>
      <c r="S164" s="3"/>
      <c r="T164" s="3"/>
      <c r="U164" s="20"/>
      <c r="V164" s="20"/>
      <c r="W164" s="20"/>
      <c r="X164" s="20"/>
    </row>
    <row r="165" spans="1:24" ht="12.75" customHeight="1">
      <c r="A165" s="6"/>
      <c r="B165" s="6"/>
      <c r="C165" s="6"/>
      <c r="D165" s="6"/>
      <c r="E165" s="6"/>
      <c r="F165" s="17"/>
      <c r="G165" s="19"/>
      <c r="H165" s="6"/>
      <c r="I165" s="18"/>
      <c r="J165" s="18"/>
      <c r="K165" s="18"/>
      <c r="L165" s="18"/>
      <c r="M165" s="18"/>
      <c r="N165" s="18"/>
      <c r="O165" s="3"/>
      <c r="P165" s="3"/>
      <c r="Q165" s="3"/>
      <c r="R165" s="3"/>
      <c r="S165" s="3"/>
      <c r="T165" s="3"/>
      <c r="U165" s="20"/>
      <c r="V165" s="20"/>
      <c r="W165" s="20"/>
      <c r="X165" s="20"/>
    </row>
    <row r="166" spans="1:24" ht="12.75" customHeight="1">
      <c r="A166" s="6"/>
      <c r="B166" s="6"/>
      <c r="C166" s="6"/>
      <c r="D166" s="6"/>
      <c r="E166" s="6"/>
      <c r="F166" s="17"/>
      <c r="G166" s="19"/>
      <c r="H166" s="6"/>
      <c r="I166" s="18"/>
      <c r="J166" s="18"/>
      <c r="K166" s="18"/>
      <c r="L166" s="18"/>
      <c r="M166" s="18"/>
      <c r="N166" s="18"/>
      <c r="O166" s="3"/>
      <c r="P166" s="3"/>
      <c r="Q166" s="3"/>
      <c r="R166" s="3"/>
      <c r="S166" s="3"/>
      <c r="T166" s="3"/>
      <c r="U166" s="20"/>
      <c r="V166" s="20"/>
      <c r="W166" s="20"/>
      <c r="X166" s="20"/>
    </row>
    <row r="167" spans="1:24" ht="12.75" customHeight="1">
      <c r="A167" s="6"/>
      <c r="B167" s="6"/>
      <c r="C167" s="6"/>
      <c r="D167" s="6"/>
      <c r="E167" s="6"/>
      <c r="F167" s="17"/>
      <c r="G167" s="19"/>
      <c r="H167" s="6"/>
      <c r="I167" s="18"/>
      <c r="J167" s="18"/>
      <c r="K167" s="18"/>
      <c r="L167" s="18"/>
      <c r="M167" s="18"/>
      <c r="N167" s="18"/>
      <c r="O167" s="3"/>
      <c r="P167" s="3"/>
      <c r="Q167" s="3"/>
      <c r="R167" s="3"/>
      <c r="S167" s="3"/>
      <c r="T167" s="3"/>
      <c r="U167" s="20"/>
      <c r="V167" s="20"/>
      <c r="W167" s="20"/>
      <c r="X167" s="20"/>
    </row>
    <row r="168" spans="1:24" ht="12.75" customHeight="1">
      <c r="A168" s="6"/>
      <c r="B168" s="6"/>
      <c r="C168" s="6"/>
      <c r="D168" s="6"/>
      <c r="E168" s="6"/>
      <c r="F168" s="17"/>
      <c r="G168" s="19"/>
      <c r="H168" s="6"/>
      <c r="I168" s="18"/>
      <c r="J168" s="18"/>
      <c r="K168" s="18"/>
      <c r="L168" s="18"/>
      <c r="M168" s="18"/>
      <c r="N168" s="18"/>
      <c r="O168" s="3"/>
      <c r="P168" s="3"/>
      <c r="Q168" s="3"/>
      <c r="R168" s="3"/>
      <c r="S168" s="3"/>
      <c r="T168" s="3"/>
      <c r="U168" s="20"/>
      <c r="V168" s="20"/>
      <c r="W168" s="20"/>
      <c r="X168" s="20"/>
    </row>
    <row r="169" spans="1:24" ht="12.75" customHeight="1">
      <c r="A169" s="6"/>
      <c r="B169" s="6"/>
      <c r="C169" s="6"/>
      <c r="D169" s="6"/>
      <c r="E169" s="6"/>
      <c r="F169" s="17"/>
      <c r="G169" s="19"/>
      <c r="H169" s="6"/>
      <c r="I169" s="18"/>
      <c r="J169" s="18"/>
      <c r="K169" s="18"/>
      <c r="L169" s="18"/>
      <c r="M169" s="18"/>
      <c r="N169" s="18"/>
      <c r="O169" s="3"/>
      <c r="P169" s="3"/>
      <c r="Q169" s="3"/>
      <c r="R169" s="3"/>
      <c r="S169" s="3"/>
      <c r="T169" s="3"/>
      <c r="U169" s="20"/>
      <c r="V169" s="20"/>
      <c r="W169" s="20"/>
      <c r="X169" s="20"/>
    </row>
    <row r="170" spans="1:24" ht="12.75" customHeight="1">
      <c r="A170" s="6"/>
      <c r="B170" s="6"/>
      <c r="C170" s="6"/>
      <c r="D170" s="6"/>
      <c r="E170" s="6"/>
      <c r="F170" s="17"/>
      <c r="G170" s="19"/>
      <c r="H170" s="6"/>
      <c r="I170" s="18"/>
      <c r="J170" s="18"/>
      <c r="K170" s="18"/>
      <c r="L170" s="18"/>
      <c r="M170" s="18"/>
      <c r="N170" s="18"/>
      <c r="O170" s="3"/>
      <c r="P170" s="3"/>
      <c r="Q170" s="3"/>
      <c r="R170" s="3"/>
      <c r="S170" s="3"/>
      <c r="T170" s="3"/>
      <c r="U170" s="20"/>
      <c r="V170" s="20"/>
      <c r="W170" s="20"/>
      <c r="X170" s="20"/>
    </row>
    <row r="171" spans="1:24" ht="12.75" customHeight="1">
      <c r="A171" s="6"/>
      <c r="B171" s="6"/>
      <c r="C171" s="6"/>
      <c r="D171" s="6"/>
      <c r="E171" s="6"/>
      <c r="F171" s="17"/>
      <c r="G171" s="19"/>
      <c r="H171" s="6"/>
      <c r="I171" s="18"/>
      <c r="J171" s="18"/>
      <c r="K171" s="18"/>
      <c r="L171" s="18"/>
      <c r="M171" s="18"/>
      <c r="N171" s="18"/>
      <c r="O171" s="3"/>
      <c r="P171" s="3"/>
      <c r="Q171" s="3"/>
      <c r="R171" s="3"/>
      <c r="S171" s="3"/>
      <c r="T171" s="3"/>
      <c r="U171" s="20"/>
      <c r="V171" s="20"/>
      <c r="W171" s="20"/>
      <c r="X171" s="20"/>
    </row>
    <row r="172" spans="1:24" ht="12.75" customHeight="1">
      <c r="A172" s="6"/>
      <c r="B172" s="6"/>
      <c r="C172" s="6"/>
      <c r="D172" s="6"/>
      <c r="E172" s="6"/>
      <c r="F172" s="17"/>
      <c r="G172" s="19"/>
      <c r="H172" s="6"/>
      <c r="I172" s="18"/>
      <c r="J172" s="18"/>
      <c r="K172" s="18"/>
      <c r="L172" s="18"/>
      <c r="M172" s="18"/>
      <c r="N172" s="18"/>
      <c r="O172" s="3"/>
      <c r="P172" s="3"/>
      <c r="Q172" s="3"/>
      <c r="R172" s="3"/>
      <c r="S172" s="3"/>
      <c r="T172" s="3"/>
      <c r="U172" s="20"/>
      <c r="V172" s="20"/>
      <c r="W172" s="20"/>
      <c r="X172" s="20"/>
    </row>
    <row r="173" spans="1:24" ht="12.75" customHeight="1">
      <c r="A173" s="6"/>
      <c r="B173" s="6"/>
      <c r="C173" s="6"/>
      <c r="D173" s="6"/>
      <c r="E173" s="6"/>
      <c r="F173" s="17"/>
      <c r="G173" s="19"/>
      <c r="H173" s="6"/>
      <c r="I173" s="18"/>
      <c r="J173" s="18"/>
      <c r="K173" s="18"/>
      <c r="L173" s="18"/>
      <c r="M173" s="18"/>
      <c r="N173" s="18"/>
      <c r="O173" s="3"/>
      <c r="P173" s="3"/>
      <c r="Q173" s="3"/>
      <c r="R173" s="3"/>
      <c r="S173" s="3"/>
      <c r="T173" s="3"/>
      <c r="U173" s="20"/>
      <c r="V173" s="20"/>
      <c r="W173" s="20"/>
      <c r="X173" s="20"/>
    </row>
    <row r="174" spans="1:24" ht="12.75" customHeight="1">
      <c r="A174" s="6"/>
      <c r="B174" s="6"/>
      <c r="C174" s="6"/>
      <c r="D174" s="6"/>
      <c r="E174" s="6"/>
      <c r="F174" s="17"/>
      <c r="G174" s="19"/>
      <c r="H174" s="6"/>
      <c r="I174" s="18"/>
      <c r="J174" s="18"/>
      <c r="K174" s="18"/>
      <c r="L174" s="18"/>
      <c r="M174" s="18"/>
      <c r="N174" s="18"/>
      <c r="O174" s="3"/>
      <c r="P174" s="3"/>
      <c r="Q174" s="3"/>
      <c r="R174" s="3"/>
      <c r="S174" s="3"/>
      <c r="T174" s="3"/>
      <c r="U174" s="20"/>
      <c r="V174" s="20"/>
      <c r="W174" s="20"/>
      <c r="X174" s="20"/>
    </row>
    <row r="175" spans="1:24" ht="12.75" customHeight="1">
      <c r="A175" s="6"/>
      <c r="B175" s="6"/>
      <c r="C175" s="6"/>
      <c r="D175" s="6"/>
      <c r="E175" s="6"/>
      <c r="F175" s="17"/>
      <c r="G175" s="19"/>
      <c r="H175" s="6"/>
      <c r="I175" s="18"/>
      <c r="J175" s="18"/>
      <c r="K175" s="18"/>
      <c r="L175" s="18"/>
      <c r="M175" s="18"/>
      <c r="N175" s="18"/>
      <c r="O175" s="3"/>
      <c r="P175" s="3"/>
      <c r="Q175" s="3"/>
      <c r="R175" s="3"/>
      <c r="S175" s="3"/>
      <c r="T175" s="3"/>
      <c r="U175" s="20"/>
      <c r="V175" s="20"/>
      <c r="W175" s="20"/>
      <c r="X175" s="20"/>
    </row>
    <row r="176" spans="1:24" ht="12.75" customHeight="1">
      <c r="A176" s="6"/>
      <c r="B176" s="6"/>
      <c r="C176" s="6"/>
      <c r="D176" s="6"/>
      <c r="E176" s="6"/>
      <c r="F176" s="17"/>
      <c r="G176" s="19"/>
      <c r="H176" s="6"/>
      <c r="I176" s="18"/>
      <c r="J176" s="18"/>
      <c r="K176" s="18"/>
      <c r="L176" s="18"/>
      <c r="M176" s="18"/>
      <c r="N176" s="18"/>
      <c r="O176" s="3"/>
      <c r="P176" s="3"/>
      <c r="Q176" s="3"/>
      <c r="R176" s="3"/>
      <c r="S176" s="3"/>
      <c r="T176" s="3"/>
      <c r="U176" s="20"/>
      <c r="V176" s="20"/>
      <c r="W176" s="20"/>
      <c r="X176" s="20"/>
    </row>
    <row r="177" spans="1:24" ht="12.75" customHeight="1">
      <c r="A177" s="6"/>
      <c r="B177" s="6"/>
      <c r="C177" s="6"/>
      <c r="D177" s="6"/>
      <c r="E177" s="6"/>
      <c r="F177" s="17"/>
      <c r="G177" s="19"/>
      <c r="H177" s="6"/>
      <c r="I177" s="18"/>
      <c r="J177" s="18"/>
      <c r="K177" s="18"/>
      <c r="L177" s="18"/>
      <c r="M177" s="18"/>
      <c r="N177" s="18"/>
      <c r="O177" s="3"/>
      <c r="P177" s="3"/>
      <c r="Q177" s="3"/>
      <c r="R177" s="3"/>
      <c r="S177" s="3"/>
      <c r="T177" s="3"/>
      <c r="U177" s="20"/>
      <c r="V177" s="20"/>
      <c r="W177" s="20"/>
      <c r="X177" s="20"/>
    </row>
    <row r="178" spans="1:24" ht="12.75" customHeight="1">
      <c r="A178" s="6"/>
      <c r="B178" s="6"/>
      <c r="C178" s="6"/>
      <c r="D178" s="6"/>
      <c r="E178" s="6"/>
      <c r="F178" s="17"/>
      <c r="G178" s="19"/>
      <c r="H178" s="6"/>
      <c r="I178" s="18"/>
      <c r="J178" s="18"/>
      <c r="K178" s="18"/>
      <c r="L178" s="18"/>
      <c r="M178" s="18"/>
      <c r="N178" s="18"/>
      <c r="O178" s="3"/>
      <c r="P178" s="3"/>
      <c r="Q178" s="3"/>
      <c r="R178" s="3"/>
      <c r="S178" s="3"/>
      <c r="T178" s="3"/>
      <c r="U178" s="20"/>
      <c r="V178" s="20"/>
      <c r="W178" s="20"/>
      <c r="X178" s="20"/>
    </row>
    <row r="179" spans="1:24" ht="12.75" customHeight="1">
      <c r="A179" s="6"/>
      <c r="B179" s="6"/>
      <c r="C179" s="6"/>
      <c r="D179" s="6"/>
      <c r="E179" s="6"/>
      <c r="F179" s="17"/>
      <c r="G179" s="19"/>
      <c r="H179" s="6"/>
      <c r="I179" s="18"/>
      <c r="J179" s="18"/>
      <c r="K179" s="18"/>
      <c r="L179" s="18"/>
      <c r="M179" s="18"/>
      <c r="N179" s="18"/>
      <c r="O179" s="3"/>
      <c r="P179" s="3"/>
      <c r="Q179" s="3"/>
      <c r="R179" s="3"/>
      <c r="S179" s="3"/>
      <c r="T179" s="3"/>
      <c r="U179" s="20"/>
      <c r="V179" s="20"/>
      <c r="W179" s="20"/>
      <c r="X179" s="20"/>
    </row>
    <row r="180" spans="1:24" ht="12.75" customHeight="1">
      <c r="A180" s="6"/>
      <c r="B180" s="6"/>
      <c r="C180" s="6"/>
      <c r="D180" s="6"/>
      <c r="E180" s="6"/>
      <c r="F180" s="17"/>
      <c r="G180" s="19"/>
      <c r="H180" s="6"/>
      <c r="I180" s="18"/>
      <c r="J180" s="18"/>
      <c r="K180" s="18"/>
      <c r="L180" s="18"/>
      <c r="M180" s="18"/>
      <c r="N180" s="18"/>
      <c r="O180" s="3"/>
      <c r="P180" s="3"/>
      <c r="Q180" s="3"/>
      <c r="R180" s="3"/>
      <c r="S180" s="3"/>
      <c r="T180" s="3"/>
      <c r="U180" s="20"/>
      <c r="V180" s="20"/>
      <c r="W180" s="20"/>
      <c r="X180" s="20"/>
    </row>
    <row r="181" spans="1:24" ht="12.75" customHeight="1">
      <c r="A181" s="6"/>
      <c r="B181" s="6"/>
      <c r="C181" s="6"/>
      <c r="D181" s="6"/>
      <c r="E181" s="6"/>
      <c r="F181" s="17"/>
      <c r="G181" s="19"/>
      <c r="H181" s="6"/>
      <c r="I181" s="18"/>
      <c r="J181" s="18"/>
      <c r="K181" s="18"/>
      <c r="L181" s="18"/>
      <c r="M181" s="18"/>
      <c r="N181" s="18"/>
      <c r="O181" s="3"/>
      <c r="P181" s="3"/>
      <c r="Q181" s="3"/>
      <c r="R181" s="3"/>
      <c r="S181" s="3"/>
      <c r="T181" s="3"/>
      <c r="U181" s="20"/>
      <c r="V181" s="20"/>
      <c r="W181" s="20"/>
      <c r="X181" s="20"/>
    </row>
    <row r="182" spans="1:24" ht="12.75" customHeight="1">
      <c r="A182" s="6"/>
      <c r="B182" s="6"/>
      <c r="C182" s="6"/>
      <c r="D182" s="6"/>
      <c r="E182" s="6"/>
      <c r="F182" s="17"/>
      <c r="G182" s="19"/>
      <c r="H182" s="6"/>
      <c r="I182" s="18"/>
      <c r="J182" s="18"/>
      <c r="K182" s="18"/>
      <c r="L182" s="18"/>
      <c r="M182" s="18"/>
      <c r="N182" s="18"/>
      <c r="O182" s="3"/>
      <c r="P182" s="3"/>
      <c r="Q182" s="3"/>
      <c r="R182" s="3"/>
      <c r="S182" s="3"/>
      <c r="T182" s="3"/>
      <c r="U182" s="20"/>
      <c r="V182" s="20"/>
      <c r="W182" s="20"/>
      <c r="X182" s="20"/>
    </row>
    <row r="183" spans="1:24" ht="12.75" customHeight="1">
      <c r="A183" s="6"/>
      <c r="B183" s="6"/>
      <c r="C183" s="6"/>
      <c r="D183" s="6"/>
      <c r="E183" s="6"/>
      <c r="F183" s="17"/>
      <c r="G183" s="19"/>
      <c r="H183" s="6"/>
      <c r="I183" s="18"/>
      <c r="J183" s="18"/>
      <c r="K183" s="18"/>
      <c r="L183" s="18"/>
      <c r="M183" s="18"/>
      <c r="N183" s="18"/>
      <c r="O183" s="3"/>
      <c r="P183" s="3"/>
      <c r="Q183" s="3"/>
      <c r="R183" s="3"/>
      <c r="S183" s="3"/>
      <c r="T183" s="3"/>
      <c r="U183" s="20"/>
      <c r="V183" s="20"/>
      <c r="W183" s="20"/>
      <c r="X183" s="20"/>
    </row>
    <row r="184" spans="1:24" ht="12.75" customHeight="1">
      <c r="A184" s="6"/>
      <c r="B184" s="6"/>
      <c r="C184" s="6"/>
      <c r="D184" s="6"/>
      <c r="E184" s="6"/>
      <c r="F184" s="17"/>
      <c r="G184" s="19"/>
      <c r="H184" s="6"/>
      <c r="I184" s="18"/>
      <c r="J184" s="18"/>
      <c r="K184" s="18"/>
      <c r="L184" s="18"/>
      <c r="M184" s="18"/>
      <c r="N184" s="18"/>
      <c r="O184" s="3"/>
      <c r="P184" s="3"/>
      <c r="Q184" s="3"/>
      <c r="R184" s="3"/>
      <c r="S184" s="3"/>
      <c r="T184" s="3"/>
      <c r="U184" s="20"/>
      <c r="V184" s="20"/>
      <c r="W184" s="20"/>
      <c r="X184" s="20"/>
    </row>
    <row r="185" spans="1:24" ht="15.7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</row>
    <row r="186" spans="1:24" ht="15.7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</row>
    <row r="187" spans="1:24" ht="15.7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</row>
    <row r="188" spans="1:24" ht="15.7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 ht="15.7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</row>
    <row r="190" spans="1:24" ht="15.7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ht="15.7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</row>
    <row r="192" spans="1:24" ht="15.7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</row>
    <row r="193" spans="1:24" ht="15.7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</row>
    <row r="194" spans="1:24" ht="15.7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</row>
    <row r="195" spans="1:24" ht="15.75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ht="15.7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</row>
    <row r="197" spans="1:24" ht="15.75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</row>
    <row r="198" spans="1:24" ht="15.75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</row>
    <row r="199" spans="1:24" ht="15.75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</row>
    <row r="200" spans="1:24" ht="15.7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ht="15.7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</row>
    <row r="202" spans="1:24" ht="15.7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</row>
    <row r="203" spans="1:24" ht="15.7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</row>
    <row r="204" spans="1:24" ht="15.7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</row>
    <row r="205" spans="1:24" ht="15.75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</row>
    <row r="206" spans="1:24" ht="15.7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</row>
    <row r="207" spans="1:24" ht="15.7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</row>
    <row r="208" spans="1:24" ht="15.7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</row>
    <row r="209" spans="1:24" ht="15.75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</row>
    <row r="210" spans="1:24" ht="15.7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</row>
    <row r="211" spans="1:24" ht="15.7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</row>
    <row r="212" spans="1:24" ht="15.7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</row>
    <row r="213" spans="1:24" ht="15.75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</row>
    <row r="214" spans="1:24" ht="15.75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</row>
    <row r="215" spans="1:24" ht="15.7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</row>
    <row r="216" spans="1:24" ht="15.7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</row>
    <row r="217" spans="1:24" ht="15.7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1:24" ht="15.7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</row>
    <row r="219" spans="1:24" ht="15.7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</row>
    <row r="220" spans="1:24" ht="15.7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</row>
    <row r="221" spans="1:24" ht="15.75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</row>
    <row r="222" spans="1:24" ht="15.75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</row>
    <row r="223" spans="1:24" ht="15.75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</row>
    <row r="224" spans="1:24" ht="15.7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</row>
    <row r="225" spans="1:24" ht="15.7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</row>
    <row r="226" spans="1:24" ht="15.75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</row>
    <row r="227" spans="1:24" ht="15.75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</row>
    <row r="228" spans="1:24" ht="15.7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</row>
    <row r="229" spans="1:24" ht="15.75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</row>
    <row r="230" spans="1:24" ht="15.75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</row>
    <row r="231" spans="1:24" ht="15.75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</row>
    <row r="232" spans="1:24" ht="15.7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</row>
    <row r="233" spans="1:24" ht="15.75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</row>
    <row r="234" spans="1:24" ht="15.7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</row>
    <row r="235" spans="1:24" ht="15.7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</row>
    <row r="236" spans="1:24" ht="15.7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</row>
    <row r="237" spans="1:24" ht="15.7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</row>
    <row r="238" spans="1:24" ht="15.7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</row>
    <row r="239" spans="1:24" ht="15.75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</row>
    <row r="240" spans="1:24" ht="15.7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</row>
    <row r="241" spans="1:24" ht="15.75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</row>
    <row r="242" spans="1:24" ht="15.7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</row>
    <row r="243" spans="1:24" ht="15.7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</row>
    <row r="244" spans="1:24" ht="15.7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</row>
    <row r="245" spans="1:24" ht="15.7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</row>
    <row r="246" spans="1:24" ht="15.7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</row>
    <row r="247" spans="1:24" ht="15.7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</row>
    <row r="248" spans="1:24" ht="15.7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</row>
    <row r="249" spans="1:24" ht="15.7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</row>
    <row r="250" spans="1:24" ht="15.7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</row>
    <row r="251" spans="1:24" ht="15.7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</row>
    <row r="252" spans="1:24" ht="15.7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</row>
    <row r="253" spans="1:24" ht="15.75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</row>
    <row r="254" spans="1:24" ht="15.75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</row>
    <row r="255" spans="1:24" ht="15.7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</row>
    <row r="256" spans="1:24" ht="15.7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</row>
    <row r="257" spans="1:24" ht="15.75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</row>
    <row r="258" spans="1:24" ht="15.75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</row>
    <row r="259" spans="1:24" ht="15.75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</row>
    <row r="260" spans="1:24" ht="15.7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</row>
    <row r="261" spans="1:24" ht="15.75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</row>
    <row r="262" spans="1:24" ht="15.75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</row>
    <row r="263" spans="1:24" ht="15.75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</row>
    <row r="264" spans="1:24" ht="15.7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</row>
    <row r="265" spans="1:24" ht="15.75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</row>
    <row r="266" spans="1:24" ht="15.75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</row>
    <row r="267" spans="1:24" ht="15.75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</row>
    <row r="268" spans="1:24" ht="15.7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</row>
    <row r="269" spans="1:24" ht="15.75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</row>
    <row r="270" spans="1:24" ht="15.75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</row>
    <row r="271" spans="1:24" ht="15.75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</row>
    <row r="272" spans="1:24" ht="15.7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</row>
    <row r="273" spans="1:24" ht="15.75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</row>
    <row r="274" spans="1:24" ht="15.75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</row>
    <row r="275" spans="1:24" ht="15.75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</row>
    <row r="276" spans="1:24" ht="15.7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</row>
    <row r="277" spans="1:24" ht="15.75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</row>
    <row r="278" spans="1:24" ht="15.75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</row>
    <row r="279" spans="1:24" ht="15.75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</row>
    <row r="280" spans="1:24" ht="15.7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</row>
    <row r="281" spans="1:24" ht="15.75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</row>
    <row r="282" spans="1:24" ht="15.7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</row>
    <row r="283" spans="1:24" ht="15.7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</row>
    <row r="284" spans="1:24" ht="15.7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</row>
    <row r="285" spans="1:24" ht="15.7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</row>
    <row r="286" spans="1:24" ht="15.7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</row>
    <row r="287" spans="1:24" ht="15.75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</row>
    <row r="288" spans="1:24" ht="15.7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</row>
    <row r="289" spans="1:24" ht="15.75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</row>
    <row r="290" spans="1:24" ht="15.7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</row>
    <row r="291" spans="1:24" ht="15.75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</row>
    <row r="292" spans="1:24" ht="15.7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</row>
    <row r="293" spans="1:24" ht="15.75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</row>
    <row r="294" spans="1:24" ht="15.75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</row>
    <row r="295" spans="1:24" ht="15.75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</row>
    <row r="296" spans="1:24" ht="15.7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</row>
    <row r="297" spans="1:24" ht="15.75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</row>
    <row r="298" spans="1:24" ht="15.75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</row>
    <row r="299" spans="1:24" ht="15.75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</row>
    <row r="300" spans="1:24" ht="15.7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</row>
    <row r="301" spans="1:24" ht="15.75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</row>
    <row r="302" spans="1:24" ht="15.75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</row>
    <row r="303" spans="1:24" ht="15.75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</row>
    <row r="304" spans="1:24" ht="15.7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</row>
    <row r="305" spans="1:24" ht="15.75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</row>
    <row r="306" spans="1:24" ht="15.75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</row>
    <row r="307" spans="1:24" ht="15.75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</row>
    <row r="308" spans="1:24" ht="15.7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</row>
    <row r="309" spans="1:24" ht="15.75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</row>
    <row r="310" spans="1:24" ht="15.75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</row>
    <row r="311" spans="1:24" ht="15.75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</row>
    <row r="312" spans="1:24" ht="15.7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</row>
    <row r="313" spans="1:24" ht="15.75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</row>
    <row r="314" spans="1:24" ht="15.75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</row>
    <row r="315" spans="1:24" ht="15.75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</row>
    <row r="316" spans="1:24" ht="15.7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</row>
    <row r="317" spans="1:24" ht="15.75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</row>
    <row r="318" spans="1:24" ht="15.75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</row>
    <row r="319" spans="1:24" ht="15.75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</row>
    <row r="320" spans="1:24" ht="15.7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</row>
    <row r="321" spans="1:24" ht="15.75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</row>
    <row r="322" spans="1:24" ht="15.75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</row>
    <row r="323" spans="1:24" ht="15.75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</row>
    <row r="324" spans="1:24" ht="15.75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</row>
    <row r="325" spans="1:24" ht="15.75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</row>
    <row r="326" spans="1:24" ht="15.75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</row>
    <row r="327" spans="1:24" ht="15.75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</row>
    <row r="328" spans="1:24" ht="15.7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</row>
    <row r="329" spans="1:24" ht="15.7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</row>
    <row r="330" spans="1:24" ht="15.7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</row>
    <row r="331" spans="1:24" ht="15.7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</row>
    <row r="332" spans="1:24" ht="15.7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</row>
    <row r="333" spans="1:24" ht="15.7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</row>
    <row r="334" spans="1:24" ht="15.7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</row>
    <row r="335" spans="1:24" ht="15.75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</row>
    <row r="336" spans="1:24" ht="15.75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</row>
    <row r="337" spans="1:24" ht="15.75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</row>
    <row r="338" spans="1:24" ht="15.7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</row>
    <row r="339" spans="1:24" ht="15.75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</row>
    <row r="340" spans="1:24" ht="15.75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</row>
    <row r="341" spans="1:24" ht="15.75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</row>
    <row r="342" spans="1:24" ht="15.75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</row>
    <row r="343" spans="1:24" ht="15.75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</row>
    <row r="344" spans="1:24" ht="15.75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</row>
    <row r="345" spans="1:24" ht="15.75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</row>
    <row r="346" spans="1:24" ht="15.75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</row>
    <row r="347" spans="1:24" ht="15.75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</row>
    <row r="348" spans="1:24" ht="15.75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</row>
    <row r="349" spans="1:24" ht="15.75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</row>
    <row r="350" spans="1:24" ht="15.75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</row>
    <row r="351" spans="1:24" ht="15.75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</row>
    <row r="352" spans="1:24" ht="15.7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</row>
    <row r="353" spans="1:24" ht="15.75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</row>
    <row r="354" spans="1:24" ht="15.75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</row>
    <row r="355" spans="1:24" ht="15.7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</row>
    <row r="356" spans="1:24" ht="15.75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</row>
    <row r="357" spans="1:24" ht="15.75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</row>
    <row r="358" spans="1:24" ht="15.75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</row>
    <row r="359" spans="1:24" ht="15.75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</row>
    <row r="360" spans="1:24" ht="15.75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</row>
    <row r="361" spans="1:24" ht="15.75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</row>
    <row r="362" spans="1:24" ht="15.75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</row>
    <row r="363" spans="1:24" ht="15.75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</row>
    <row r="364" spans="1:24" ht="15.75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</row>
    <row r="365" spans="1:24" ht="15.75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</row>
    <row r="366" spans="1:24" ht="15.75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</row>
    <row r="367" spans="1:24" ht="15.75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</row>
    <row r="368" spans="1:24" ht="15.75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</row>
    <row r="369" spans="1:24" ht="15.75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</row>
    <row r="370" spans="1:24" ht="15.75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</row>
    <row r="371" spans="1:24" ht="15.75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</row>
    <row r="372" spans="1:24" ht="15.75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</row>
    <row r="373" spans="1:24" ht="15.75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</row>
    <row r="374" spans="1:24" ht="15.75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</row>
    <row r="375" spans="1:24" ht="15.75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</row>
    <row r="376" spans="1:24" ht="15.75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</row>
    <row r="377" spans="1:24" ht="15.75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</row>
    <row r="378" spans="1:24" ht="15.7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</row>
    <row r="379" spans="1:24" ht="15.7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</row>
    <row r="380" spans="1:24" ht="15.7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</row>
    <row r="381" spans="1:24" ht="15.7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</row>
    <row r="382" spans="1:24" ht="15.7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</row>
    <row r="383" spans="1:24" ht="15.75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</row>
    <row r="384" spans="1:24" ht="15.7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</row>
    <row r="385" spans="1:24" ht="15.75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</row>
    <row r="386" spans="1:24" ht="15.7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</row>
    <row r="387" spans="1:24" ht="15.75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</row>
    <row r="388" spans="1:24" ht="15.75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</row>
    <row r="389" spans="1:24" ht="15.75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</row>
    <row r="390" spans="1:24" ht="15.75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</row>
    <row r="391" spans="1:24" ht="15.75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</row>
    <row r="392" spans="1:24" ht="15.75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</row>
    <row r="393" spans="1:24" ht="15.75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</row>
    <row r="394" spans="1:24" ht="15.75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</row>
    <row r="395" spans="1:24" ht="15.75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</row>
    <row r="396" spans="1:24" ht="15.75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</row>
    <row r="397" spans="1:24" ht="15.75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</row>
    <row r="398" spans="1:24" ht="15.7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</row>
    <row r="399" spans="1:24" ht="15.75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</row>
    <row r="400" spans="1:24" ht="15.7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</row>
    <row r="401" spans="1:24" ht="15.75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</row>
    <row r="402" spans="1:24" ht="15.75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</row>
    <row r="403" spans="1:24" ht="15.75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</row>
    <row r="404" spans="1:24" ht="15.75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</row>
    <row r="405" spans="1:24" ht="15.75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</row>
    <row r="406" spans="1:24" ht="15.75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</row>
    <row r="407" spans="1:24" ht="15.75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</row>
    <row r="408" spans="1:24" ht="15.75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</row>
    <row r="409" spans="1:24" ht="15.75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</row>
    <row r="410" spans="1:24" ht="15.75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</row>
    <row r="411" spans="1:24" ht="15.75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</row>
    <row r="412" spans="1:24" ht="15.75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</row>
    <row r="413" spans="1:24" ht="15.75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</row>
    <row r="414" spans="1:24" ht="15.7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</row>
    <row r="415" spans="1:24" ht="15.75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</row>
    <row r="416" spans="1:24" ht="15.75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</row>
    <row r="417" spans="1:24" ht="15.75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</row>
    <row r="418" spans="1:24" ht="15.75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</row>
    <row r="419" spans="1:24" ht="15.75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</row>
    <row r="420" spans="1:24" ht="15.75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</row>
    <row r="421" spans="1:24" ht="15.75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</row>
    <row r="422" spans="1:24" ht="15.75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</row>
    <row r="423" spans="1:24" ht="15.75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</row>
    <row r="424" spans="1:24" ht="15.75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</row>
    <row r="425" spans="1:24" ht="15.75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</row>
    <row r="426" spans="1:24" ht="15.7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</row>
    <row r="427" spans="1:24" ht="15.7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</row>
    <row r="428" spans="1:24" ht="15.7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</row>
    <row r="429" spans="1:24" ht="15.7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</row>
    <row r="430" spans="1:24" ht="15.7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</row>
    <row r="431" spans="1:24" ht="15.75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</row>
    <row r="432" spans="1:24" ht="15.75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</row>
    <row r="433" spans="1:24" ht="15.75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</row>
    <row r="434" spans="1:24" ht="15.7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</row>
    <row r="435" spans="1:24" ht="15.75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</row>
    <row r="436" spans="1:24" ht="15.75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</row>
    <row r="437" spans="1:24" ht="15.75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</row>
    <row r="438" spans="1:24" ht="15.75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</row>
    <row r="439" spans="1:24" ht="15.75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</row>
    <row r="440" spans="1:24" ht="15.75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</row>
    <row r="441" spans="1:24" ht="15.75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</row>
    <row r="442" spans="1:24" ht="15.75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</row>
    <row r="443" spans="1:24" ht="15.75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</row>
    <row r="444" spans="1:24" ht="15.75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</row>
    <row r="445" spans="1:24" ht="15.75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</row>
    <row r="446" spans="1:24" ht="15.75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</row>
    <row r="447" spans="1:24" ht="15.75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</row>
    <row r="448" spans="1:24" ht="15.75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</row>
    <row r="449" spans="1:24" ht="15.75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</row>
    <row r="450" spans="1:24" ht="15.75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</row>
    <row r="451" spans="1:24" ht="15.75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</row>
    <row r="452" spans="1:24" ht="15.75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</row>
    <row r="453" spans="1:24" ht="15.75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</row>
    <row r="454" spans="1:24" ht="15.75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</row>
    <row r="455" spans="1:24" ht="15.75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</row>
    <row r="456" spans="1:24" ht="15.75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</row>
    <row r="457" spans="1:24" ht="15.75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</row>
    <row r="458" spans="1:24" ht="15.75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</row>
    <row r="459" spans="1:24" ht="15.75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</row>
    <row r="460" spans="1:24" ht="15.75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</row>
    <row r="461" spans="1:24" ht="15.75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</row>
    <row r="462" spans="1:24" ht="15.75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</row>
    <row r="463" spans="1:24" ht="15.75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</row>
    <row r="464" spans="1:24" ht="15.75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</row>
    <row r="465" spans="1:24" ht="15.75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</row>
    <row r="466" spans="1:24" ht="15.75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</row>
    <row r="467" spans="1:24" ht="15.75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</row>
    <row r="468" spans="1:24" ht="15.75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</row>
    <row r="469" spans="1:24" ht="15.75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</row>
    <row r="470" spans="1:24" ht="15.75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</row>
    <row r="471" spans="1:24" ht="15.7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</row>
    <row r="472" spans="1:24" ht="15.75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</row>
    <row r="473" spans="1:24" ht="15.75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</row>
    <row r="474" spans="1:24" ht="15.7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</row>
    <row r="475" spans="1:24" ht="15.7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</row>
    <row r="476" spans="1:24" ht="15.7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</row>
    <row r="477" spans="1:24" ht="15.7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</row>
    <row r="478" spans="1:24" ht="15.7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</row>
    <row r="479" spans="1:24" ht="15.75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</row>
    <row r="480" spans="1:24" ht="15.75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</row>
    <row r="481" spans="1:24" ht="15.75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</row>
    <row r="482" spans="1:24" ht="15.7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</row>
    <row r="483" spans="1:24" ht="15.75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</row>
    <row r="484" spans="1:24" ht="15.75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</row>
    <row r="485" spans="1:24" ht="15.75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</row>
    <row r="486" spans="1:24" ht="15.75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</row>
    <row r="487" spans="1:24" ht="15.75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</row>
    <row r="488" spans="1:24" ht="15.75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</row>
    <row r="489" spans="1:24" ht="15.75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</row>
    <row r="490" spans="1:24" ht="15.75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</row>
    <row r="491" spans="1:24" ht="15.75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</row>
    <row r="492" spans="1:24" ht="15.75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</row>
    <row r="493" spans="1:24" ht="15.75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</row>
    <row r="494" spans="1:24" ht="15.75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</row>
    <row r="495" spans="1:24" ht="15.75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</row>
    <row r="496" spans="1:24" ht="15.75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</row>
    <row r="497" spans="1:24" ht="15.75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</row>
    <row r="498" spans="1:24" ht="15.75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</row>
    <row r="499" spans="1:24" ht="15.75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</row>
    <row r="500" spans="1:24" ht="15.75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</row>
    <row r="501" spans="1:24" ht="15.75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</row>
    <row r="502" spans="1:24" ht="15.75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</row>
    <row r="503" spans="1:24" ht="15.75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</row>
    <row r="504" spans="1:24" ht="15.75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</row>
    <row r="505" spans="1:24" ht="15.75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</row>
    <row r="506" spans="1:24" ht="15.75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</row>
    <row r="507" spans="1:24" ht="15.75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</row>
    <row r="508" spans="1:24" ht="15.75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</row>
    <row r="509" spans="1:24" ht="15.75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</row>
    <row r="510" spans="1:24" ht="15.75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</row>
    <row r="511" spans="1:24" ht="15.75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</row>
    <row r="512" spans="1:24" ht="15.75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</row>
    <row r="513" spans="1:24" ht="15.75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</row>
    <row r="514" spans="1:24" ht="15.75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</row>
    <row r="515" spans="1:24" ht="15.75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</row>
    <row r="516" spans="1:24" ht="15.75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</row>
    <row r="517" spans="1:24" ht="15.75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</row>
    <row r="518" spans="1:24" ht="15.75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</row>
    <row r="519" spans="1:24" ht="15.75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</row>
    <row r="520" spans="1:24" ht="15.75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</row>
    <row r="521" spans="1:24" ht="15.75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</row>
    <row r="522" spans="1:24" ht="15.7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</row>
    <row r="523" spans="1:24" ht="15.7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</row>
    <row r="524" spans="1:24" ht="15.7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</row>
    <row r="525" spans="1:24" ht="15.7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</row>
    <row r="526" spans="1:24" ht="15.7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</row>
    <row r="527" spans="1:24" ht="15.75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</row>
    <row r="528" spans="1:24" ht="15.75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</row>
    <row r="529" spans="1:24" ht="15.75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</row>
    <row r="530" spans="1:24" ht="15.7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</row>
    <row r="531" spans="1:24" ht="15.75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</row>
    <row r="532" spans="1:24" ht="15.75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</row>
    <row r="533" spans="1:24" ht="15.75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</row>
    <row r="534" spans="1:24" ht="15.75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</row>
    <row r="535" spans="1:24" ht="15.75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</row>
    <row r="536" spans="1:24" ht="15.75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</row>
    <row r="537" spans="1:24" ht="15.75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</row>
    <row r="538" spans="1:24" ht="15.75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</row>
    <row r="539" spans="1:24" ht="15.75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</row>
    <row r="540" spans="1:24" ht="15.75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</row>
    <row r="541" spans="1:24" ht="15.75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</row>
    <row r="542" spans="1:24" ht="15.75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</row>
    <row r="543" spans="1:24" ht="15.75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</row>
    <row r="544" spans="1:24" ht="15.75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</row>
    <row r="545" spans="1:24" ht="15.75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</row>
    <row r="546" spans="1:24" ht="15.75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</row>
    <row r="547" spans="1:24" ht="15.75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</row>
    <row r="548" spans="1:24" ht="15.75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</row>
    <row r="549" spans="1:24" ht="15.75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</row>
    <row r="550" spans="1:24" ht="15.75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</row>
    <row r="551" spans="1:24" ht="15.75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</row>
    <row r="552" spans="1:24" ht="15.75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</row>
    <row r="553" spans="1:24" ht="15.75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</row>
    <row r="554" spans="1:24" ht="15.75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</row>
    <row r="555" spans="1:24" ht="15.75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</row>
    <row r="556" spans="1:24" ht="15.75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</row>
    <row r="557" spans="1:24" ht="15.75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</row>
    <row r="558" spans="1:24" ht="15.75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</row>
    <row r="559" spans="1:24" ht="15.75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</row>
    <row r="560" spans="1:24" ht="15.75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</row>
    <row r="561" spans="1:24" ht="15.75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</row>
    <row r="562" spans="1:24" ht="15.75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</row>
    <row r="563" spans="1:24" ht="15.75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</row>
    <row r="564" spans="1:24" ht="15.75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</row>
    <row r="565" spans="1:24" ht="15.75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</row>
    <row r="566" spans="1:24" ht="15.75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</row>
    <row r="567" spans="1:24" ht="15.75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</row>
    <row r="568" spans="1:24" ht="15.75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</row>
    <row r="569" spans="1:24" ht="15.75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</row>
    <row r="570" spans="1:24" ht="15.7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</row>
    <row r="571" spans="1:24" ht="15.7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</row>
    <row r="572" spans="1:24" ht="15.7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</row>
    <row r="573" spans="1:24" ht="15.7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</row>
    <row r="574" spans="1:24" ht="15.7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</row>
    <row r="575" spans="1:24" ht="15.75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</row>
    <row r="576" spans="1:24" ht="15.75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</row>
    <row r="577" spans="1:24" ht="15.75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</row>
    <row r="578" spans="1:24" ht="15.75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</row>
    <row r="579" spans="1:24" ht="15.75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</row>
    <row r="580" spans="1:24" ht="15.75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</row>
    <row r="581" spans="1:24" ht="15.75" customHeigh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</row>
    <row r="582" spans="1:24" ht="15.75" customHeigh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</row>
    <row r="583" spans="1:24" ht="15.75" customHeigh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</row>
    <row r="584" spans="1:24" ht="15.75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</row>
    <row r="585" spans="1:24" ht="15.75" customHeigh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</row>
    <row r="586" spans="1:24" ht="15.75" customHeigh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</row>
    <row r="587" spans="1:24" ht="15.75" customHeigh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</row>
    <row r="588" spans="1:24" ht="15.75" customHeigh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</row>
    <row r="589" spans="1:24" ht="15.75" customHeigh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</row>
    <row r="590" spans="1:24" ht="15.75" customHeigh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</row>
    <row r="591" spans="1:24" ht="15.75" customHeigh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</row>
    <row r="592" spans="1:24" ht="15.75" customHeigh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</row>
    <row r="593" spans="1:24" ht="15.75" customHeigh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</row>
    <row r="594" spans="1:24" ht="15.75" customHeigh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</row>
    <row r="595" spans="1:24" ht="15.75" customHeigh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</row>
    <row r="596" spans="1:24" ht="15.75" customHeigh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</row>
    <row r="597" spans="1:24" ht="15.75" customHeigh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</row>
    <row r="598" spans="1:24" ht="15.75" customHeigh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</row>
    <row r="599" spans="1:24" ht="15.75" customHeigh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</row>
    <row r="600" spans="1:24" ht="15.75" customHeigh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</row>
    <row r="601" spans="1:24" ht="15.75" customHeigh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</row>
    <row r="602" spans="1:24" ht="15.75" customHeigh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</row>
    <row r="603" spans="1:24" ht="15.75" customHeigh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</row>
    <row r="604" spans="1:24" ht="15.75" customHeigh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</row>
    <row r="605" spans="1:24" ht="15.75" customHeigh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</row>
    <row r="606" spans="1:24" ht="15.75" customHeigh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</row>
    <row r="607" spans="1:24" ht="15.75" customHeigh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</row>
    <row r="608" spans="1:24" ht="15.75" customHeigh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</row>
    <row r="609" spans="1:24" ht="15.75" customHeigh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</row>
    <row r="610" spans="1:24" ht="15.75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</row>
    <row r="611" spans="1:24" ht="15.75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</row>
    <row r="612" spans="1:24" ht="15.75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</row>
    <row r="613" spans="1:24" ht="15.75" customHeigh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</row>
    <row r="614" spans="1:24" ht="15.75" customHeigh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</row>
    <row r="615" spans="1:24" ht="15.75" customHeigh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</row>
    <row r="616" spans="1:24" ht="15.75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</row>
    <row r="617" spans="1:24" ht="15.75" customHeigh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</row>
    <row r="618" spans="1:24" ht="15.75" customHeigh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</row>
    <row r="619" spans="1:24" ht="15.75" customHeigh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</row>
    <row r="620" spans="1:24" ht="15.75" customHeigh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</row>
    <row r="621" spans="1:24" ht="15.75" customHeigh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</row>
    <row r="622" spans="1:24" ht="15.75" customHeigh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</row>
    <row r="623" spans="1:24" ht="15.75" customHeigh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</row>
    <row r="624" spans="1:24" ht="15.75" customHeigh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</row>
    <row r="625" spans="1:24" ht="15.75" customHeigh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</row>
    <row r="626" spans="1:24" ht="15.75" customHeigh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</row>
    <row r="627" spans="1:24" ht="15.75" customHeigh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</row>
    <row r="628" spans="1:24" ht="15.75" customHeigh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</row>
    <row r="629" spans="1:24" ht="15.75" customHeigh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</row>
    <row r="630" spans="1:24" ht="15.75" customHeigh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</row>
    <row r="631" spans="1:24" ht="15.75" customHeigh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</row>
    <row r="632" spans="1:24" ht="15.75" customHeigh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</row>
    <row r="633" spans="1:24" ht="15.75" customHeigh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</row>
    <row r="634" spans="1:24" ht="15.75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</row>
    <row r="635" spans="1:24" ht="15.75" customHeigh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</row>
    <row r="636" spans="1:24" ht="15.75" customHeigh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</row>
    <row r="637" spans="1:24" ht="15.75" customHeigh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</row>
    <row r="638" spans="1:24" ht="15.75" customHeigh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</row>
    <row r="639" spans="1:24" ht="15.75" customHeigh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</row>
    <row r="640" spans="1:24" ht="15.75" customHeigh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</row>
    <row r="641" spans="1:24" ht="15.75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</row>
    <row r="642" spans="1:24" ht="15.75" customHeigh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</row>
    <row r="643" spans="1:24" ht="15.75" customHeigh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</row>
    <row r="644" spans="1:24" ht="15.75" customHeigh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</row>
    <row r="645" spans="1:24" ht="15.75" customHeigh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</row>
    <row r="646" spans="1:24" ht="15.75" customHeigh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</row>
    <row r="647" spans="1:24" ht="15.75" customHeigh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</row>
    <row r="648" spans="1:24" ht="15.75" customHeigh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</row>
    <row r="649" spans="1:24" ht="15.75" customHeigh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</row>
    <row r="650" spans="1:24" ht="15.75" customHeigh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</row>
    <row r="651" spans="1:24" ht="15.75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</row>
    <row r="652" spans="1:24" ht="15.75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</row>
    <row r="653" spans="1:24" ht="15.75" customHeigh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</row>
    <row r="654" spans="1:24" ht="15.75" customHeigh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</row>
    <row r="655" spans="1:24" ht="15.75" customHeigh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</row>
    <row r="656" spans="1:24" ht="15.75" customHeigh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</row>
    <row r="657" spans="1:24" ht="15.75" customHeigh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</row>
    <row r="658" spans="1:24" ht="15.75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</row>
    <row r="659" spans="1:24" ht="15.75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</row>
    <row r="660" spans="1:24" ht="15.75" customHeigh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</row>
    <row r="661" spans="1:24" ht="15.75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</row>
    <row r="662" spans="1:24" ht="15.75" customHeigh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</row>
    <row r="663" spans="1:24" ht="15.75" customHeigh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</row>
    <row r="664" spans="1:24" ht="15.75" customHeigh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</row>
    <row r="665" spans="1:24" ht="15.75" customHeigh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</row>
    <row r="666" spans="1:24" ht="15.75" customHeigh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</row>
    <row r="667" spans="1:24" ht="15.75" customHeigh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</row>
    <row r="668" spans="1:24" ht="15.75" customHeigh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</row>
    <row r="669" spans="1:24" ht="15.75" customHeigh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</row>
    <row r="670" spans="1:24" ht="15.75" customHeigh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</row>
    <row r="671" spans="1:24" ht="15.75" customHeigh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</row>
    <row r="672" spans="1:24" ht="15.75" customHeigh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</row>
    <row r="673" spans="1:24" ht="15.75" customHeigh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</row>
    <row r="674" spans="1:24" ht="15.75" customHeigh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</row>
    <row r="675" spans="1:24" ht="15.75" customHeigh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</row>
    <row r="676" spans="1:24" ht="15.75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</row>
    <row r="677" spans="1:24" ht="15.75" customHeigh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</row>
    <row r="678" spans="1:24" ht="15.75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</row>
    <row r="679" spans="1:24" ht="15.75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</row>
    <row r="680" spans="1:24" ht="15.75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</row>
    <row r="681" spans="1:24" ht="15.75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</row>
    <row r="682" spans="1:24" ht="15.75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</row>
    <row r="683" spans="1:24" ht="15.75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</row>
    <row r="684" spans="1:24" ht="15.75" customHeigh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</row>
    <row r="685" spans="1:24" ht="15.75" customHeigh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</row>
    <row r="686" spans="1:24" ht="15.75" customHeigh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</row>
    <row r="687" spans="1:24" ht="15.75" customHeigh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</row>
    <row r="688" spans="1:24" ht="15.75" customHeigh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</row>
    <row r="689" spans="1:24" ht="15.75" customHeigh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</row>
    <row r="690" spans="1:24" ht="15.75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</row>
    <row r="691" spans="1:24" ht="15.75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</row>
    <row r="692" spans="1:24" ht="15.75" customHeigh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</row>
    <row r="693" spans="1:24" ht="15.75" customHeigh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</row>
    <row r="694" spans="1:24" ht="15.75" customHeigh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</row>
    <row r="695" spans="1:24" ht="15.75" customHeigh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</row>
    <row r="696" spans="1:24" ht="15.75" customHeigh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</row>
    <row r="697" spans="1:24" ht="15.75" customHeigh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</row>
    <row r="698" spans="1:24" ht="15.75" customHeigh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</row>
    <row r="699" spans="1:24" ht="15.75" customHeigh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</row>
    <row r="700" spans="1:24" ht="15.75" customHeigh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</row>
    <row r="701" spans="1:24" ht="15.75" customHeigh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</row>
    <row r="702" spans="1:24" ht="15.75" customHeigh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</row>
    <row r="703" spans="1:24" ht="15.75" customHeigh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</row>
    <row r="704" spans="1:24" ht="15.75" customHeigh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</row>
    <row r="705" spans="1:24" ht="15.75" customHeigh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</row>
    <row r="706" spans="1:24" ht="15.75" customHeigh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</row>
    <row r="707" spans="1:24" ht="15.75" customHeigh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</row>
    <row r="708" spans="1:24" ht="15.75" customHeigh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</row>
    <row r="709" spans="1:24" ht="15.75" customHeigh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</row>
    <row r="710" spans="1:24" ht="15.75" customHeigh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</row>
    <row r="711" spans="1:24" ht="15.75" customHeigh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</row>
    <row r="712" spans="1:24" ht="15.75" customHeigh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</row>
    <row r="713" spans="1:24" ht="15.75" customHeigh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</row>
    <row r="714" spans="1:24" ht="15.75" customHeigh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</row>
    <row r="715" spans="1:24" ht="15.75" customHeigh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</row>
    <row r="716" spans="1:24" ht="15.75" customHeigh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</row>
    <row r="717" spans="1:24" ht="15.75" customHeigh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</row>
    <row r="718" spans="1:24" ht="15.75" customHeigh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</row>
    <row r="719" spans="1:24" ht="15.75" customHeigh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</row>
    <row r="720" spans="1:24" ht="15.75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</row>
    <row r="721" spans="1:24" ht="15.75" customHeigh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</row>
    <row r="722" spans="1:24" ht="15.75" customHeigh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</row>
    <row r="723" spans="1:24" ht="15.75" customHeigh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</row>
    <row r="724" spans="1:24" ht="15.75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</row>
    <row r="725" spans="1:24" ht="15.75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</row>
    <row r="726" spans="1:24" ht="15.75" customHeigh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</row>
    <row r="727" spans="1:24" ht="15.75" customHeigh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</row>
    <row r="728" spans="1:24" ht="15.75" customHeigh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</row>
    <row r="729" spans="1:24" ht="15.75" customHeigh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</row>
    <row r="730" spans="1:24" ht="15.75" customHeigh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</row>
    <row r="731" spans="1:24" ht="15.75" customHeigh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</row>
    <row r="732" spans="1:24" ht="15.75" customHeigh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</row>
    <row r="733" spans="1:24" ht="15.75" customHeigh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</row>
    <row r="734" spans="1:24" ht="15.75" customHeigh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</row>
    <row r="735" spans="1:24" ht="15.75" customHeigh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</row>
    <row r="736" spans="1:24" ht="15.75" customHeigh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</row>
    <row r="737" spans="1:24" ht="15.75" customHeigh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</row>
    <row r="738" spans="1:24" ht="15.75" customHeigh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</row>
    <row r="739" spans="1:24" ht="15.75" customHeigh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</row>
    <row r="740" spans="1:24" ht="15.75" customHeigh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</row>
    <row r="741" spans="1:24" ht="15.75" customHeigh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</row>
    <row r="742" spans="1:24" ht="15.75" customHeigh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</row>
    <row r="743" spans="1:24" ht="15.75" customHeigh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</row>
    <row r="744" spans="1:24" ht="15.75" customHeigh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</row>
    <row r="745" spans="1:24" ht="15.75" customHeigh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</row>
    <row r="746" spans="1:24" ht="15.75" customHeigh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</row>
    <row r="747" spans="1:24" ht="15.75" customHeigh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</row>
    <row r="748" spans="1:24" ht="15.75" customHeigh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</row>
    <row r="749" spans="1:24" ht="15.75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</row>
    <row r="750" spans="1:24" ht="15.75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</row>
    <row r="751" spans="1:24" ht="15.75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</row>
    <row r="752" spans="1:24" ht="15.75" customHeigh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</row>
    <row r="753" spans="1:24" ht="15.75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</row>
    <row r="754" spans="1:24" ht="15.75" customHeigh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</row>
    <row r="755" spans="1:24" ht="15.75" customHeigh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</row>
    <row r="756" spans="1:24" ht="15.75" customHeigh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</row>
    <row r="757" spans="1:24" ht="15.75" customHeigh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</row>
    <row r="758" spans="1:24" ht="15.75" customHeigh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</row>
    <row r="759" spans="1:24" ht="15.75" customHeigh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</row>
    <row r="760" spans="1:24" ht="15.75" customHeigh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</row>
    <row r="761" spans="1:24" ht="15.75" customHeigh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</row>
    <row r="762" spans="1:24" ht="15.75" customHeigh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</row>
    <row r="763" spans="1:24" ht="15.75" customHeigh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</row>
    <row r="764" spans="1:24" ht="15.75" customHeigh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</row>
    <row r="765" spans="1:24" ht="15.75" customHeigh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</row>
    <row r="766" spans="1:24" ht="15.75" customHeigh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</row>
    <row r="767" spans="1:24" ht="15.75" customHeigh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</row>
    <row r="768" spans="1:24" ht="15.75" customHeigh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</row>
    <row r="769" spans="1:24" ht="15.75" customHeigh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</row>
    <row r="770" spans="1:24" ht="15.75" customHeigh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</row>
    <row r="771" spans="1:24" ht="15.75" customHeigh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</row>
    <row r="772" spans="1:24" ht="15.75" customHeigh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</row>
    <row r="773" spans="1:24" ht="15.75" customHeigh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</row>
    <row r="774" spans="1:24" ht="15.75" customHeigh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</row>
    <row r="775" spans="1:24" ht="15.75" customHeigh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</row>
    <row r="776" spans="1:24" ht="15.75" customHeigh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</row>
    <row r="777" spans="1:24" ht="15.75" customHeigh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</row>
    <row r="778" spans="1:24" ht="15.75" customHeigh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</row>
    <row r="779" spans="1:24" ht="15.75" customHeigh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</row>
    <row r="780" spans="1:24" ht="15.75" customHeigh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</row>
    <row r="781" spans="1:24" ht="15.75" customHeigh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</row>
    <row r="782" spans="1:24" ht="15.75" customHeigh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</row>
    <row r="783" spans="1:24" ht="15.75" customHeigh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</row>
    <row r="784" spans="1:24" ht="15.75" customHeigh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</row>
    <row r="785" spans="1:24" ht="15.75" customHeigh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</row>
    <row r="786" spans="1:24" ht="15.75" customHeigh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</row>
    <row r="787" spans="1:24" ht="15.75" customHeigh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</row>
    <row r="788" spans="1:24" ht="15.75" customHeigh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</row>
    <row r="789" spans="1:24" ht="15.75" customHeigh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</row>
    <row r="790" spans="1:24" ht="15.75" customHeigh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</row>
    <row r="791" spans="1:24" ht="15.75" customHeigh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</row>
    <row r="792" spans="1:24" ht="15.75" customHeigh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</row>
    <row r="793" spans="1:24" ht="15.75" customHeigh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</row>
    <row r="794" spans="1:24" ht="15.75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</row>
    <row r="795" spans="1:24" ht="15.75" customHeigh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</row>
    <row r="796" spans="1:24" ht="15.75" customHeigh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</row>
    <row r="797" spans="1:24" ht="15.75" customHeight="1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</row>
    <row r="798" spans="1:24" ht="15.75" customHeight="1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</row>
    <row r="799" spans="1:24" ht="15.75" customHeight="1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</row>
    <row r="800" spans="1:24" ht="15.75" customHeight="1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</row>
    <row r="801" spans="1:24" ht="15.75" customHeight="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</row>
    <row r="802" spans="1:24" ht="15.75" customHeight="1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</row>
    <row r="803" spans="1:24" ht="15.75" customHeight="1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</row>
    <row r="804" spans="1:24" ht="15.75" customHeight="1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</row>
    <row r="805" spans="1:24" ht="15.75" customHeight="1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</row>
    <row r="806" spans="1:24" ht="15.75" customHeight="1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</row>
    <row r="807" spans="1:24" ht="15.75" customHeight="1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</row>
    <row r="808" spans="1:24" ht="15.75" customHeight="1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</row>
    <row r="809" spans="1:24" ht="15.75" customHeight="1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</row>
    <row r="810" spans="1:24" ht="15.75" customHeight="1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</row>
    <row r="811" spans="1:24" ht="15.75" customHeight="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</row>
    <row r="812" spans="1:24" ht="15.75" customHeight="1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</row>
    <row r="813" spans="1:24" ht="15.75" customHeight="1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</row>
    <row r="814" spans="1:24" ht="15.75" customHeight="1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</row>
    <row r="815" spans="1:24" ht="15.75" customHeight="1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</row>
    <row r="816" spans="1:24" ht="15.75" customHeight="1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</row>
    <row r="817" spans="1:24" ht="15.75" customHeight="1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</row>
    <row r="818" spans="1:24" ht="15.75" customHeight="1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</row>
    <row r="819" spans="1:24" ht="15.75" customHeight="1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</row>
    <row r="820" spans="1:24" ht="15.75" customHeight="1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</row>
    <row r="821" spans="1:24" ht="15.75" customHeight="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</row>
    <row r="822" spans="1:24" ht="15.75" customHeight="1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</row>
    <row r="823" spans="1:24" ht="15.75" customHeight="1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</row>
    <row r="824" spans="1:24" ht="15.75" customHeight="1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</row>
    <row r="825" spans="1:24" ht="15.75" customHeight="1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</row>
    <row r="826" spans="1:24" ht="15.75" customHeight="1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</row>
    <row r="827" spans="1:24" ht="15.75" customHeight="1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</row>
    <row r="828" spans="1:24" ht="15.75" customHeight="1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</row>
    <row r="829" spans="1:24" ht="15.75" customHeight="1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</row>
    <row r="830" spans="1:24" ht="15.75" customHeight="1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</row>
    <row r="831" spans="1:24" ht="15.75" customHeight="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</row>
    <row r="832" spans="1:24" ht="15.75" customHeight="1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</row>
    <row r="833" spans="1:24" ht="15.75" customHeight="1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</row>
    <row r="834" spans="1:24" ht="15.75" customHeight="1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</row>
    <row r="835" spans="1:24" ht="15.75" customHeight="1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</row>
    <row r="836" spans="1:24" ht="15.75" customHeight="1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</row>
    <row r="837" spans="1:24" ht="15.75" customHeight="1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</row>
    <row r="838" spans="1:24" ht="15.75" customHeight="1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</row>
    <row r="839" spans="1:24" ht="15.75" customHeight="1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</row>
    <row r="840" spans="1:24" ht="15.75" customHeight="1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</row>
    <row r="841" spans="1:24" ht="15.75" customHeight="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</row>
    <row r="842" spans="1:24" ht="15.75" customHeight="1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</row>
    <row r="843" spans="1:24" ht="15.75" customHeight="1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</row>
    <row r="844" spans="1:24" ht="15.75" customHeight="1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</row>
    <row r="845" spans="1:24" ht="15.75" customHeight="1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</row>
    <row r="846" spans="1:24" ht="15.75" customHeight="1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</row>
    <row r="847" spans="1:24" ht="15.75" customHeight="1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</row>
    <row r="848" spans="1:24" ht="15.75" customHeight="1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</row>
  </sheetData>
  <sheetProtection/>
  <autoFilter ref="A5:N133">
    <sortState ref="A6:N848">
      <sortCondition descending="1" sortBy="value" ref="L6:L848"/>
    </sortState>
  </autoFilter>
  <mergeCells count="8">
    <mergeCell ref="B4:C4"/>
    <mergeCell ref="E4:F4"/>
    <mergeCell ref="H4:L4"/>
    <mergeCell ref="A1:M1"/>
    <mergeCell ref="C2:D2"/>
    <mergeCell ref="B3:C3"/>
    <mergeCell ref="E3:F3"/>
    <mergeCell ref="H3:L3"/>
  </mergeCells>
  <dataValidations count="7">
    <dataValidation type="list" allowBlank="1" showInputMessage="1" showErrorMessage="1" prompt=" -  - " sqref="O134:O820 O24:O132 N5 O1:O4">
      <formula1>"победитель,призёр,участник,неявка"</formula1>
    </dataValidation>
    <dataValidation type="list" allowBlank="1" showInputMessage="1" showErrorMessage="1" sqref="F13 F58 F6:F7 F9:F11 F29:F31 F54:F56 F61:F70 F133">
      <formula1>INDIRECT(E13)</formula1>
    </dataValidation>
    <dataValidation type="list" allowBlank="1" showErrorMessage="1" sqref="F8">
      <formula1>INDIRECT(E8)</formula1>
      <formula2>0</formula2>
    </dataValidation>
    <dataValidation type="list" allowBlank="1" showInputMessage="1" showErrorMessage="1" sqref="E127:E132 E9:E13 E30:E31 E53:E58 E6:E7">
      <formula1>район</formula1>
    </dataValidation>
    <dataValidation type="list" allowBlank="1" showInputMessage="1" showErrorMessage="1" sqref="F129:F132">
      <formula1>INDIRECT(#REF!)</formula1>
    </dataValidation>
    <dataValidation type="list" allowBlank="1" showErrorMessage="1" sqref="E8">
      <formula1>район</formula1>
      <formula2>0</formula2>
    </dataValidation>
    <dataValidation type="list" allowBlank="1" showInputMessage="1" showErrorMessage="1" prompt=" -  - " sqref="N6:N25">
      <formula1>"Победитель,Призер,Участник,Неявка,Удаление"</formula1>
    </dataValidation>
  </dataValidations>
  <printOptions/>
  <pageMargins left="0.7" right="0.7" top="0.75" bottom="0.75" header="0" footer="0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dcterms:created xsi:type="dcterms:W3CDTF">2016-11-08T02:45:58Z</dcterms:created>
  <dcterms:modified xsi:type="dcterms:W3CDTF">2021-04-01T05:12:16Z</dcterms:modified>
  <cp:category/>
  <cp:version/>
  <cp:contentType/>
  <cp:contentStatus/>
</cp:coreProperties>
</file>