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1145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  <externalReference r:id="rId9"/>
  </externalReferences>
  <definedNames>
    <definedName name="_xlnm._FilterDatabase" localSheetId="3" hidden="1">'10'!$A$5:$O$36</definedName>
    <definedName name="_xlnm._FilterDatabase" localSheetId="4" hidden="1">'11'!$A$5:$O$37</definedName>
    <definedName name="_xlnm._FilterDatabase" localSheetId="0" hidden="1">'7'!$A$5:$O$38</definedName>
    <definedName name="_xlnm._FilterDatabase" localSheetId="1" hidden="1">'8'!$A$5:$O$35</definedName>
    <definedName name="_xlnm._FilterDatabase" localSheetId="2" hidden="1">'9'!$A$5:$O$39</definedName>
    <definedName name="предмет">'[1]предметы'!$B$4:$B$24</definedName>
    <definedName name="район">'[2]школы'!$C$2:$I$2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<sst xmlns="http://schemas.openxmlformats.org/spreadsheetml/2006/main" count="719" uniqueCount="347">
  <si>
    <t>дата проведения (ДД.ММ.ГГ):</t>
  </si>
  <si>
    <t>№</t>
  </si>
  <si>
    <t>Фамилия</t>
  </si>
  <si>
    <t>Место проведения:</t>
  </si>
  <si>
    <t>Шифр</t>
  </si>
  <si>
    <t xml:space="preserve">Название ОУ </t>
  </si>
  <si>
    <t>Протокол муниципального этапа ВсОШ по географии</t>
  </si>
  <si>
    <t>( 7 класс)</t>
  </si>
  <si>
    <t>( 9 класс)</t>
  </si>
  <si>
    <t>( 11 класс)</t>
  </si>
  <si>
    <t>Район</t>
  </si>
  <si>
    <t>класс</t>
  </si>
  <si>
    <t>( 8 класс)</t>
  </si>
  <si>
    <t>диплом</t>
  </si>
  <si>
    <t>Всего</t>
  </si>
  <si>
    <t>Ленинский</t>
  </si>
  <si>
    <t>Советский</t>
  </si>
  <si>
    <t>Кировский</t>
  </si>
  <si>
    <t>Октябрьский</t>
  </si>
  <si>
    <t>Свердловский</t>
  </si>
  <si>
    <t>ЖД</t>
  </si>
  <si>
    <t>максимальное количество баллов</t>
  </si>
  <si>
    <t>тестовый тур</t>
  </si>
  <si>
    <t>Теоретический тур</t>
  </si>
  <si>
    <t>председатель жюри (ФИО):</t>
  </si>
  <si>
    <t xml:space="preserve">МБОУ СШ № 79 </t>
  </si>
  <si>
    <t>Завьялова Светлана Михайловна</t>
  </si>
  <si>
    <t>(10 класс)</t>
  </si>
  <si>
    <t xml:space="preserve">Октябрьский </t>
  </si>
  <si>
    <t xml:space="preserve">Советский </t>
  </si>
  <si>
    <t xml:space="preserve">Центральный </t>
  </si>
  <si>
    <t xml:space="preserve">Ленинский </t>
  </si>
  <si>
    <t>Абасов Т.М.</t>
  </si>
  <si>
    <t>Матюшкина А.А.</t>
  </si>
  <si>
    <t>Петровец Т.Е.</t>
  </si>
  <si>
    <t>Зайцев М.В.</t>
  </si>
  <si>
    <t>Граматунов Д.А.</t>
  </si>
  <si>
    <t>Крохалев Н.С.</t>
  </si>
  <si>
    <t>Цветков А.Р.</t>
  </si>
  <si>
    <t>Уразаева П.С.</t>
  </si>
  <si>
    <t>Шуваев П.И.</t>
  </si>
  <si>
    <t>Зверюгин В.Е.</t>
  </si>
  <si>
    <t>Гузеев Д.А.</t>
  </si>
  <si>
    <t>Шнайдер У.К.</t>
  </si>
  <si>
    <t>Пфаненштиль Е.А.</t>
  </si>
  <si>
    <t>Музеников И.А.</t>
  </si>
  <si>
    <t>Гладких М.Н.</t>
  </si>
  <si>
    <t>Зотова П.С.</t>
  </si>
  <si>
    <t>Макин С.Р.</t>
  </si>
  <si>
    <t>Мутовин Р.Р.</t>
  </si>
  <si>
    <t>Иванча А.С.</t>
  </si>
  <si>
    <t>Половинкина С.Д.</t>
  </si>
  <si>
    <t>Бурякова К.В.</t>
  </si>
  <si>
    <t>Кирюхин Р.А.</t>
  </si>
  <si>
    <t>Полева А.В.</t>
  </si>
  <si>
    <t>Гулиева Е.М.</t>
  </si>
  <si>
    <t>Мухаметов М.С.</t>
  </si>
  <si>
    <t>Ядагаев С.Э.</t>
  </si>
  <si>
    <t>Бурбела С.Р.</t>
  </si>
  <si>
    <t>Куракулова А.В.</t>
  </si>
  <si>
    <t>Пахомова А.А.</t>
  </si>
  <si>
    <t>Пушкарева А.Е.</t>
  </si>
  <si>
    <t>Бичурина Е.Н.</t>
  </si>
  <si>
    <t>Нарковская Т.А.</t>
  </si>
  <si>
    <t>Лысенко В.Д.</t>
  </si>
  <si>
    <t>Токарева Е.Е.</t>
  </si>
  <si>
    <t>Крук Р.Д.</t>
  </si>
  <si>
    <t>Самсонова А.Д.</t>
  </si>
  <si>
    <t>Ногина М.Е.</t>
  </si>
  <si>
    <t>Вишневская А.О.</t>
  </si>
  <si>
    <t>Падерин Н.А.</t>
  </si>
  <si>
    <t>Иванова Е.Е.</t>
  </si>
  <si>
    <t>Успенский К.А.</t>
  </si>
  <si>
    <t>Шубин А.С.</t>
  </si>
  <si>
    <t>Шабанов А.В.</t>
  </si>
  <si>
    <t>Гусев И.С.</t>
  </si>
  <si>
    <t>Качаева Я.И.</t>
  </si>
  <si>
    <t>Загороднева Д.И.</t>
  </si>
  <si>
    <t>Христолюбв А.В.</t>
  </si>
  <si>
    <t>Калугин А.Е.</t>
  </si>
  <si>
    <t>Ивашко Е.В.</t>
  </si>
  <si>
    <t>Алимов Р.В.</t>
  </si>
  <si>
    <t>Зайцева У.Е.</t>
  </si>
  <si>
    <t>Алексеева Д.А.</t>
  </si>
  <si>
    <t>Курова А.А.</t>
  </si>
  <si>
    <t>Горбушина А.К.</t>
  </si>
  <si>
    <t>Будникова А.В.</t>
  </si>
  <si>
    <t>Батурина А.Д.</t>
  </si>
  <si>
    <t>Энслингер В.А.</t>
  </si>
  <si>
    <t>Трухина К.К.</t>
  </si>
  <si>
    <t>Шендакова Д.И.</t>
  </si>
  <si>
    <t>Огаткин М.Н.</t>
  </si>
  <si>
    <t>Косых С.А.</t>
  </si>
  <si>
    <t>Толомеев А.И.</t>
  </si>
  <si>
    <t>Лайкова Е.В.</t>
  </si>
  <si>
    <t>Клобертанц А.А.</t>
  </si>
  <si>
    <t>Кадеров Л.М.</t>
  </si>
  <si>
    <t>Головкова А.А.</t>
  </si>
  <si>
    <t>Силивончик П.В.</t>
  </si>
  <si>
    <t>Ниезалиев Ш.Э.</t>
  </si>
  <si>
    <t>Васильева К.Д.</t>
  </si>
  <si>
    <t>Косых А.А.</t>
  </si>
  <si>
    <t>Лемежис В.Д.</t>
  </si>
  <si>
    <t>Иванова П.В.</t>
  </si>
  <si>
    <t>Хлоптунов М.В.</t>
  </si>
  <si>
    <t>Кудрина В.В.</t>
  </si>
  <si>
    <t>Алленных А.В.</t>
  </si>
  <si>
    <t>Бадртдинова Д.Р.</t>
  </si>
  <si>
    <t>Алимова Е.В.</t>
  </si>
  <si>
    <t>Петрова Д.Н.</t>
  </si>
  <si>
    <t>Самойленко Л.Н.</t>
  </si>
  <si>
    <t>Коршунова А.М.</t>
  </si>
  <si>
    <t>Юнаков Я.М.</t>
  </si>
  <si>
    <t>Гергилев М.Д.</t>
  </si>
  <si>
    <t>Ткавашвили А.И.</t>
  </si>
  <si>
    <t>Присяжнюк А.И.</t>
  </si>
  <si>
    <t>Александрова А.В.</t>
  </si>
  <si>
    <t>Кончиц Е.А.</t>
  </si>
  <si>
    <t>Бильда С.А.</t>
  </si>
  <si>
    <t>Черных А.Д.</t>
  </si>
  <si>
    <t>Володин А.С.</t>
  </si>
  <si>
    <t>Приходько А.А.</t>
  </si>
  <si>
    <t>Скачкова Д.А.</t>
  </si>
  <si>
    <t>Олехнович Л.А.</t>
  </si>
  <si>
    <t>Бурдаленко Э.М.</t>
  </si>
  <si>
    <t>Махнов В.Н.</t>
  </si>
  <si>
    <t>Есенко Д.Д.</t>
  </si>
  <si>
    <t>Хомяков М.Д.</t>
  </si>
  <si>
    <t>Ражабкулова Ш.У.</t>
  </si>
  <si>
    <t>Асташков А.А.</t>
  </si>
  <si>
    <t>Огай М.К.</t>
  </si>
  <si>
    <t>Дорохова В.В.</t>
  </si>
  <si>
    <t>Фисина Н.В.</t>
  </si>
  <si>
    <t>Вергаскин М.А.</t>
  </si>
  <si>
    <t>Дубровин М.Е.</t>
  </si>
  <si>
    <t>Лебедев А.А.</t>
  </si>
  <si>
    <t>Быков А.А.</t>
  </si>
  <si>
    <t>Сосыкин К.А.</t>
  </si>
  <si>
    <t>Ткачев А.К.</t>
  </si>
  <si>
    <t>Ведяев М.О.</t>
  </si>
  <si>
    <t>Гаспарян А.Г.</t>
  </si>
  <si>
    <t>Замыслов Н.М.</t>
  </si>
  <si>
    <t>Захряпин С.А.</t>
  </si>
  <si>
    <t>Шмагрис Д.Д.</t>
  </si>
  <si>
    <t>Хозяинова К.Е.</t>
  </si>
  <si>
    <t>Касаткина П.А.</t>
  </si>
  <si>
    <t>Озерская А.Д.</t>
  </si>
  <si>
    <t>Воробьева А.А.</t>
  </si>
  <si>
    <t>Куликов А.А.</t>
  </si>
  <si>
    <t>Гапарова А.Н.</t>
  </si>
  <si>
    <t>Исоян А.С.</t>
  </si>
  <si>
    <t>Липовка И.С.</t>
  </si>
  <si>
    <t>Валеева А.М.</t>
  </si>
  <si>
    <t>Ровнягина А.А.</t>
  </si>
  <si>
    <t>Ампилогова А.С.</t>
  </si>
  <si>
    <t>Щеглов Д.В.</t>
  </si>
  <si>
    <t>Мальцева Е.Б.</t>
  </si>
  <si>
    <t>Зеленко В.М.</t>
  </si>
  <si>
    <t>Абдуллаева С.Д.</t>
  </si>
  <si>
    <t>Калабегашвили А.И.</t>
  </si>
  <si>
    <t>Витковская Е.В.</t>
  </si>
  <si>
    <t>Варламов Я.П.</t>
  </si>
  <si>
    <t>Фрик О.М.</t>
  </si>
  <si>
    <t>Глухов Ю.И.</t>
  </si>
  <si>
    <t>Вальковский Д.А.</t>
  </si>
  <si>
    <t>Толкач В.С.</t>
  </si>
  <si>
    <t>Емельяшин А.М.</t>
  </si>
  <si>
    <t>Студенова Д.С.</t>
  </si>
  <si>
    <t>Варыгина Д.В.</t>
  </si>
  <si>
    <t>Берштейн К.М.</t>
  </si>
  <si>
    <t>Логинов Е.С.</t>
  </si>
  <si>
    <t>Ветрова Д.Д.</t>
  </si>
  <si>
    <t>Махмудова В.Р.</t>
  </si>
  <si>
    <t>Ахтямов А.Р.</t>
  </si>
  <si>
    <t>Бардаева О.В.</t>
  </si>
  <si>
    <t>Чапалов С.Д.</t>
  </si>
  <si>
    <t>Янсон Р.Ю.</t>
  </si>
  <si>
    <t>Демяшкина Н.А.</t>
  </si>
  <si>
    <t>Енуленко О.В.</t>
  </si>
  <si>
    <t>Островский М.Д.</t>
  </si>
  <si>
    <t>Белова Ю.М.</t>
  </si>
  <si>
    <t>Часовитин С.В.</t>
  </si>
  <si>
    <t>Уварова У.Р.</t>
  </si>
  <si>
    <t>Жигалина К.Д.</t>
  </si>
  <si>
    <t>Веденеева Т.А.</t>
  </si>
  <si>
    <t>Медведев Д.В.</t>
  </si>
  <si>
    <t>Г7001</t>
  </si>
  <si>
    <t>Г7030</t>
  </si>
  <si>
    <t>Г7020</t>
  </si>
  <si>
    <t>Г7037</t>
  </si>
  <si>
    <t>Г7013</t>
  </si>
  <si>
    <t>Г7034</t>
  </si>
  <si>
    <t>Г7006</t>
  </si>
  <si>
    <t>Г7026</t>
  </si>
  <si>
    <t>Г7005</t>
  </si>
  <si>
    <t>Г7012</t>
  </si>
  <si>
    <t>Г7014</t>
  </si>
  <si>
    <t>Г7040</t>
  </si>
  <si>
    <t>Г7018</t>
  </si>
  <si>
    <t>Г7021</t>
  </si>
  <si>
    <t>Г7038</t>
  </si>
  <si>
    <t>Г7008</t>
  </si>
  <si>
    <t>Г7031</t>
  </si>
  <si>
    <t>Г7039</t>
  </si>
  <si>
    <t>Г7015</t>
  </si>
  <si>
    <t>Г7002</t>
  </si>
  <si>
    <t>Г7016</t>
  </si>
  <si>
    <t>Г7027</t>
  </si>
  <si>
    <t>Г7036</t>
  </si>
  <si>
    <t>Г7032</t>
  </si>
  <si>
    <t>Г7003</t>
  </si>
  <si>
    <t>Г7023</t>
  </si>
  <si>
    <t>Г7019</t>
  </si>
  <si>
    <t>Г7035</t>
  </si>
  <si>
    <t>Г7010</t>
  </si>
  <si>
    <t>Г7009</t>
  </si>
  <si>
    <t>Г7011</t>
  </si>
  <si>
    <t>Г7029</t>
  </si>
  <si>
    <t>Г8029</t>
  </si>
  <si>
    <t>Г8021</t>
  </si>
  <si>
    <t>Г8017</t>
  </si>
  <si>
    <t>Г8020</t>
  </si>
  <si>
    <t>Г8031</t>
  </si>
  <si>
    <t>Г8003</t>
  </si>
  <si>
    <t>Г8034</t>
  </si>
  <si>
    <t>Г8026</t>
  </si>
  <si>
    <t>Г8001</t>
  </si>
  <si>
    <t>Г8037</t>
  </si>
  <si>
    <t>Г8030</t>
  </si>
  <si>
    <t>Г8024</t>
  </si>
  <si>
    <t>Г8008</t>
  </si>
  <si>
    <t>Г8015</t>
  </si>
  <si>
    <t>Г8006</t>
  </si>
  <si>
    <t>Г8039</t>
  </si>
  <si>
    <t>Г8004</t>
  </si>
  <si>
    <t>Г8010</t>
  </si>
  <si>
    <t>Г8022</t>
  </si>
  <si>
    <t>Г8028</t>
  </si>
  <si>
    <t>Г8035</t>
  </si>
  <si>
    <t>Г8002</t>
  </si>
  <si>
    <t>Г8023</t>
  </si>
  <si>
    <t>Г8009</t>
  </si>
  <si>
    <t>Г8027</t>
  </si>
  <si>
    <t>Г8007</t>
  </si>
  <si>
    <t>Г8014</t>
  </si>
  <si>
    <t>Г8032</t>
  </si>
  <si>
    <t>Г8025</t>
  </si>
  <si>
    <t>Г9020</t>
  </si>
  <si>
    <t>Г9017</t>
  </si>
  <si>
    <t>Г9033</t>
  </si>
  <si>
    <t>Г9023</t>
  </si>
  <si>
    <t>Г9026</t>
  </si>
  <si>
    <t>Г9037</t>
  </si>
  <si>
    <t>Г9004</t>
  </si>
  <si>
    <t>Г9022</t>
  </si>
  <si>
    <t>Г9010</t>
  </si>
  <si>
    <t>Г9035</t>
  </si>
  <si>
    <t>Г9028</t>
  </si>
  <si>
    <t>Г9013</t>
  </si>
  <si>
    <t>Г9019</t>
  </si>
  <si>
    <t>Г9006</t>
  </si>
  <si>
    <t>Г9016</t>
  </si>
  <si>
    <t>Г9015</t>
  </si>
  <si>
    <t>Г9011</t>
  </si>
  <si>
    <t>Г9021</t>
  </si>
  <si>
    <t>Г9027</t>
  </si>
  <si>
    <t>Г9003</t>
  </si>
  <si>
    <t>Г9034</t>
  </si>
  <si>
    <t>Г9025</t>
  </si>
  <si>
    <t>Г9005</t>
  </si>
  <si>
    <t>Г9002</t>
  </si>
  <si>
    <t>Г9032</t>
  </si>
  <si>
    <t>Г9024</t>
  </si>
  <si>
    <t>Г9007</t>
  </si>
  <si>
    <t>Г9036</t>
  </si>
  <si>
    <t>Г9031</t>
  </si>
  <si>
    <t>Г9014</t>
  </si>
  <si>
    <t>Г9009</t>
  </si>
  <si>
    <t>Г9008</t>
  </si>
  <si>
    <t>Г10024</t>
  </si>
  <si>
    <t>Г10025</t>
  </si>
  <si>
    <t>Г10001</t>
  </si>
  <si>
    <t>Г10032</t>
  </si>
  <si>
    <t>Г10019</t>
  </si>
  <si>
    <t>Г10011</t>
  </si>
  <si>
    <t>Г10018</t>
  </si>
  <si>
    <t>Г10036</t>
  </si>
  <si>
    <t>Г10022</t>
  </si>
  <si>
    <t>Г10029</t>
  </si>
  <si>
    <t>Г10014</t>
  </si>
  <si>
    <t>Г10030</t>
  </si>
  <si>
    <t>Г10010</t>
  </si>
  <si>
    <t>Г10009</t>
  </si>
  <si>
    <t>Г10006</t>
  </si>
  <si>
    <t>Г10008</t>
  </si>
  <si>
    <t>Г10021</t>
  </si>
  <si>
    <t>Г10023</t>
  </si>
  <si>
    <t>Г10005</t>
  </si>
  <si>
    <t>Г10031</t>
  </si>
  <si>
    <t>Г10017</t>
  </si>
  <si>
    <t>Г10013</t>
  </si>
  <si>
    <t>Г10007</t>
  </si>
  <si>
    <t>Г10003</t>
  </si>
  <si>
    <t>Г10035</t>
  </si>
  <si>
    <t>Г10027</t>
  </si>
  <si>
    <t>Г10034</t>
  </si>
  <si>
    <t>Г10004</t>
  </si>
  <si>
    <t>Г10028</t>
  </si>
  <si>
    <t>Г10002</t>
  </si>
  <si>
    <t>Г11031</t>
  </si>
  <si>
    <t>Г11027</t>
  </si>
  <si>
    <t>Г11004</t>
  </si>
  <si>
    <t>Г11025</t>
  </si>
  <si>
    <t>Г11034</t>
  </si>
  <si>
    <t>Г11008</t>
  </si>
  <si>
    <t>Г11033</t>
  </si>
  <si>
    <t>Г11017</t>
  </si>
  <si>
    <t>Г11019</t>
  </si>
  <si>
    <t>Г11009</t>
  </si>
  <si>
    <t>Г11036</t>
  </si>
  <si>
    <t>Г11002</t>
  </si>
  <si>
    <t>Г11011</t>
  </si>
  <si>
    <t>Г11012</t>
  </si>
  <si>
    <t>Г11030</t>
  </si>
  <si>
    <t>Г11022</t>
  </si>
  <si>
    <t>Г11032</t>
  </si>
  <si>
    <t>Г11015</t>
  </si>
  <si>
    <t>Г11018</t>
  </si>
  <si>
    <t>Г11003</t>
  </si>
  <si>
    <t>Г11023</t>
  </si>
  <si>
    <t>Г11029</t>
  </si>
  <si>
    <t>Г11016</t>
  </si>
  <si>
    <t>Г11007</t>
  </si>
  <si>
    <t>Г11026</t>
  </si>
  <si>
    <t>Г11005</t>
  </si>
  <si>
    <t>Г11006</t>
  </si>
  <si>
    <t>Г11035</t>
  </si>
  <si>
    <t>Г11014</t>
  </si>
  <si>
    <t>Г11013</t>
  </si>
  <si>
    <t>Г11028</t>
  </si>
  <si>
    <t>Победитель</t>
  </si>
  <si>
    <t>Призер</t>
  </si>
  <si>
    <t>Неявка</t>
  </si>
  <si>
    <t>Пресняков Д.И.</t>
  </si>
  <si>
    <t>Участник</t>
  </si>
  <si>
    <t>Председатель</t>
  </si>
  <si>
    <t>Завьялова С. М.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</si>
</sst>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d/m/yy;@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6" fillId="33" borderId="10" xfId="54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/>
    </xf>
    <xf numFmtId="0" fontId="6" fillId="33" borderId="10" xfId="54" applyFont="1" applyFill="1" applyBorder="1" applyAlignment="1" applyProtection="1">
      <alignment vertical="center" wrapText="1"/>
      <protection/>
    </xf>
    <xf numFmtId="0" fontId="6" fillId="33" borderId="11" xfId="54" applyFont="1" applyFill="1" applyBorder="1" applyAlignment="1" applyProtection="1">
      <alignment horizontal="center" vertical="center"/>
      <protection/>
    </xf>
    <xf numFmtId="0" fontId="6" fillId="33" borderId="11" xfId="54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14" fontId="5" fillId="0" borderId="0" xfId="0" applyNumberFormat="1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6" fillId="34" borderId="13" xfId="54" applyFont="1" applyFill="1" applyBorder="1" applyAlignment="1" applyProtection="1">
      <alignment horizontal="center" vertical="center"/>
      <protection/>
    </xf>
    <xf numFmtId="0" fontId="6" fillId="34" borderId="14" xfId="54" applyFont="1" applyFill="1" applyBorder="1" applyAlignment="1" applyProtection="1">
      <alignment horizontal="center" vertical="center" wrapText="1"/>
      <protection/>
    </xf>
    <xf numFmtId="0" fontId="6" fillId="34" borderId="14" xfId="54" applyFont="1" applyFill="1" applyBorder="1" applyAlignment="1" applyProtection="1">
      <alignment horizontal="center" vertical="center"/>
      <protection/>
    </xf>
    <xf numFmtId="0" fontId="6" fillId="34" borderId="15" xfId="54" applyFont="1" applyFill="1" applyBorder="1" applyAlignment="1" applyProtection="1">
      <alignment horizontal="center" vertical="center" wrapText="1"/>
      <protection/>
    </xf>
    <xf numFmtId="0" fontId="6" fillId="34" borderId="15" xfId="54" applyFont="1" applyFill="1" applyBorder="1" applyAlignment="1" applyProtection="1">
      <alignment vertical="center" wrapText="1"/>
      <protection/>
    </xf>
    <xf numFmtId="0" fontId="6" fillId="34" borderId="10" xfId="54" applyFont="1" applyFill="1" applyBorder="1" applyAlignment="1" applyProtection="1">
      <alignment vertical="center" wrapText="1"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0" fontId="6" fillId="0" borderId="15" xfId="54" applyFont="1" applyFill="1" applyBorder="1" applyAlignment="1" applyProtection="1">
      <alignment vertical="center" wrapText="1"/>
      <protection/>
    </xf>
    <xf numFmtId="2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\Downloads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\Downloads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90" zoomScaleNormal="90" zoomScalePageLayoutView="0" workbookViewId="0" topLeftCell="A1">
      <selection activeCell="V25" sqref="V25"/>
    </sheetView>
  </sheetViews>
  <sheetFormatPr defaultColWidth="9.00390625" defaultRowHeight="12.75"/>
  <cols>
    <col min="1" max="1" width="5.00390625" style="4" customWidth="1"/>
    <col min="2" max="2" width="24.25390625" style="4" customWidth="1"/>
    <col min="3" max="3" width="15.00390625" style="4" customWidth="1"/>
    <col min="4" max="4" width="26.375" style="8" customWidth="1"/>
    <col min="5" max="5" width="8.375" style="8" customWidth="1"/>
    <col min="6" max="6" width="11.25390625" style="4" customWidth="1"/>
    <col min="7" max="7" width="8.25390625" style="16" customWidth="1"/>
    <col min="8" max="12" width="4.75390625" style="16" customWidth="1"/>
    <col min="13" max="13" width="8.125" style="4" customWidth="1"/>
    <col min="14" max="14" width="7.00390625" style="2" customWidth="1"/>
    <col min="15" max="16384" width="9.125" style="2" customWidth="1"/>
  </cols>
  <sheetData>
    <row r="1" spans="1:13" ht="30" customHeight="1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</row>
    <row r="2" spans="1:13" ht="30" customHeight="1">
      <c r="A2" s="1"/>
      <c r="B2" s="1"/>
      <c r="C2" s="11"/>
      <c r="D2" s="32" t="s">
        <v>7</v>
      </c>
      <c r="F2" s="32"/>
      <c r="G2" s="32"/>
      <c r="H2" s="15"/>
      <c r="I2" s="15"/>
      <c r="J2" s="15"/>
      <c r="K2" s="15"/>
      <c r="L2" s="15"/>
      <c r="M2" s="1"/>
    </row>
    <row r="3" spans="1:15" ht="15">
      <c r="A3" s="3"/>
      <c r="B3" s="23" t="s">
        <v>3</v>
      </c>
      <c r="D3" s="13" t="s">
        <v>0</v>
      </c>
      <c r="E3" s="13"/>
      <c r="F3" s="13"/>
      <c r="G3" s="13"/>
      <c r="H3" s="13"/>
      <c r="I3" s="48" t="s">
        <v>24</v>
      </c>
      <c r="J3" s="48"/>
      <c r="K3" s="48"/>
      <c r="L3" s="48"/>
      <c r="M3" s="48"/>
      <c r="N3" s="48"/>
      <c r="O3" s="48"/>
    </row>
    <row r="4" spans="1:15" s="6" customFormat="1" ht="43.5" customHeight="1">
      <c r="A4" s="5"/>
      <c r="B4" s="31" t="s">
        <v>25</v>
      </c>
      <c r="D4" s="33">
        <v>45238</v>
      </c>
      <c r="F4" s="30"/>
      <c r="G4" s="30"/>
      <c r="H4" s="30"/>
      <c r="I4" s="49" t="s">
        <v>26</v>
      </c>
      <c r="J4" s="49"/>
      <c r="K4" s="49"/>
      <c r="L4" s="49"/>
      <c r="M4" s="49"/>
      <c r="N4" s="49"/>
      <c r="O4" s="49"/>
    </row>
    <row r="5" spans="1:15" s="12" customFormat="1" ht="38.25">
      <c r="A5" s="25" t="s">
        <v>1</v>
      </c>
      <c r="B5" s="26" t="s">
        <v>10</v>
      </c>
      <c r="C5" s="26" t="s">
        <v>2</v>
      </c>
      <c r="D5" s="26" t="s">
        <v>5</v>
      </c>
      <c r="E5" s="26" t="s">
        <v>11</v>
      </c>
      <c r="F5" s="26" t="s">
        <v>4</v>
      </c>
      <c r="G5" s="24" t="s">
        <v>22</v>
      </c>
      <c r="H5" s="24">
        <v>1</v>
      </c>
      <c r="I5" s="24">
        <v>2</v>
      </c>
      <c r="J5" s="24">
        <v>3</v>
      </c>
      <c r="K5" s="24">
        <v>4</v>
      </c>
      <c r="L5" s="24">
        <v>5</v>
      </c>
      <c r="M5" s="10" t="s">
        <v>23</v>
      </c>
      <c r="N5" s="10" t="s">
        <v>14</v>
      </c>
      <c r="O5" s="10" t="s">
        <v>13</v>
      </c>
    </row>
    <row r="6" spans="1:15" s="12" customFormat="1" ht="15">
      <c r="A6" s="36"/>
      <c r="B6" s="37"/>
      <c r="C6" s="37"/>
      <c r="D6" s="38" t="s">
        <v>21</v>
      </c>
      <c r="E6" s="37"/>
      <c r="F6" s="39"/>
      <c r="G6" s="40">
        <v>30</v>
      </c>
      <c r="H6" s="41">
        <v>13</v>
      </c>
      <c r="I6" s="41">
        <v>12</v>
      </c>
      <c r="J6" s="41">
        <v>18</v>
      </c>
      <c r="K6" s="41">
        <v>15</v>
      </c>
      <c r="L6" s="41">
        <v>12</v>
      </c>
      <c r="M6" s="42">
        <f aca="true" t="shared" si="0" ref="M6:M38">SUM(H6:L6)</f>
        <v>70</v>
      </c>
      <c r="N6" s="42">
        <f aca="true" t="shared" si="1" ref="N6:N38">M6+G6</f>
        <v>100</v>
      </c>
      <c r="O6" s="42"/>
    </row>
    <row r="7" spans="1:15" s="7" customFormat="1" ht="15">
      <c r="A7" s="27">
        <v>1</v>
      </c>
      <c r="B7" s="28" t="s">
        <v>29</v>
      </c>
      <c r="C7" s="28" t="s">
        <v>103</v>
      </c>
      <c r="D7" s="28"/>
      <c r="E7" s="29">
        <v>7</v>
      </c>
      <c r="F7" s="46" t="s">
        <v>197</v>
      </c>
      <c r="G7" s="43">
        <v>21</v>
      </c>
      <c r="H7" s="21">
        <v>0</v>
      </c>
      <c r="I7" s="21">
        <v>9</v>
      </c>
      <c r="J7" s="21">
        <v>11.5</v>
      </c>
      <c r="K7" s="21">
        <v>3.5</v>
      </c>
      <c r="L7" s="21">
        <v>5</v>
      </c>
      <c r="M7" s="42">
        <f t="shared" si="0"/>
        <v>29</v>
      </c>
      <c r="N7" s="42">
        <f t="shared" si="1"/>
        <v>50</v>
      </c>
      <c r="O7" s="35" t="s">
        <v>340</v>
      </c>
    </row>
    <row r="8" spans="1:15" s="7" customFormat="1" ht="15">
      <c r="A8" s="9">
        <v>2</v>
      </c>
      <c r="B8" s="18" t="s">
        <v>29</v>
      </c>
      <c r="C8" s="18" t="s">
        <v>35</v>
      </c>
      <c r="D8" s="18"/>
      <c r="E8" s="19">
        <v>7</v>
      </c>
      <c r="F8" s="20" t="s">
        <v>194</v>
      </c>
      <c r="G8" s="43">
        <v>18.5</v>
      </c>
      <c r="H8" s="21">
        <v>0</v>
      </c>
      <c r="I8" s="21">
        <v>9</v>
      </c>
      <c r="J8" s="21">
        <v>14.5</v>
      </c>
      <c r="K8" s="21">
        <v>2.5</v>
      </c>
      <c r="L8" s="21">
        <v>3</v>
      </c>
      <c r="M8" s="42">
        <f t="shared" si="0"/>
        <v>29</v>
      </c>
      <c r="N8" s="42">
        <f t="shared" si="1"/>
        <v>47.5</v>
      </c>
      <c r="O8" s="35" t="s">
        <v>341</v>
      </c>
    </row>
    <row r="9" spans="1:15" s="7" customFormat="1" ht="15">
      <c r="A9" s="27">
        <v>3</v>
      </c>
      <c r="B9" s="18" t="s">
        <v>29</v>
      </c>
      <c r="C9" s="18" t="s">
        <v>33</v>
      </c>
      <c r="D9" s="18"/>
      <c r="E9" s="19">
        <v>7</v>
      </c>
      <c r="F9" s="20" t="s">
        <v>205</v>
      </c>
      <c r="G9" s="43">
        <v>19</v>
      </c>
      <c r="H9" s="21">
        <v>1</v>
      </c>
      <c r="I9" s="21">
        <v>6</v>
      </c>
      <c r="J9" s="21">
        <v>13</v>
      </c>
      <c r="K9" s="21">
        <v>4.5</v>
      </c>
      <c r="L9" s="21">
        <v>2.5</v>
      </c>
      <c r="M9" s="42">
        <f t="shared" si="0"/>
        <v>27</v>
      </c>
      <c r="N9" s="42">
        <f t="shared" si="1"/>
        <v>46</v>
      </c>
      <c r="O9" s="35" t="s">
        <v>341</v>
      </c>
    </row>
    <row r="10" spans="1:15" s="7" customFormat="1" ht="15">
      <c r="A10" s="9">
        <v>4</v>
      </c>
      <c r="B10" s="18" t="s">
        <v>31</v>
      </c>
      <c r="C10" s="18" t="s">
        <v>49</v>
      </c>
      <c r="D10" s="18"/>
      <c r="E10" s="19">
        <v>7</v>
      </c>
      <c r="F10" s="20" t="s">
        <v>206</v>
      </c>
      <c r="G10" s="43">
        <v>21</v>
      </c>
      <c r="H10" s="21">
        <v>1.5</v>
      </c>
      <c r="I10" s="21">
        <v>3</v>
      </c>
      <c r="J10" s="21">
        <v>12</v>
      </c>
      <c r="K10" s="21">
        <v>3.5</v>
      </c>
      <c r="L10" s="21">
        <v>4.5</v>
      </c>
      <c r="M10" s="42">
        <f t="shared" si="0"/>
        <v>24.5</v>
      </c>
      <c r="N10" s="42">
        <f t="shared" si="1"/>
        <v>45.5</v>
      </c>
      <c r="O10" s="35" t="s">
        <v>341</v>
      </c>
    </row>
    <row r="11" spans="1:15" s="7" customFormat="1" ht="15">
      <c r="A11" s="27">
        <v>5</v>
      </c>
      <c r="B11" s="18" t="s">
        <v>19</v>
      </c>
      <c r="C11" s="18" t="s">
        <v>100</v>
      </c>
      <c r="D11" s="18"/>
      <c r="E11" s="19">
        <v>7</v>
      </c>
      <c r="F11" s="20" t="s">
        <v>189</v>
      </c>
      <c r="G11" s="43">
        <v>13.75</v>
      </c>
      <c r="H11" s="21">
        <v>0</v>
      </c>
      <c r="I11" s="21">
        <v>12</v>
      </c>
      <c r="J11" s="21">
        <v>17</v>
      </c>
      <c r="K11" s="21">
        <v>0.5</v>
      </c>
      <c r="L11" s="21">
        <v>1</v>
      </c>
      <c r="M11" s="42">
        <f t="shared" si="0"/>
        <v>30.5</v>
      </c>
      <c r="N11" s="42">
        <f t="shared" si="1"/>
        <v>44.25</v>
      </c>
      <c r="O11" s="35" t="s">
        <v>341</v>
      </c>
    </row>
    <row r="12" spans="1:15" s="14" customFormat="1" ht="15">
      <c r="A12" s="9">
        <v>6</v>
      </c>
      <c r="B12" s="18" t="s">
        <v>28</v>
      </c>
      <c r="C12" s="18" t="s">
        <v>34</v>
      </c>
      <c r="D12" s="18"/>
      <c r="E12" s="19">
        <v>7</v>
      </c>
      <c r="F12" s="20" t="s">
        <v>210</v>
      </c>
      <c r="G12" s="43">
        <v>19</v>
      </c>
      <c r="H12" s="21">
        <v>0</v>
      </c>
      <c r="I12" s="21">
        <v>7.5</v>
      </c>
      <c r="J12" s="21">
        <v>17</v>
      </c>
      <c r="K12" s="21">
        <v>0.5</v>
      </c>
      <c r="L12" s="21">
        <v>0</v>
      </c>
      <c r="M12" s="42">
        <f t="shared" si="0"/>
        <v>25</v>
      </c>
      <c r="N12" s="42">
        <f t="shared" si="1"/>
        <v>44</v>
      </c>
      <c r="O12" s="35" t="s">
        <v>341</v>
      </c>
    </row>
    <row r="13" spans="1:15" s="7" customFormat="1" ht="15">
      <c r="A13" s="27">
        <v>7</v>
      </c>
      <c r="B13" s="18" t="s">
        <v>28</v>
      </c>
      <c r="C13" s="18" t="s">
        <v>52</v>
      </c>
      <c r="D13" s="18"/>
      <c r="E13" s="19">
        <v>7</v>
      </c>
      <c r="F13" s="18" t="s">
        <v>188</v>
      </c>
      <c r="G13" s="43">
        <v>21</v>
      </c>
      <c r="H13" s="21">
        <v>0</v>
      </c>
      <c r="I13" s="21">
        <v>4.5</v>
      </c>
      <c r="J13" s="21">
        <v>11</v>
      </c>
      <c r="K13" s="21">
        <v>2.5</v>
      </c>
      <c r="L13" s="21">
        <v>1</v>
      </c>
      <c r="M13" s="42">
        <f t="shared" si="0"/>
        <v>19</v>
      </c>
      <c r="N13" s="42">
        <f t="shared" si="1"/>
        <v>40</v>
      </c>
      <c r="O13" s="35" t="s">
        <v>341</v>
      </c>
    </row>
    <row r="14" spans="1:15" s="7" customFormat="1" ht="15">
      <c r="A14" s="9">
        <v>8</v>
      </c>
      <c r="B14" s="18" t="s">
        <v>19</v>
      </c>
      <c r="C14" s="18" t="s">
        <v>38</v>
      </c>
      <c r="D14" s="18"/>
      <c r="E14" s="19">
        <v>7</v>
      </c>
      <c r="F14" s="20" t="s">
        <v>215</v>
      </c>
      <c r="G14" s="43">
        <v>16.5</v>
      </c>
      <c r="H14" s="21">
        <v>0</v>
      </c>
      <c r="I14" s="21">
        <v>6</v>
      </c>
      <c r="J14" s="21">
        <v>15</v>
      </c>
      <c r="K14" s="21">
        <v>2.5</v>
      </c>
      <c r="L14" s="21">
        <v>0</v>
      </c>
      <c r="M14" s="42">
        <f t="shared" si="0"/>
        <v>23.5</v>
      </c>
      <c r="N14" s="42">
        <f t="shared" si="1"/>
        <v>40</v>
      </c>
      <c r="O14" s="35" t="s">
        <v>341</v>
      </c>
    </row>
    <row r="15" spans="1:15" s="7" customFormat="1" ht="15">
      <c r="A15" s="27">
        <v>9</v>
      </c>
      <c r="B15" s="18" t="s">
        <v>19</v>
      </c>
      <c r="C15" s="18" t="s">
        <v>102</v>
      </c>
      <c r="D15" s="18"/>
      <c r="E15" s="19">
        <v>7</v>
      </c>
      <c r="F15" s="20" t="s">
        <v>203</v>
      </c>
      <c r="G15" s="43">
        <v>19</v>
      </c>
      <c r="H15" s="21">
        <v>0</v>
      </c>
      <c r="I15" s="21">
        <v>4.5</v>
      </c>
      <c r="J15" s="21">
        <v>13</v>
      </c>
      <c r="K15" s="21">
        <v>0.5</v>
      </c>
      <c r="L15" s="21">
        <v>2.5</v>
      </c>
      <c r="M15" s="42">
        <f t="shared" si="0"/>
        <v>20.5</v>
      </c>
      <c r="N15" s="42">
        <f t="shared" si="1"/>
        <v>39.5</v>
      </c>
      <c r="O15" s="35" t="s">
        <v>341</v>
      </c>
    </row>
    <row r="16" spans="1:15" s="7" customFormat="1" ht="15">
      <c r="A16" s="9">
        <v>10</v>
      </c>
      <c r="B16" s="18" t="s">
        <v>31</v>
      </c>
      <c r="C16" s="18" t="s">
        <v>41</v>
      </c>
      <c r="D16" s="18"/>
      <c r="E16" s="19">
        <v>7</v>
      </c>
      <c r="F16" s="20" t="s">
        <v>195</v>
      </c>
      <c r="G16" s="43">
        <v>19.5</v>
      </c>
      <c r="H16" s="21">
        <v>0</v>
      </c>
      <c r="I16" s="21">
        <v>4.5</v>
      </c>
      <c r="J16" s="21">
        <v>11.5</v>
      </c>
      <c r="K16" s="21">
        <v>0.5</v>
      </c>
      <c r="L16" s="21">
        <v>1.5</v>
      </c>
      <c r="M16" s="42">
        <f t="shared" si="0"/>
        <v>18</v>
      </c>
      <c r="N16" s="42">
        <f t="shared" si="1"/>
        <v>37.5</v>
      </c>
      <c r="O16" s="35" t="s">
        <v>344</v>
      </c>
    </row>
    <row r="17" spans="1:15" s="7" customFormat="1" ht="15">
      <c r="A17" s="27">
        <v>11</v>
      </c>
      <c r="B17" s="18" t="s">
        <v>30</v>
      </c>
      <c r="C17" s="18" t="s">
        <v>60</v>
      </c>
      <c r="D17" s="18"/>
      <c r="E17" s="19">
        <v>7</v>
      </c>
      <c r="F17" s="20" t="s">
        <v>209</v>
      </c>
      <c r="G17" s="43">
        <v>17.5</v>
      </c>
      <c r="H17" s="21">
        <v>0</v>
      </c>
      <c r="I17" s="21">
        <v>3</v>
      </c>
      <c r="J17" s="21">
        <v>14.5</v>
      </c>
      <c r="K17" s="21">
        <v>2.5</v>
      </c>
      <c r="L17" s="21">
        <v>0</v>
      </c>
      <c r="M17" s="42">
        <f t="shared" si="0"/>
        <v>20</v>
      </c>
      <c r="N17" s="42">
        <f t="shared" si="1"/>
        <v>37.5</v>
      </c>
      <c r="O17" s="35" t="s">
        <v>344</v>
      </c>
    </row>
    <row r="18" spans="1:15" s="7" customFormat="1" ht="15">
      <c r="A18" s="9">
        <v>12</v>
      </c>
      <c r="B18" s="18" t="s">
        <v>19</v>
      </c>
      <c r="C18" s="18" t="s">
        <v>37</v>
      </c>
      <c r="D18" s="18"/>
      <c r="E18" s="19">
        <v>7</v>
      </c>
      <c r="F18" s="20" t="s">
        <v>201</v>
      </c>
      <c r="G18" s="43">
        <v>15.5</v>
      </c>
      <c r="H18" s="21">
        <v>0</v>
      </c>
      <c r="I18" s="21">
        <v>6</v>
      </c>
      <c r="J18" s="21">
        <v>13</v>
      </c>
      <c r="K18" s="21">
        <v>0.5</v>
      </c>
      <c r="L18" s="21">
        <v>2</v>
      </c>
      <c r="M18" s="42">
        <f t="shared" si="0"/>
        <v>21.5</v>
      </c>
      <c r="N18" s="42">
        <f t="shared" si="1"/>
        <v>37</v>
      </c>
      <c r="O18" s="35" t="s">
        <v>344</v>
      </c>
    </row>
    <row r="19" spans="1:15" s="7" customFormat="1" ht="15">
      <c r="A19" s="27">
        <v>13</v>
      </c>
      <c r="B19" s="18" t="s">
        <v>19</v>
      </c>
      <c r="C19" s="18" t="s">
        <v>57</v>
      </c>
      <c r="D19" s="18"/>
      <c r="E19" s="19">
        <v>7</v>
      </c>
      <c r="F19" s="20" t="s">
        <v>217</v>
      </c>
      <c r="G19" s="43">
        <v>17.5</v>
      </c>
      <c r="H19" s="21">
        <v>0</v>
      </c>
      <c r="I19" s="21">
        <v>4.5</v>
      </c>
      <c r="J19" s="21">
        <v>12</v>
      </c>
      <c r="K19" s="21">
        <v>0.5</v>
      </c>
      <c r="L19" s="21">
        <v>2.5</v>
      </c>
      <c r="M19" s="42">
        <f t="shared" si="0"/>
        <v>19.5</v>
      </c>
      <c r="N19" s="42">
        <f t="shared" si="1"/>
        <v>37</v>
      </c>
      <c r="O19" s="35" t="s">
        <v>344</v>
      </c>
    </row>
    <row r="20" spans="1:15" s="7" customFormat="1" ht="15">
      <c r="A20" s="9">
        <v>14</v>
      </c>
      <c r="B20" s="18" t="s">
        <v>28</v>
      </c>
      <c r="C20" s="18" t="s">
        <v>32</v>
      </c>
      <c r="D20" s="18"/>
      <c r="E20" s="19">
        <v>7</v>
      </c>
      <c r="F20" s="22" t="s">
        <v>186</v>
      </c>
      <c r="G20" s="43">
        <v>16.5</v>
      </c>
      <c r="H20" s="17">
        <v>0</v>
      </c>
      <c r="I20" s="17">
        <v>6</v>
      </c>
      <c r="J20" s="17">
        <v>11</v>
      </c>
      <c r="K20" s="17">
        <v>0.5</v>
      </c>
      <c r="L20" s="17">
        <v>2.5</v>
      </c>
      <c r="M20" s="42">
        <f t="shared" si="0"/>
        <v>20</v>
      </c>
      <c r="N20" s="42">
        <f t="shared" si="1"/>
        <v>36.5</v>
      </c>
      <c r="O20" s="35" t="s">
        <v>344</v>
      </c>
    </row>
    <row r="21" spans="1:15" s="7" customFormat="1" ht="15">
      <c r="A21" s="27">
        <v>15</v>
      </c>
      <c r="B21" s="18" t="s">
        <v>29</v>
      </c>
      <c r="C21" s="18" t="s">
        <v>53</v>
      </c>
      <c r="D21" s="18"/>
      <c r="E21" s="19">
        <v>7</v>
      </c>
      <c r="F21" s="20" t="s">
        <v>199</v>
      </c>
      <c r="G21" s="43">
        <v>18</v>
      </c>
      <c r="H21" s="21">
        <v>0</v>
      </c>
      <c r="I21" s="21">
        <v>1.5</v>
      </c>
      <c r="J21" s="21">
        <v>16.5</v>
      </c>
      <c r="K21" s="21">
        <v>0.5</v>
      </c>
      <c r="L21" s="21">
        <v>0</v>
      </c>
      <c r="M21" s="42">
        <f t="shared" si="0"/>
        <v>18.5</v>
      </c>
      <c r="N21" s="42">
        <f t="shared" si="1"/>
        <v>36.5</v>
      </c>
      <c r="O21" s="35" t="s">
        <v>344</v>
      </c>
    </row>
    <row r="22" spans="1:15" s="7" customFormat="1" ht="15">
      <c r="A22" s="9">
        <v>16</v>
      </c>
      <c r="B22" s="18" t="s">
        <v>28</v>
      </c>
      <c r="C22" s="18" t="s">
        <v>99</v>
      </c>
      <c r="D22" s="18"/>
      <c r="E22" s="19">
        <v>7</v>
      </c>
      <c r="F22" s="20" t="s">
        <v>208</v>
      </c>
      <c r="G22" s="43">
        <v>14.5</v>
      </c>
      <c r="H22" s="21">
        <v>0.5</v>
      </c>
      <c r="I22" s="21">
        <v>7.5</v>
      </c>
      <c r="J22" s="21">
        <v>11.5</v>
      </c>
      <c r="K22" s="21">
        <v>0.5</v>
      </c>
      <c r="L22" s="21">
        <v>1</v>
      </c>
      <c r="M22" s="42">
        <f t="shared" si="0"/>
        <v>21</v>
      </c>
      <c r="N22" s="42">
        <f t="shared" si="1"/>
        <v>35.5</v>
      </c>
      <c r="O22" s="35" t="s">
        <v>344</v>
      </c>
    </row>
    <row r="23" spans="1:15" s="7" customFormat="1" ht="15">
      <c r="A23" s="27">
        <v>17</v>
      </c>
      <c r="B23" s="18" t="s">
        <v>28</v>
      </c>
      <c r="C23" s="18" t="s">
        <v>51</v>
      </c>
      <c r="D23" s="18"/>
      <c r="E23" s="19">
        <v>7</v>
      </c>
      <c r="F23" s="20" t="s">
        <v>212</v>
      </c>
      <c r="G23" s="43">
        <v>17</v>
      </c>
      <c r="H23" s="21">
        <v>0</v>
      </c>
      <c r="I23" s="21">
        <v>4.5</v>
      </c>
      <c r="J23" s="21">
        <v>12.5</v>
      </c>
      <c r="K23" s="21">
        <v>0.5</v>
      </c>
      <c r="L23" s="21">
        <v>1</v>
      </c>
      <c r="M23" s="42">
        <f t="shared" si="0"/>
        <v>18.5</v>
      </c>
      <c r="N23" s="42">
        <f t="shared" si="1"/>
        <v>35.5</v>
      </c>
      <c r="O23" s="35" t="s">
        <v>344</v>
      </c>
    </row>
    <row r="24" spans="1:15" s="7" customFormat="1" ht="15">
      <c r="A24" s="9">
        <v>18</v>
      </c>
      <c r="B24" s="18" t="s">
        <v>30</v>
      </c>
      <c r="C24" s="18" t="s">
        <v>40</v>
      </c>
      <c r="D24" s="18"/>
      <c r="E24" s="19">
        <v>7</v>
      </c>
      <c r="F24" s="20" t="s">
        <v>216</v>
      </c>
      <c r="G24" s="43">
        <v>16</v>
      </c>
      <c r="H24" s="21">
        <v>0</v>
      </c>
      <c r="I24" s="21">
        <v>6</v>
      </c>
      <c r="J24" s="21">
        <v>13</v>
      </c>
      <c r="K24" s="21">
        <v>0.5</v>
      </c>
      <c r="L24" s="21">
        <v>0</v>
      </c>
      <c r="M24" s="42">
        <f t="shared" si="0"/>
        <v>19.5</v>
      </c>
      <c r="N24" s="42">
        <f t="shared" si="1"/>
        <v>35.5</v>
      </c>
      <c r="O24" s="35" t="s">
        <v>344</v>
      </c>
    </row>
    <row r="25" spans="1:15" s="7" customFormat="1" ht="15">
      <c r="A25" s="27">
        <v>19</v>
      </c>
      <c r="B25" s="18" t="s">
        <v>28</v>
      </c>
      <c r="C25" s="18" t="s">
        <v>56</v>
      </c>
      <c r="D25" s="18"/>
      <c r="E25" s="19">
        <v>7</v>
      </c>
      <c r="F25" s="20" t="s">
        <v>207</v>
      </c>
      <c r="G25" s="43">
        <v>17</v>
      </c>
      <c r="H25" s="21">
        <v>0</v>
      </c>
      <c r="I25" s="21">
        <v>3</v>
      </c>
      <c r="J25" s="21">
        <v>11.5</v>
      </c>
      <c r="K25" s="21">
        <v>0.5</v>
      </c>
      <c r="L25" s="21">
        <v>2.5</v>
      </c>
      <c r="M25" s="42">
        <f t="shared" si="0"/>
        <v>17.5</v>
      </c>
      <c r="N25" s="42">
        <f t="shared" si="1"/>
        <v>34.5</v>
      </c>
      <c r="O25" s="35" t="s">
        <v>344</v>
      </c>
    </row>
    <row r="26" spans="1:15" s="7" customFormat="1" ht="15">
      <c r="A26" s="9">
        <v>20</v>
      </c>
      <c r="B26" s="18" t="s">
        <v>31</v>
      </c>
      <c r="C26" s="18" t="s">
        <v>97</v>
      </c>
      <c r="D26" s="18"/>
      <c r="E26" s="19">
        <v>7</v>
      </c>
      <c r="F26" s="18" t="s">
        <v>191</v>
      </c>
      <c r="G26" s="43">
        <v>18.5</v>
      </c>
      <c r="H26" s="21">
        <v>0</v>
      </c>
      <c r="I26" s="21">
        <v>6</v>
      </c>
      <c r="J26" s="21">
        <v>8</v>
      </c>
      <c r="K26" s="21">
        <v>0.5</v>
      </c>
      <c r="L26" s="21">
        <v>1</v>
      </c>
      <c r="M26" s="42">
        <f t="shared" si="0"/>
        <v>15.5</v>
      </c>
      <c r="N26" s="42">
        <f t="shared" si="1"/>
        <v>34</v>
      </c>
      <c r="O26" s="35" t="s">
        <v>344</v>
      </c>
    </row>
    <row r="27" spans="1:15" s="7" customFormat="1" ht="15">
      <c r="A27" s="27">
        <v>21</v>
      </c>
      <c r="B27" s="18" t="s">
        <v>19</v>
      </c>
      <c r="C27" s="18" t="s">
        <v>54</v>
      </c>
      <c r="D27" s="18"/>
      <c r="E27" s="19">
        <v>7</v>
      </c>
      <c r="F27" s="20" t="s">
        <v>211</v>
      </c>
      <c r="G27" s="43">
        <v>13</v>
      </c>
      <c r="H27" s="21">
        <v>0</v>
      </c>
      <c r="I27" s="21">
        <v>4.5</v>
      </c>
      <c r="J27" s="21">
        <v>14</v>
      </c>
      <c r="K27" s="21">
        <v>0.5</v>
      </c>
      <c r="L27" s="21">
        <v>0</v>
      </c>
      <c r="M27" s="42">
        <f t="shared" si="0"/>
        <v>19</v>
      </c>
      <c r="N27" s="42">
        <f t="shared" si="1"/>
        <v>32</v>
      </c>
      <c r="O27" s="35" t="s">
        <v>344</v>
      </c>
    </row>
    <row r="28" spans="1:15" s="7" customFormat="1" ht="15">
      <c r="A28" s="9">
        <v>22</v>
      </c>
      <c r="B28" s="18" t="s">
        <v>28</v>
      </c>
      <c r="C28" s="18" t="s">
        <v>59</v>
      </c>
      <c r="D28" s="18"/>
      <c r="E28" s="19">
        <v>7</v>
      </c>
      <c r="F28" s="20" t="s">
        <v>202</v>
      </c>
      <c r="G28" s="43">
        <v>11.25</v>
      </c>
      <c r="H28" s="21">
        <v>0</v>
      </c>
      <c r="I28" s="21">
        <v>7.5</v>
      </c>
      <c r="J28" s="21">
        <v>12</v>
      </c>
      <c r="K28" s="21">
        <v>0.5</v>
      </c>
      <c r="L28" s="21">
        <v>0</v>
      </c>
      <c r="M28" s="42">
        <f t="shared" si="0"/>
        <v>20</v>
      </c>
      <c r="N28" s="42">
        <f t="shared" si="1"/>
        <v>31.25</v>
      </c>
      <c r="O28" s="35" t="s">
        <v>344</v>
      </c>
    </row>
    <row r="29" spans="1:15" s="7" customFormat="1" ht="15">
      <c r="A29" s="27">
        <v>23</v>
      </c>
      <c r="B29" s="18" t="s">
        <v>19</v>
      </c>
      <c r="C29" s="18" t="s">
        <v>101</v>
      </c>
      <c r="D29" s="18"/>
      <c r="E29" s="19">
        <v>7</v>
      </c>
      <c r="F29" s="20" t="s">
        <v>200</v>
      </c>
      <c r="G29" s="43">
        <v>17.5</v>
      </c>
      <c r="H29" s="21">
        <v>0</v>
      </c>
      <c r="I29" s="21">
        <v>12</v>
      </c>
      <c r="J29" s="21">
        <v>0</v>
      </c>
      <c r="K29" s="21">
        <v>0</v>
      </c>
      <c r="L29" s="21">
        <v>0</v>
      </c>
      <c r="M29" s="42">
        <f t="shared" si="0"/>
        <v>12</v>
      </c>
      <c r="N29" s="42">
        <f t="shared" si="1"/>
        <v>29.5</v>
      </c>
      <c r="O29" s="35" t="s">
        <v>344</v>
      </c>
    </row>
    <row r="30" spans="1:15" s="7" customFormat="1" ht="15">
      <c r="A30" s="9">
        <v>24</v>
      </c>
      <c r="B30" s="18" t="s">
        <v>29</v>
      </c>
      <c r="C30" s="18" t="s">
        <v>39</v>
      </c>
      <c r="D30" s="18"/>
      <c r="E30" s="19">
        <v>7</v>
      </c>
      <c r="F30" s="20" t="s">
        <v>214</v>
      </c>
      <c r="G30" s="43">
        <v>9.5</v>
      </c>
      <c r="H30" s="21">
        <v>0</v>
      </c>
      <c r="I30" s="21">
        <v>1.5</v>
      </c>
      <c r="J30" s="21">
        <v>14.5</v>
      </c>
      <c r="K30" s="21">
        <v>0</v>
      </c>
      <c r="L30" s="21">
        <v>3</v>
      </c>
      <c r="M30" s="42">
        <f t="shared" si="0"/>
        <v>19</v>
      </c>
      <c r="N30" s="42">
        <f t="shared" si="1"/>
        <v>28.5</v>
      </c>
      <c r="O30" s="35" t="s">
        <v>344</v>
      </c>
    </row>
    <row r="31" spans="1:15" s="7" customFormat="1" ht="15">
      <c r="A31" s="27">
        <v>25</v>
      </c>
      <c r="B31" s="18" t="s">
        <v>19</v>
      </c>
      <c r="C31" s="18" t="s">
        <v>50</v>
      </c>
      <c r="D31" s="18"/>
      <c r="E31" s="19">
        <v>7</v>
      </c>
      <c r="F31" s="20" t="s">
        <v>198</v>
      </c>
      <c r="G31" s="43">
        <v>12</v>
      </c>
      <c r="H31" s="21">
        <v>0</v>
      </c>
      <c r="I31" s="21">
        <v>4.5</v>
      </c>
      <c r="J31" s="21">
        <v>11</v>
      </c>
      <c r="K31" s="21">
        <v>0.5</v>
      </c>
      <c r="L31" s="21">
        <v>0</v>
      </c>
      <c r="M31" s="42">
        <f t="shared" si="0"/>
        <v>16</v>
      </c>
      <c r="N31" s="42">
        <f t="shared" si="1"/>
        <v>28</v>
      </c>
      <c r="O31" s="35" t="s">
        <v>344</v>
      </c>
    </row>
    <row r="32" spans="1:15" s="7" customFormat="1" ht="15">
      <c r="A32" s="9">
        <v>26</v>
      </c>
      <c r="B32" s="18" t="s">
        <v>19</v>
      </c>
      <c r="C32" s="18" t="s">
        <v>47</v>
      </c>
      <c r="D32" s="18"/>
      <c r="E32" s="19">
        <v>7</v>
      </c>
      <c r="F32" s="18" t="s">
        <v>196</v>
      </c>
      <c r="G32" s="43">
        <v>14.5</v>
      </c>
      <c r="H32" s="21">
        <v>0</v>
      </c>
      <c r="I32" s="21">
        <v>4.5</v>
      </c>
      <c r="J32" s="21">
        <v>3.5</v>
      </c>
      <c r="K32" s="21">
        <v>2.5</v>
      </c>
      <c r="L32" s="21">
        <v>2.5</v>
      </c>
      <c r="M32" s="42">
        <f t="shared" si="0"/>
        <v>13</v>
      </c>
      <c r="N32" s="42">
        <f t="shared" si="1"/>
        <v>27.5</v>
      </c>
      <c r="O32" s="35" t="s">
        <v>344</v>
      </c>
    </row>
    <row r="33" spans="1:15" s="7" customFormat="1" ht="15">
      <c r="A33" s="27">
        <v>27</v>
      </c>
      <c r="B33" s="18" t="s">
        <v>28</v>
      </c>
      <c r="C33" s="18" t="s">
        <v>58</v>
      </c>
      <c r="D33" s="18"/>
      <c r="E33" s="19">
        <v>7</v>
      </c>
      <c r="F33" s="18" t="s">
        <v>187</v>
      </c>
      <c r="G33" s="43">
        <v>13</v>
      </c>
      <c r="H33" s="21">
        <v>0</v>
      </c>
      <c r="I33" s="21">
        <v>1.5</v>
      </c>
      <c r="J33" s="21">
        <v>12.5</v>
      </c>
      <c r="K33" s="21">
        <v>0</v>
      </c>
      <c r="L33" s="21">
        <v>0</v>
      </c>
      <c r="M33" s="42">
        <f t="shared" si="0"/>
        <v>14</v>
      </c>
      <c r="N33" s="42">
        <f t="shared" si="1"/>
        <v>27</v>
      </c>
      <c r="O33" s="35" t="s">
        <v>344</v>
      </c>
    </row>
    <row r="34" spans="1:15" s="7" customFormat="1" ht="15">
      <c r="A34" s="9">
        <v>28</v>
      </c>
      <c r="B34" s="18" t="s">
        <v>28</v>
      </c>
      <c r="C34" s="18" t="s">
        <v>48</v>
      </c>
      <c r="D34" s="18"/>
      <c r="E34" s="19">
        <v>7</v>
      </c>
      <c r="F34" s="20" t="s">
        <v>204</v>
      </c>
      <c r="G34" s="43">
        <v>7.5</v>
      </c>
      <c r="H34" s="21">
        <v>0</v>
      </c>
      <c r="I34" s="21">
        <v>6</v>
      </c>
      <c r="J34" s="21">
        <v>10</v>
      </c>
      <c r="K34" s="21">
        <v>0.5</v>
      </c>
      <c r="L34" s="21">
        <v>1</v>
      </c>
      <c r="M34" s="42">
        <f t="shared" si="0"/>
        <v>17.5</v>
      </c>
      <c r="N34" s="42">
        <f t="shared" si="1"/>
        <v>25</v>
      </c>
      <c r="O34" s="35" t="s">
        <v>344</v>
      </c>
    </row>
    <row r="35" spans="1:15" s="7" customFormat="1" ht="15">
      <c r="A35" s="27">
        <v>29</v>
      </c>
      <c r="B35" s="18" t="s">
        <v>28</v>
      </c>
      <c r="C35" s="18" t="s">
        <v>55</v>
      </c>
      <c r="D35" s="18"/>
      <c r="E35" s="19">
        <v>7</v>
      </c>
      <c r="F35" s="22" t="s">
        <v>193</v>
      </c>
      <c r="G35" s="43">
        <v>12.5</v>
      </c>
      <c r="H35" s="17">
        <v>0</v>
      </c>
      <c r="I35" s="17">
        <v>3</v>
      </c>
      <c r="J35" s="17">
        <v>2.5</v>
      </c>
      <c r="K35" s="17">
        <v>1</v>
      </c>
      <c r="L35" s="17">
        <v>1</v>
      </c>
      <c r="M35" s="42">
        <f t="shared" si="0"/>
        <v>7.5</v>
      </c>
      <c r="N35" s="42">
        <f t="shared" si="1"/>
        <v>20</v>
      </c>
      <c r="O35" s="35" t="s">
        <v>344</v>
      </c>
    </row>
    <row r="36" spans="1:15" s="7" customFormat="1" ht="15">
      <c r="A36" s="9">
        <v>30</v>
      </c>
      <c r="B36" s="18" t="s">
        <v>31</v>
      </c>
      <c r="C36" s="18" t="s">
        <v>98</v>
      </c>
      <c r="D36" s="18"/>
      <c r="E36" s="19">
        <v>7</v>
      </c>
      <c r="F36" s="20" t="s">
        <v>213</v>
      </c>
      <c r="G36" s="43">
        <v>13.5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42">
        <f t="shared" si="0"/>
        <v>0</v>
      </c>
      <c r="N36" s="42">
        <f t="shared" si="1"/>
        <v>13.5</v>
      </c>
      <c r="O36" s="35" t="s">
        <v>344</v>
      </c>
    </row>
    <row r="37" spans="1:15" s="7" customFormat="1" ht="15">
      <c r="A37" s="27">
        <v>31</v>
      </c>
      <c r="B37" s="18" t="s">
        <v>19</v>
      </c>
      <c r="C37" s="18" t="s">
        <v>46</v>
      </c>
      <c r="D37" s="18"/>
      <c r="E37" s="19">
        <v>7</v>
      </c>
      <c r="F37" s="18" t="s">
        <v>190</v>
      </c>
      <c r="G37" s="43">
        <v>8</v>
      </c>
      <c r="H37" s="21">
        <v>0</v>
      </c>
      <c r="I37" s="21">
        <v>1.5</v>
      </c>
      <c r="J37" s="21">
        <v>0</v>
      </c>
      <c r="K37" s="21">
        <v>2.5</v>
      </c>
      <c r="L37" s="21">
        <v>0</v>
      </c>
      <c r="M37" s="42">
        <f t="shared" si="0"/>
        <v>4</v>
      </c>
      <c r="N37" s="42">
        <f t="shared" si="1"/>
        <v>12</v>
      </c>
      <c r="O37" s="35" t="s">
        <v>344</v>
      </c>
    </row>
    <row r="38" spans="1:15" s="7" customFormat="1" ht="15">
      <c r="A38" s="9">
        <v>32</v>
      </c>
      <c r="B38" s="18" t="s">
        <v>28</v>
      </c>
      <c r="C38" s="18" t="s">
        <v>36</v>
      </c>
      <c r="D38" s="18"/>
      <c r="E38" s="19">
        <v>7</v>
      </c>
      <c r="F38" s="22" t="s">
        <v>192</v>
      </c>
      <c r="G38" s="43">
        <v>9</v>
      </c>
      <c r="H38" s="17">
        <v>0</v>
      </c>
      <c r="I38" s="17">
        <v>3</v>
      </c>
      <c r="J38" s="17">
        <v>0</v>
      </c>
      <c r="K38" s="17">
        <v>0</v>
      </c>
      <c r="L38" s="17">
        <v>0</v>
      </c>
      <c r="M38" s="42">
        <f t="shared" si="0"/>
        <v>3</v>
      </c>
      <c r="N38" s="42">
        <f t="shared" si="1"/>
        <v>12</v>
      </c>
      <c r="O38" s="35" t="s">
        <v>344</v>
      </c>
    </row>
    <row r="40" spans="2:4" ht="12.75">
      <c r="B40" s="4" t="s">
        <v>345</v>
      </c>
      <c r="D40" s="8" t="s">
        <v>346</v>
      </c>
    </row>
  </sheetData>
  <sheetProtection/>
  <autoFilter ref="A5:O38">
    <sortState ref="A6:O40">
      <sortCondition descending="1" sortBy="value" ref="N6:N40"/>
    </sortState>
  </autoFilter>
  <mergeCells count="3">
    <mergeCell ref="A1:L1"/>
    <mergeCell ref="I3:O3"/>
    <mergeCell ref="I4:O4"/>
  </mergeCells>
  <dataValidations count="2">
    <dataValidation type="list" allowBlank="1" showInputMessage="1" showErrorMessage="1" sqref="O1:O2 O39:O65536">
      <formula1>"победитель,призёр,участник,неявка"</formula1>
    </dataValidation>
    <dataValidation type="list" allowBlank="1" showInputMessage="1" showErrorMessage="1" sqref="O7:O38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3">
      <selection activeCell="D7" sqref="D7:D35"/>
    </sheetView>
  </sheetViews>
  <sheetFormatPr defaultColWidth="9.00390625" defaultRowHeight="12.75"/>
  <cols>
    <col min="1" max="1" width="5.00390625" style="4" customWidth="1"/>
    <col min="2" max="2" width="24.25390625" style="4" customWidth="1"/>
    <col min="3" max="3" width="15.00390625" style="4" customWidth="1"/>
    <col min="4" max="4" width="25.75390625" style="8" customWidth="1"/>
    <col min="5" max="5" width="8.375" style="8" customWidth="1"/>
    <col min="6" max="6" width="11.25390625" style="4" customWidth="1"/>
    <col min="7" max="7" width="8.25390625" style="16" customWidth="1"/>
    <col min="8" max="12" width="4.75390625" style="16" customWidth="1"/>
    <col min="13" max="13" width="8.125" style="4" customWidth="1"/>
    <col min="14" max="14" width="7.00390625" style="2" customWidth="1"/>
    <col min="15" max="16384" width="9.125" style="2" customWidth="1"/>
  </cols>
  <sheetData>
    <row r="1" spans="1:13" ht="30" customHeight="1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</row>
    <row r="2" spans="1:13" ht="30" customHeight="1">
      <c r="A2" s="1"/>
      <c r="B2" s="1"/>
      <c r="C2" s="11"/>
      <c r="D2" s="32" t="s">
        <v>12</v>
      </c>
      <c r="F2" s="32"/>
      <c r="G2" s="32"/>
      <c r="H2" s="15"/>
      <c r="I2" s="15"/>
      <c r="J2" s="15"/>
      <c r="K2" s="15"/>
      <c r="L2" s="15"/>
      <c r="M2" s="1"/>
    </row>
    <row r="3" spans="1:15" ht="15">
      <c r="A3" s="3"/>
      <c r="B3" s="23" t="s">
        <v>3</v>
      </c>
      <c r="D3" s="13" t="s">
        <v>0</v>
      </c>
      <c r="E3" s="13"/>
      <c r="F3" s="13"/>
      <c r="G3" s="13"/>
      <c r="H3" s="13"/>
      <c r="I3" s="48" t="s">
        <v>24</v>
      </c>
      <c r="J3" s="48"/>
      <c r="K3" s="48"/>
      <c r="L3" s="48"/>
      <c r="M3" s="48"/>
      <c r="N3" s="48"/>
      <c r="O3" s="48"/>
    </row>
    <row r="4" spans="1:15" s="6" customFormat="1" ht="43.5" customHeight="1">
      <c r="A4" s="5"/>
      <c r="B4" s="31" t="s">
        <v>25</v>
      </c>
      <c r="D4" s="33">
        <v>45238</v>
      </c>
      <c r="F4" s="30"/>
      <c r="G4" s="30"/>
      <c r="H4" s="30"/>
      <c r="I4" s="49" t="s">
        <v>26</v>
      </c>
      <c r="J4" s="49"/>
      <c r="K4" s="49"/>
      <c r="L4" s="49"/>
      <c r="M4" s="49"/>
      <c r="N4" s="49"/>
      <c r="O4" s="49"/>
    </row>
    <row r="5" spans="1:15" s="12" customFormat="1" ht="38.25">
      <c r="A5" s="25" t="s">
        <v>1</v>
      </c>
      <c r="B5" s="26" t="s">
        <v>10</v>
      </c>
      <c r="C5" s="26" t="s">
        <v>2</v>
      </c>
      <c r="D5" s="26" t="s">
        <v>5</v>
      </c>
      <c r="E5" s="26" t="s">
        <v>11</v>
      </c>
      <c r="F5" s="26" t="s">
        <v>4</v>
      </c>
      <c r="G5" s="24" t="s">
        <v>22</v>
      </c>
      <c r="H5" s="24">
        <v>1</v>
      </c>
      <c r="I5" s="24">
        <v>2</v>
      </c>
      <c r="J5" s="24">
        <v>3</v>
      </c>
      <c r="K5" s="24">
        <v>4</v>
      </c>
      <c r="L5" s="24">
        <v>5</v>
      </c>
      <c r="M5" s="10" t="s">
        <v>23</v>
      </c>
      <c r="N5" s="10" t="s">
        <v>14</v>
      </c>
      <c r="O5" s="10" t="s">
        <v>13</v>
      </c>
    </row>
    <row r="6" spans="1:15" s="12" customFormat="1" ht="15">
      <c r="A6" s="36"/>
      <c r="B6" s="37"/>
      <c r="C6" s="37"/>
      <c r="D6" s="38" t="s">
        <v>21</v>
      </c>
      <c r="E6" s="37"/>
      <c r="F6" s="39"/>
      <c r="G6" s="40">
        <v>30</v>
      </c>
      <c r="H6" s="41">
        <v>15</v>
      </c>
      <c r="I6" s="41">
        <v>12</v>
      </c>
      <c r="J6" s="41">
        <v>12</v>
      </c>
      <c r="K6" s="41">
        <v>13</v>
      </c>
      <c r="L6" s="41">
        <v>18</v>
      </c>
      <c r="M6" s="42">
        <f aca="true" t="shared" si="0" ref="M6:M35">SUM(H6:L6)</f>
        <v>70</v>
      </c>
      <c r="N6" s="42">
        <f aca="true" t="shared" si="1" ref="N6:N35">M6+G6</f>
        <v>100</v>
      </c>
      <c r="O6" s="42"/>
    </row>
    <row r="7" spans="1:15" s="7" customFormat="1" ht="15">
      <c r="A7" s="27">
        <v>1</v>
      </c>
      <c r="B7" s="28" t="s">
        <v>29</v>
      </c>
      <c r="C7" s="28" t="s">
        <v>121</v>
      </c>
      <c r="D7" s="28"/>
      <c r="E7" s="29">
        <v>8</v>
      </c>
      <c r="F7" s="28" t="s">
        <v>238</v>
      </c>
      <c r="G7" s="21">
        <v>24.5</v>
      </c>
      <c r="H7" s="21">
        <v>7</v>
      </c>
      <c r="I7" s="21">
        <v>12</v>
      </c>
      <c r="J7" s="21">
        <v>5</v>
      </c>
      <c r="K7" s="21">
        <v>0</v>
      </c>
      <c r="L7" s="21">
        <v>0</v>
      </c>
      <c r="M7" s="42">
        <f t="shared" si="0"/>
        <v>24</v>
      </c>
      <c r="N7" s="42">
        <f t="shared" si="1"/>
        <v>48.5</v>
      </c>
      <c r="O7" s="35" t="s">
        <v>340</v>
      </c>
    </row>
    <row r="8" spans="1:15" s="7" customFormat="1" ht="15">
      <c r="A8" s="9">
        <v>2</v>
      </c>
      <c r="B8" s="18" t="s">
        <v>31</v>
      </c>
      <c r="C8" s="18" t="s">
        <v>185</v>
      </c>
      <c r="D8" s="18"/>
      <c r="E8" s="19">
        <v>8</v>
      </c>
      <c r="F8" s="18" t="s">
        <v>233</v>
      </c>
      <c r="G8" s="21">
        <v>18.5</v>
      </c>
      <c r="H8" s="21">
        <v>1</v>
      </c>
      <c r="I8" s="21">
        <v>12</v>
      </c>
      <c r="J8" s="21">
        <v>0.5</v>
      </c>
      <c r="K8" s="21">
        <v>1</v>
      </c>
      <c r="L8" s="21">
        <v>0</v>
      </c>
      <c r="M8" s="42">
        <f t="shared" si="0"/>
        <v>14.5</v>
      </c>
      <c r="N8" s="42">
        <f t="shared" si="1"/>
        <v>33</v>
      </c>
      <c r="O8" s="35" t="s">
        <v>341</v>
      </c>
    </row>
    <row r="9" spans="1:15" s="7" customFormat="1" ht="15">
      <c r="A9" s="27">
        <v>3</v>
      </c>
      <c r="B9" s="18" t="s">
        <v>19</v>
      </c>
      <c r="C9" s="18" t="s">
        <v>117</v>
      </c>
      <c r="D9" s="18"/>
      <c r="E9" s="19">
        <v>8</v>
      </c>
      <c r="F9" s="18" t="s">
        <v>228</v>
      </c>
      <c r="G9" s="21">
        <v>16.5</v>
      </c>
      <c r="H9" s="21">
        <v>3.5</v>
      </c>
      <c r="I9" s="21">
        <v>9</v>
      </c>
      <c r="J9" s="21">
        <v>1.5</v>
      </c>
      <c r="K9" s="21">
        <v>0.5</v>
      </c>
      <c r="L9" s="21">
        <v>0</v>
      </c>
      <c r="M9" s="42">
        <f t="shared" si="0"/>
        <v>14.5</v>
      </c>
      <c r="N9" s="42">
        <f t="shared" si="1"/>
        <v>31</v>
      </c>
      <c r="O9" s="35" t="s">
        <v>341</v>
      </c>
    </row>
    <row r="10" spans="1:15" s="14" customFormat="1" ht="15">
      <c r="A10" s="9">
        <v>4</v>
      </c>
      <c r="B10" s="18" t="s">
        <v>19</v>
      </c>
      <c r="C10" s="18" t="s">
        <v>104</v>
      </c>
      <c r="D10" s="18"/>
      <c r="E10" s="19">
        <v>8</v>
      </c>
      <c r="F10" s="18" t="s">
        <v>244</v>
      </c>
      <c r="G10" s="21">
        <v>14</v>
      </c>
      <c r="H10" s="21">
        <v>1.5</v>
      </c>
      <c r="I10" s="21">
        <v>7.5</v>
      </c>
      <c r="J10" s="21">
        <v>4.5</v>
      </c>
      <c r="K10" s="21">
        <v>0.5</v>
      </c>
      <c r="L10" s="21">
        <v>0</v>
      </c>
      <c r="M10" s="42">
        <f t="shared" si="0"/>
        <v>14</v>
      </c>
      <c r="N10" s="42">
        <f t="shared" si="1"/>
        <v>28</v>
      </c>
      <c r="O10" s="35" t="s">
        <v>344</v>
      </c>
    </row>
    <row r="11" spans="1:15" s="7" customFormat="1" ht="15">
      <c r="A11" s="27">
        <v>5</v>
      </c>
      <c r="B11" s="18" t="s">
        <v>18</v>
      </c>
      <c r="C11" s="18" t="s">
        <v>61</v>
      </c>
      <c r="D11" s="18"/>
      <c r="E11" s="19">
        <v>8</v>
      </c>
      <c r="F11" s="18" t="s">
        <v>239</v>
      </c>
      <c r="G11" s="21">
        <v>17</v>
      </c>
      <c r="H11" s="21">
        <v>0</v>
      </c>
      <c r="I11" s="21">
        <v>9</v>
      </c>
      <c r="J11" s="21">
        <v>1</v>
      </c>
      <c r="K11" s="21">
        <v>0</v>
      </c>
      <c r="L11" s="21">
        <v>0</v>
      </c>
      <c r="M11" s="42">
        <f t="shared" si="0"/>
        <v>10</v>
      </c>
      <c r="N11" s="42">
        <f t="shared" si="1"/>
        <v>27</v>
      </c>
      <c r="O11" s="35" t="s">
        <v>344</v>
      </c>
    </row>
    <row r="12" spans="1:15" s="7" customFormat="1" ht="15">
      <c r="A12" s="9">
        <v>6</v>
      </c>
      <c r="B12" s="18" t="s">
        <v>28</v>
      </c>
      <c r="C12" s="18" t="s">
        <v>107</v>
      </c>
      <c r="D12" s="18"/>
      <c r="E12" s="19">
        <v>8</v>
      </c>
      <c r="F12" s="20" t="s">
        <v>221</v>
      </c>
      <c r="G12" s="21">
        <v>14.5</v>
      </c>
      <c r="H12" s="21">
        <v>1.5</v>
      </c>
      <c r="I12" s="21">
        <v>4.5</v>
      </c>
      <c r="J12" s="21">
        <v>5.5</v>
      </c>
      <c r="K12" s="21">
        <v>0.5</v>
      </c>
      <c r="L12" s="21">
        <v>0</v>
      </c>
      <c r="M12" s="42">
        <f t="shared" si="0"/>
        <v>12</v>
      </c>
      <c r="N12" s="42">
        <f t="shared" si="1"/>
        <v>26.5</v>
      </c>
      <c r="O12" s="35" t="s">
        <v>344</v>
      </c>
    </row>
    <row r="13" spans="1:15" s="7" customFormat="1" ht="15">
      <c r="A13" s="27">
        <v>7</v>
      </c>
      <c r="B13" s="18" t="s">
        <v>29</v>
      </c>
      <c r="C13" s="18" t="s">
        <v>183</v>
      </c>
      <c r="D13" s="18"/>
      <c r="E13" s="19">
        <v>8</v>
      </c>
      <c r="F13" s="45" t="s">
        <v>227</v>
      </c>
      <c r="G13" s="21">
        <v>13.5</v>
      </c>
      <c r="H13" s="21">
        <v>2</v>
      </c>
      <c r="I13" s="21">
        <v>7.5</v>
      </c>
      <c r="J13" s="21">
        <v>1.5</v>
      </c>
      <c r="K13" s="21">
        <v>0</v>
      </c>
      <c r="L13" s="21">
        <v>0</v>
      </c>
      <c r="M13" s="42">
        <f t="shared" si="0"/>
        <v>11</v>
      </c>
      <c r="N13" s="42">
        <f t="shared" si="1"/>
        <v>24.5</v>
      </c>
      <c r="O13" s="35" t="s">
        <v>344</v>
      </c>
    </row>
    <row r="14" spans="1:15" s="7" customFormat="1" ht="15">
      <c r="A14" s="9">
        <v>8</v>
      </c>
      <c r="B14" s="18" t="s">
        <v>19</v>
      </c>
      <c r="C14" s="18" t="s">
        <v>105</v>
      </c>
      <c r="D14" s="18"/>
      <c r="E14" s="19">
        <v>8</v>
      </c>
      <c r="F14" s="18" t="s">
        <v>231</v>
      </c>
      <c r="G14" s="21">
        <v>11</v>
      </c>
      <c r="H14" s="21">
        <v>0</v>
      </c>
      <c r="I14" s="21">
        <v>12</v>
      </c>
      <c r="J14" s="21">
        <v>1.5</v>
      </c>
      <c r="K14" s="21">
        <v>0</v>
      </c>
      <c r="L14" s="21">
        <v>0</v>
      </c>
      <c r="M14" s="42">
        <f t="shared" si="0"/>
        <v>13.5</v>
      </c>
      <c r="N14" s="42">
        <f t="shared" si="1"/>
        <v>24.5</v>
      </c>
      <c r="O14" s="35" t="s">
        <v>344</v>
      </c>
    </row>
    <row r="15" spans="1:15" s="7" customFormat="1" ht="15">
      <c r="A15" s="27">
        <v>9</v>
      </c>
      <c r="B15" s="18" t="s">
        <v>19</v>
      </c>
      <c r="C15" s="18" t="s">
        <v>108</v>
      </c>
      <c r="D15" s="18"/>
      <c r="E15" s="19">
        <v>8</v>
      </c>
      <c r="F15" s="18" t="s">
        <v>219</v>
      </c>
      <c r="G15" s="21">
        <v>11.5</v>
      </c>
      <c r="H15" s="21">
        <v>1.5</v>
      </c>
      <c r="I15" s="21">
        <v>9</v>
      </c>
      <c r="J15" s="21">
        <v>1.5</v>
      </c>
      <c r="K15" s="21">
        <v>0.5</v>
      </c>
      <c r="L15" s="21">
        <v>0</v>
      </c>
      <c r="M15" s="42">
        <f t="shared" si="0"/>
        <v>12.5</v>
      </c>
      <c r="N15" s="42">
        <f t="shared" si="1"/>
        <v>24</v>
      </c>
      <c r="O15" s="35" t="s">
        <v>344</v>
      </c>
    </row>
    <row r="16" spans="1:15" s="7" customFormat="1" ht="15">
      <c r="A16" s="9">
        <v>10</v>
      </c>
      <c r="B16" s="18" t="s">
        <v>15</v>
      </c>
      <c r="C16" s="18" t="s">
        <v>42</v>
      </c>
      <c r="D16" s="18"/>
      <c r="E16" s="19">
        <v>8</v>
      </c>
      <c r="F16" s="20" t="s">
        <v>226</v>
      </c>
      <c r="G16" s="21">
        <v>12.5</v>
      </c>
      <c r="H16" s="21">
        <v>0.5</v>
      </c>
      <c r="I16" s="21">
        <v>9</v>
      </c>
      <c r="J16" s="21">
        <v>2</v>
      </c>
      <c r="K16" s="21">
        <v>0</v>
      </c>
      <c r="L16" s="21">
        <v>0</v>
      </c>
      <c r="M16" s="42">
        <f t="shared" si="0"/>
        <v>11.5</v>
      </c>
      <c r="N16" s="42">
        <f t="shared" si="1"/>
        <v>24</v>
      </c>
      <c r="O16" s="35" t="s">
        <v>344</v>
      </c>
    </row>
    <row r="17" spans="1:15" s="7" customFormat="1" ht="15">
      <c r="A17" s="27">
        <v>11</v>
      </c>
      <c r="B17" s="18" t="s">
        <v>19</v>
      </c>
      <c r="C17" s="18" t="s">
        <v>119</v>
      </c>
      <c r="D17" s="18"/>
      <c r="E17" s="19">
        <v>8</v>
      </c>
      <c r="F17" s="18" t="s">
        <v>245</v>
      </c>
      <c r="G17" s="21">
        <v>13</v>
      </c>
      <c r="H17" s="21">
        <v>1</v>
      </c>
      <c r="I17" s="21">
        <v>7.5</v>
      </c>
      <c r="J17" s="21">
        <v>1.5</v>
      </c>
      <c r="K17" s="21">
        <v>1</v>
      </c>
      <c r="L17" s="21">
        <v>0</v>
      </c>
      <c r="M17" s="42">
        <f t="shared" si="0"/>
        <v>11</v>
      </c>
      <c r="N17" s="42">
        <f t="shared" si="1"/>
        <v>24</v>
      </c>
      <c r="O17" s="35" t="s">
        <v>344</v>
      </c>
    </row>
    <row r="18" spans="1:15" s="7" customFormat="1" ht="15">
      <c r="A18" s="9">
        <v>12</v>
      </c>
      <c r="B18" s="18" t="s">
        <v>28</v>
      </c>
      <c r="C18" s="18" t="s">
        <v>111</v>
      </c>
      <c r="D18" s="18"/>
      <c r="E18" s="19">
        <v>8</v>
      </c>
      <c r="F18" s="18" t="s">
        <v>229</v>
      </c>
      <c r="G18" s="21">
        <v>13.5</v>
      </c>
      <c r="H18" s="21">
        <v>1</v>
      </c>
      <c r="I18" s="21">
        <v>4.5</v>
      </c>
      <c r="J18" s="21">
        <v>3.5</v>
      </c>
      <c r="K18" s="21">
        <v>1</v>
      </c>
      <c r="L18" s="21">
        <v>0</v>
      </c>
      <c r="M18" s="42">
        <f t="shared" si="0"/>
        <v>10</v>
      </c>
      <c r="N18" s="42">
        <f t="shared" si="1"/>
        <v>23.5</v>
      </c>
      <c r="O18" s="35" t="s">
        <v>344</v>
      </c>
    </row>
    <row r="19" spans="1:15" s="7" customFormat="1" ht="15">
      <c r="A19" s="27">
        <v>13</v>
      </c>
      <c r="B19" s="18" t="s">
        <v>28</v>
      </c>
      <c r="C19" s="18" t="s">
        <v>115</v>
      </c>
      <c r="D19" s="18"/>
      <c r="E19" s="19">
        <v>8</v>
      </c>
      <c r="F19" s="18" t="s">
        <v>237</v>
      </c>
      <c r="G19" s="21">
        <v>18.5</v>
      </c>
      <c r="H19" s="21">
        <v>0</v>
      </c>
      <c r="I19" s="21">
        <v>3</v>
      </c>
      <c r="J19" s="21">
        <v>2</v>
      </c>
      <c r="K19" s="21">
        <v>0</v>
      </c>
      <c r="L19" s="21">
        <v>0</v>
      </c>
      <c r="M19" s="42">
        <f t="shared" si="0"/>
        <v>5</v>
      </c>
      <c r="N19" s="42">
        <f t="shared" si="1"/>
        <v>23.5</v>
      </c>
      <c r="O19" s="35" t="s">
        <v>344</v>
      </c>
    </row>
    <row r="20" spans="1:15" s="7" customFormat="1" ht="15">
      <c r="A20" s="9">
        <v>14</v>
      </c>
      <c r="B20" s="18" t="s">
        <v>19</v>
      </c>
      <c r="C20" s="18" t="s">
        <v>112</v>
      </c>
      <c r="D20" s="18"/>
      <c r="E20" s="19">
        <v>8</v>
      </c>
      <c r="F20" s="18" t="s">
        <v>246</v>
      </c>
      <c r="G20" s="21">
        <v>15.5</v>
      </c>
      <c r="H20" s="21">
        <v>2</v>
      </c>
      <c r="I20" s="21">
        <v>6</v>
      </c>
      <c r="J20" s="21">
        <v>0</v>
      </c>
      <c r="K20" s="21">
        <v>0</v>
      </c>
      <c r="L20" s="21">
        <v>0</v>
      </c>
      <c r="M20" s="42">
        <f t="shared" si="0"/>
        <v>8</v>
      </c>
      <c r="N20" s="42">
        <f t="shared" si="1"/>
        <v>23.5</v>
      </c>
      <c r="O20" s="35" t="s">
        <v>344</v>
      </c>
    </row>
    <row r="21" spans="1:15" s="7" customFormat="1" ht="15">
      <c r="A21" s="27">
        <v>15</v>
      </c>
      <c r="B21" s="18" t="s">
        <v>19</v>
      </c>
      <c r="C21" s="18" t="s">
        <v>116</v>
      </c>
      <c r="D21" s="18"/>
      <c r="E21" s="19">
        <v>8</v>
      </c>
      <c r="F21" s="22" t="s">
        <v>218</v>
      </c>
      <c r="G21" s="17">
        <v>12.5</v>
      </c>
      <c r="H21" s="17">
        <v>1.5</v>
      </c>
      <c r="I21" s="17">
        <v>4.5</v>
      </c>
      <c r="J21" s="17">
        <v>1.5</v>
      </c>
      <c r="K21" s="17">
        <v>1.5</v>
      </c>
      <c r="L21" s="17">
        <v>0</v>
      </c>
      <c r="M21" s="42">
        <f t="shared" si="0"/>
        <v>9</v>
      </c>
      <c r="N21" s="42">
        <f t="shared" si="1"/>
        <v>21.5</v>
      </c>
      <c r="O21" s="35" t="s">
        <v>344</v>
      </c>
    </row>
    <row r="22" spans="1:15" s="7" customFormat="1" ht="15">
      <c r="A22" s="9">
        <v>16</v>
      </c>
      <c r="B22" s="18" t="s">
        <v>28</v>
      </c>
      <c r="C22" s="18" t="s">
        <v>66</v>
      </c>
      <c r="D22" s="18"/>
      <c r="E22" s="19">
        <v>8</v>
      </c>
      <c r="F22" s="18" t="s">
        <v>230</v>
      </c>
      <c r="G22" s="21">
        <v>13</v>
      </c>
      <c r="H22" s="21">
        <v>0.5</v>
      </c>
      <c r="I22" s="21">
        <v>6</v>
      </c>
      <c r="J22" s="21">
        <v>1.5</v>
      </c>
      <c r="K22" s="21">
        <v>0.5</v>
      </c>
      <c r="L22" s="21">
        <v>0</v>
      </c>
      <c r="M22" s="42">
        <f t="shared" si="0"/>
        <v>8.5</v>
      </c>
      <c r="N22" s="42">
        <f t="shared" si="1"/>
        <v>21.5</v>
      </c>
      <c r="O22" s="35" t="s">
        <v>344</v>
      </c>
    </row>
    <row r="23" spans="1:15" s="7" customFormat="1" ht="15">
      <c r="A23" s="27">
        <v>17</v>
      </c>
      <c r="B23" s="18" t="s">
        <v>28</v>
      </c>
      <c r="C23" s="18" t="s">
        <v>68</v>
      </c>
      <c r="D23" s="18"/>
      <c r="E23" s="19">
        <v>8</v>
      </c>
      <c r="F23" s="18" t="s">
        <v>235</v>
      </c>
      <c r="G23" s="21">
        <v>13.5</v>
      </c>
      <c r="H23" s="21">
        <v>2</v>
      </c>
      <c r="I23" s="21">
        <v>4.5</v>
      </c>
      <c r="J23" s="21">
        <v>1.5</v>
      </c>
      <c r="K23" s="21">
        <v>0</v>
      </c>
      <c r="L23" s="21">
        <v>0</v>
      </c>
      <c r="M23" s="42">
        <f t="shared" si="0"/>
        <v>8</v>
      </c>
      <c r="N23" s="42">
        <f t="shared" si="1"/>
        <v>21.5</v>
      </c>
      <c r="O23" s="35" t="s">
        <v>344</v>
      </c>
    </row>
    <row r="24" spans="1:15" s="7" customFormat="1" ht="15">
      <c r="A24" s="9">
        <v>18</v>
      </c>
      <c r="B24" s="18" t="s">
        <v>28</v>
      </c>
      <c r="C24" s="18" t="s">
        <v>62</v>
      </c>
      <c r="D24" s="18"/>
      <c r="E24" s="19">
        <v>8</v>
      </c>
      <c r="F24" s="18" t="s">
        <v>223</v>
      </c>
      <c r="G24" s="21">
        <v>14.5</v>
      </c>
      <c r="H24" s="21">
        <v>0.5</v>
      </c>
      <c r="I24" s="21">
        <v>3</v>
      </c>
      <c r="J24" s="21">
        <v>2.5</v>
      </c>
      <c r="K24" s="21">
        <v>0.5</v>
      </c>
      <c r="L24" s="21">
        <v>0</v>
      </c>
      <c r="M24" s="42">
        <f t="shared" si="0"/>
        <v>6.5</v>
      </c>
      <c r="N24" s="42">
        <f t="shared" si="1"/>
        <v>21</v>
      </c>
      <c r="O24" s="35" t="s">
        <v>344</v>
      </c>
    </row>
    <row r="25" spans="1:15" s="7" customFormat="1" ht="15">
      <c r="A25" s="27">
        <v>19</v>
      </c>
      <c r="B25" s="18" t="s">
        <v>29</v>
      </c>
      <c r="C25" s="18" t="s">
        <v>120</v>
      </c>
      <c r="D25" s="18"/>
      <c r="E25" s="19">
        <v>8</v>
      </c>
      <c r="F25" s="22" t="s">
        <v>224</v>
      </c>
      <c r="G25" s="17">
        <v>10.5</v>
      </c>
      <c r="H25" s="17">
        <v>0</v>
      </c>
      <c r="I25" s="17">
        <v>7.5</v>
      </c>
      <c r="J25" s="17">
        <v>1</v>
      </c>
      <c r="K25" s="17">
        <v>2</v>
      </c>
      <c r="L25" s="17">
        <v>0</v>
      </c>
      <c r="M25" s="42">
        <f t="shared" si="0"/>
        <v>10.5</v>
      </c>
      <c r="N25" s="42">
        <f t="shared" si="1"/>
        <v>21</v>
      </c>
      <c r="O25" s="35" t="s">
        <v>344</v>
      </c>
    </row>
    <row r="26" spans="1:15" s="7" customFormat="1" ht="15">
      <c r="A26" s="9">
        <v>20</v>
      </c>
      <c r="B26" s="18" t="s">
        <v>28</v>
      </c>
      <c r="C26" s="18" t="s">
        <v>106</v>
      </c>
      <c r="D26" s="18"/>
      <c r="E26" s="19">
        <v>8</v>
      </c>
      <c r="F26" s="18" t="s">
        <v>220</v>
      </c>
      <c r="G26" s="21">
        <v>9</v>
      </c>
      <c r="H26" s="21">
        <v>0</v>
      </c>
      <c r="I26" s="21">
        <v>9</v>
      </c>
      <c r="J26" s="21">
        <v>0</v>
      </c>
      <c r="K26" s="21">
        <v>0.5</v>
      </c>
      <c r="L26" s="21">
        <v>0</v>
      </c>
      <c r="M26" s="42">
        <f t="shared" si="0"/>
        <v>9.5</v>
      </c>
      <c r="N26" s="42">
        <f t="shared" si="1"/>
        <v>18.5</v>
      </c>
      <c r="O26" s="35" t="s">
        <v>344</v>
      </c>
    </row>
    <row r="27" spans="1:15" s="7" customFormat="1" ht="15">
      <c r="A27" s="27">
        <v>21</v>
      </c>
      <c r="B27" s="18" t="s">
        <v>28</v>
      </c>
      <c r="C27" s="18" t="s">
        <v>67</v>
      </c>
      <c r="D27" s="18"/>
      <c r="E27" s="19">
        <v>8</v>
      </c>
      <c r="F27" s="18" t="s">
        <v>241</v>
      </c>
      <c r="G27" s="21">
        <v>12.5</v>
      </c>
      <c r="H27" s="21">
        <v>2</v>
      </c>
      <c r="I27" s="21">
        <v>1.5</v>
      </c>
      <c r="J27" s="21">
        <v>2</v>
      </c>
      <c r="K27" s="21">
        <v>0.5</v>
      </c>
      <c r="L27" s="21">
        <v>0</v>
      </c>
      <c r="M27" s="42">
        <f t="shared" si="0"/>
        <v>6</v>
      </c>
      <c r="N27" s="42">
        <f t="shared" si="1"/>
        <v>18.5</v>
      </c>
      <c r="O27" s="35" t="s">
        <v>344</v>
      </c>
    </row>
    <row r="28" spans="1:15" s="7" customFormat="1" ht="15">
      <c r="A28" s="9">
        <v>22</v>
      </c>
      <c r="B28" s="18" t="s">
        <v>28</v>
      </c>
      <c r="C28" s="18" t="s">
        <v>64</v>
      </c>
      <c r="D28" s="18"/>
      <c r="E28" s="19">
        <v>8</v>
      </c>
      <c r="F28" s="18" t="s">
        <v>232</v>
      </c>
      <c r="G28" s="21">
        <v>11.5</v>
      </c>
      <c r="H28" s="21">
        <v>1</v>
      </c>
      <c r="I28" s="21">
        <v>3</v>
      </c>
      <c r="J28" s="21">
        <v>1</v>
      </c>
      <c r="K28" s="21">
        <v>1</v>
      </c>
      <c r="L28" s="21">
        <v>0</v>
      </c>
      <c r="M28" s="42">
        <f t="shared" si="0"/>
        <v>6</v>
      </c>
      <c r="N28" s="42">
        <f t="shared" si="1"/>
        <v>17.5</v>
      </c>
      <c r="O28" s="35" t="s">
        <v>344</v>
      </c>
    </row>
    <row r="29" spans="1:15" s="7" customFormat="1" ht="15">
      <c r="A29" s="27">
        <v>23</v>
      </c>
      <c r="B29" s="18" t="s">
        <v>29</v>
      </c>
      <c r="C29" s="18" t="s">
        <v>109</v>
      </c>
      <c r="D29" s="18"/>
      <c r="E29" s="19">
        <v>8</v>
      </c>
      <c r="F29" s="18" t="s">
        <v>236</v>
      </c>
      <c r="G29" s="21">
        <v>10.5</v>
      </c>
      <c r="H29" s="21">
        <v>0</v>
      </c>
      <c r="I29" s="21">
        <v>6</v>
      </c>
      <c r="J29" s="21">
        <v>0</v>
      </c>
      <c r="K29" s="21">
        <v>0.5</v>
      </c>
      <c r="L29" s="21">
        <v>0</v>
      </c>
      <c r="M29" s="42">
        <f t="shared" si="0"/>
        <v>6.5</v>
      </c>
      <c r="N29" s="42">
        <f t="shared" si="1"/>
        <v>17</v>
      </c>
      <c r="O29" s="35" t="s">
        <v>344</v>
      </c>
    </row>
    <row r="30" spans="1:15" s="7" customFormat="1" ht="15">
      <c r="A30" s="9">
        <v>24</v>
      </c>
      <c r="B30" s="18" t="s">
        <v>28</v>
      </c>
      <c r="C30" s="18" t="s">
        <v>110</v>
      </c>
      <c r="D30" s="18"/>
      <c r="E30" s="19">
        <v>8</v>
      </c>
      <c r="F30" s="18" t="s">
        <v>240</v>
      </c>
      <c r="G30" s="21">
        <v>9</v>
      </c>
      <c r="H30" s="21">
        <v>0</v>
      </c>
      <c r="I30" s="21">
        <v>6</v>
      </c>
      <c r="J30" s="21">
        <v>0</v>
      </c>
      <c r="K30" s="21">
        <v>1</v>
      </c>
      <c r="L30" s="21">
        <v>0</v>
      </c>
      <c r="M30" s="42">
        <f t="shared" si="0"/>
        <v>7</v>
      </c>
      <c r="N30" s="42">
        <f t="shared" si="1"/>
        <v>16</v>
      </c>
      <c r="O30" s="35" t="s">
        <v>344</v>
      </c>
    </row>
    <row r="31" spans="1:15" s="7" customFormat="1" ht="15">
      <c r="A31" s="27">
        <v>25</v>
      </c>
      <c r="B31" s="18" t="s">
        <v>19</v>
      </c>
      <c r="C31" s="18" t="s">
        <v>118</v>
      </c>
      <c r="D31" s="18"/>
      <c r="E31" s="19">
        <v>8</v>
      </c>
      <c r="F31" s="18" t="s">
        <v>222</v>
      </c>
      <c r="G31" s="21">
        <v>11</v>
      </c>
      <c r="H31" s="21">
        <v>0</v>
      </c>
      <c r="I31" s="21">
        <v>4.5</v>
      </c>
      <c r="J31" s="21">
        <v>0</v>
      </c>
      <c r="K31" s="21">
        <v>0</v>
      </c>
      <c r="L31" s="21">
        <v>0</v>
      </c>
      <c r="M31" s="42">
        <f t="shared" si="0"/>
        <v>4.5</v>
      </c>
      <c r="N31" s="42">
        <f t="shared" si="1"/>
        <v>15.5</v>
      </c>
      <c r="O31" s="35" t="s">
        <v>344</v>
      </c>
    </row>
    <row r="32" spans="1:15" s="7" customFormat="1" ht="15">
      <c r="A32" s="9">
        <v>26</v>
      </c>
      <c r="B32" s="18" t="s">
        <v>28</v>
      </c>
      <c r="C32" s="18" t="s">
        <v>65</v>
      </c>
      <c r="D32" s="18"/>
      <c r="E32" s="19">
        <v>8</v>
      </c>
      <c r="F32" s="18" t="s">
        <v>243</v>
      </c>
      <c r="G32" s="21">
        <v>12.5</v>
      </c>
      <c r="H32" s="21">
        <v>0.5</v>
      </c>
      <c r="I32" s="21">
        <v>1.5</v>
      </c>
      <c r="J32" s="21">
        <v>0</v>
      </c>
      <c r="K32" s="21">
        <v>0.5</v>
      </c>
      <c r="L32" s="21">
        <v>0</v>
      </c>
      <c r="M32" s="42">
        <f t="shared" si="0"/>
        <v>2.5</v>
      </c>
      <c r="N32" s="42">
        <f t="shared" si="1"/>
        <v>15</v>
      </c>
      <c r="O32" s="35" t="s">
        <v>344</v>
      </c>
    </row>
    <row r="33" spans="1:15" s="7" customFormat="1" ht="15">
      <c r="A33" s="27">
        <v>27</v>
      </c>
      <c r="B33" s="18" t="s">
        <v>28</v>
      </c>
      <c r="C33" s="18" t="s">
        <v>63</v>
      </c>
      <c r="D33" s="18"/>
      <c r="E33" s="19">
        <v>8</v>
      </c>
      <c r="F33" s="18" t="s">
        <v>234</v>
      </c>
      <c r="G33" s="21">
        <v>10.5</v>
      </c>
      <c r="H33" s="21">
        <v>0</v>
      </c>
      <c r="I33" s="21">
        <v>3</v>
      </c>
      <c r="J33" s="21">
        <v>0</v>
      </c>
      <c r="K33" s="21">
        <v>0.5</v>
      </c>
      <c r="L33" s="21">
        <v>0</v>
      </c>
      <c r="M33" s="42">
        <f t="shared" si="0"/>
        <v>3.5</v>
      </c>
      <c r="N33" s="42">
        <f t="shared" si="1"/>
        <v>14</v>
      </c>
      <c r="O33" s="35" t="s">
        <v>344</v>
      </c>
    </row>
    <row r="34" spans="1:15" s="7" customFormat="1" ht="15">
      <c r="A34" s="9">
        <v>28</v>
      </c>
      <c r="B34" s="18" t="s">
        <v>28</v>
      </c>
      <c r="C34" s="18" t="s">
        <v>113</v>
      </c>
      <c r="D34" s="18"/>
      <c r="E34" s="19">
        <v>8</v>
      </c>
      <c r="F34" s="20" t="s">
        <v>225</v>
      </c>
      <c r="G34" s="21">
        <v>5.5</v>
      </c>
      <c r="H34" s="21">
        <v>0</v>
      </c>
      <c r="I34" s="21">
        <v>6</v>
      </c>
      <c r="J34" s="21">
        <v>0</v>
      </c>
      <c r="K34" s="21">
        <v>0.5</v>
      </c>
      <c r="L34" s="21">
        <v>0</v>
      </c>
      <c r="M34" s="42">
        <f t="shared" si="0"/>
        <v>6.5</v>
      </c>
      <c r="N34" s="42">
        <f t="shared" si="1"/>
        <v>12</v>
      </c>
      <c r="O34" s="35" t="s">
        <v>344</v>
      </c>
    </row>
    <row r="35" spans="1:15" s="7" customFormat="1" ht="15">
      <c r="A35" s="27">
        <v>29</v>
      </c>
      <c r="B35" s="18" t="s">
        <v>28</v>
      </c>
      <c r="C35" s="18" t="s">
        <v>114</v>
      </c>
      <c r="D35" s="18"/>
      <c r="E35" s="19">
        <v>8</v>
      </c>
      <c r="F35" s="18" t="s">
        <v>242</v>
      </c>
      <c r="G35" s="21">
        <v>8</v>
      </c>
      <c r="H35" s="21">
        <v>0</v>
      </c>
      <c r="I35" s="21">
        <v>3</v>
      </c>
      <c r="J35" s="21">
        <v>0</v>
      </c>
      <c r="K35" s="21">
        <v>0</v>
      </c>
      <c r="L35" s="21">
        <v>0</v>
      </c>
      <c r="M35" s="42">
        <f t="shared" si="0"/>
        <v>3</v>
      </c>
      <c r="N35" s="42">
        <f t="shared" si="1"/>
        <v>11</v>
      </c>
      <c r="O35" s="35" t="s">
        <v>344</v>
      </c>
    </row>
    <row r="36" spans="2:13" ht="12.75">
      <c r="B36" s="16"/>
      <c r="C36" s="16"/>
      <c r="D36" s="16"/>
      <c r="E36" s="16"/>
      <c r="F36" s="16"/>
      <c r="H36" s="4"/>
      <c r="I36" s="2"/>
      <c r="J36" s="2"/>
      <c r="K36" s="2"/>
      <c r="L36" s="2"/>
      <c r="M36" s="2"/>
    </row>
    <row r="37" spans="2:13" ht="12.75">
      <c r="B37" s="16" t="s">
        <v>345</v>
      </c>
      <c r="C37" s="16"/>
      <c r="D37" s="16" t="s">
        <v>346</v>
      </c>
      <c r="E37" s="16"/>
      <c r="F37" s="16"/>
      <c r="H37" s="4"/>
      <c r="I37" s="2"/>
      <c r="J37" s="2"/>
      <c r="K37" s="2"/>
      <c r="L37" s="2"/>
      <c r="M37" s="2"/>
    </row>
    <row r="38" spans="2:13" ht="12.75">
      <c r="B38" s="16"/>
      <c r="C38" s="16"/>
      <c r="D38" s="16"/>
      <c r="E38" s="16"/>
      <c r="F38" s="16"/>
      <c r="H38" s="4"/>
      <c r="I38" s="2"/>
      <c r="J38" s="2"/>
      <c r="K38" s="2"/>
      <c r="L38" s="2"/>
      <c r="M38" s="2"/>
    </row>
    <row r="39" spans="2:13" ht="12.75">
      <c r="B39" s="16"/>
      <c r="C39" s="16"/>
      <c r="D39" s="16"/>
      <c r="E39" s="16"/>
      <c r="F39" s="16"/>
      <c r="H39" s="4"/>
      <c r="I39" s="2"/>
      <c r="J39" s="2"/>
      <c r="K39" s="2"/>
      <c r="L39" s="2"/>
      <c r="M39" s="2"/>
    </row>
    <row r="40" spans="2:13" ht="12.75">
      <c r="B40" s="16"/>
      <c r="C40" s="16"/>
      <c r="D40" s="16"/>
      <c r="E40" s="16"/>
      <c r="F40" s="16"/>
      <c r="H40" s="4"/>
      <c r="I40" s="2"/>
      <c r="J40" s="2"/>
      <c r="K40" s="2"/>
      <c r="L40" s="2"/>
      <c r="M40" s="2"/>
    </row>
    <row r="41" spans="2:13" ht="12.75">
      <c r="B41" s="16"/>
      <c r="C41" s="16"/>
      <c r="D41" s="16"/>
      <c r="E41" s="16"/>
      <c r="F41" s="16"/>
      <c r="H41" s="4"/>
      <c r="I41" s="2"/>
      <c r="J41" s="2"/>
      <c r="K41" s="2"/>
      <c r="L41" s="2"/>
      <c r="M41" s="2"/>
    </row>
    <row r="42" spans="2:13" ht="12.75">
      <c r="B42" s="16"/>
      <c r="C42" s="16"/>
      <c r="D42" s="16"/>
      <c r="E42" s="16"/>
      <c r="F42" s="16"/>
      <c r="H42" s="4"/>
      <c r="I42" s="2"/>
      <c r="J42" s="2"/>
      <c r="K42" s="2"/>
      <c r="L42" s="2"/>
      <c r="M42" s="2"/>
    </row>
    <row r="43" spans="2:13" ht="12.75">
      <c r="B43" s="16"/>
      <c r="C43" s="16"/>
      <c r="D43" s="16"/>
      <c r="E43" s="16"/>
      <c r="F43" s="16"/>
      <c r="H43" s="4"/>
      <c r="I43" s="2"/>
      <c r="J43" s="2"/>
      <c r="K43" s="2"/>
      <c r="L43" s="2"/>
      <c r="M43" s="2"/>
    </row>
    <row r="44" spans="2:13" ht="12.75">
      <c r="B44" s="16"/>
      <c r="C44" s="16"/>
      <c r="D44" s="16"/>
      <c r="E44" s="16"/>
      <c r="F44" s="16"/>
      <c r="H44" s="4"/>
      <c r="I44" s="2"/>
      <c r="J44" s="2"/>
      <c r="K44" s="2"/>
      <c r="L44" s="2"/>
      <c r="M44" s="2"/>
    </row>
    <row r="45" spans="2:13" ht="12.75">
      <c r="B45" s="16"/>
      <c r="C45" s="16"/>
      <c r="D45" s="16"/>
      <c r="E45" s="16"/>
      <c r="F45" s="16"/>
      <c r="H45" s="4"/>
      <c r="I45" s="2"/>
      <c r="J45" s="2"/>
      <c r="K45" s="2"/>
      <c r="L45" s="2"/>
      <c r="M45" s="2"/>
    </row>
    <row r="46" spans="2:13" ht="12.75">
      <c r="B46" s="16"/>
      <c r="C46" s="16"/>
      <c r="D46" s="16"/>
      <c r="E46" s="16"/>
      <c r="F46" s="16"/>
      <c r="H46" s="4"/>
      <c r="I46" s="2"/>
      <c r="J46" s="2"/>
      <c r="K46" s="2"/>
      <c r="L46" s="2"/>
      <c r="M46" s="2"/>
    </row>
    <row r="47" spans="2:13" ht="12.75">
      <c r="B47" s="16"/>
      <c r="C47" s="16"/>
      <c r="D47" s="16"/>
      <c r="E47" s="16"/>
      <c r="F47" s="16"/>
      <c r="H47" s="4"/>
      <c r="I47" s="2"/>
      <c r="J47" s="2"/>
      <c r="K47" s="2"/>
      <c r="L47" s="2"/>
      <c r="M47" s="2"/>
    </row>
    <row r="48" spans="2:13" ht="12.75">
      <c r="B48" s="16"/>
      <c r="C48" s="16"/>
      <c r="D48" s="16"/>
      <c r="E48" s="16"/>
      <c r="F48" s="16"/>
      <c r="H48" s="4"/>
      <c r="I48" s="2"/>
      <c r="J48" s="2"/>
      <c r="K48" s="2"/>
      <c r="L48" s="2"/>
      <c r="M48" s="2"/>
    </row>
    <row r="49" spans="2:13" ht="12.75">
      <c r="B49" s="16"/>
      <c r="C49" s="16"/>
      <c r="D49" s="16"/>
      <c r="E49" s="16"/>
      <c r="F49" s="16"/>
      <c r="H49" s="4"/>
      <c r="I49" s="2"/>
      <c r="J49" s="2"/>
      <c r="K49" s="2"/>
      <c r="L49" s="2"/>
      <c r="M49" s="2"/>
    </row>
    <row r="50" spans="2:13" ht="12.75">
      <c r="B50" s="16"/>
      <c r="C50" s="16"/>
      <c r="D50" s="16"/>
      <c r="E50" s="16"/>
      <c r="F50" s="16"/>
      <c r="H50" s="4"/>
      <c r="I50" s="2"/>
      <c r="J50" s="2"/>
      <c r="K50" s="2"/>
      <c r="L50" s="2"/>
      <c r="M50" s="2"/>
    </row>
    <row r="51" spans="2:13" ht="12.75">
      <c r="B51" s="16"/>
      <c r="C51" s="16"/>
      <c r="D51" s="16"/>
      <c r="E51" s="16"/>
      <c r="F51" s="16"/>
      <c r="H51" s="4"/>
      <c r="I51" s="2"/>
      <c r="J51" s="2"/>
      <c r="K51" s="2"/>
      <c r="L51" s="2"/>
      <c r="M51" s="2"/>
    </row>
    <row r="52" spans="2:13" ht="12.75">
      <c r="B52" s="16"/>
      <c r="C52" s="16"/>
      <c r="D52" s="16"/>
      <c r="E52" s="16"/>
      <c r="F52" s="16"/>
      <c r="H52" s="4"/>
      <c r="I52" s="2"/>
      <c r="J52" s="2"/>
      <c r="K52" s="2"/>
      <c r="L52" s="2"/>
      <c r="M52" s="2"/>
    </row>
    <row r="53" spans="2:13" ht="12.75">
      <c r="B53" s="16"/>
      <c r="C53" s="16"/>
      <c r="D53" s="16"/>
      <c r="E53" s="16"/>
      <c r="F53" s="16"/>
      <c r="H53" s="4"/>
      <c r="I53" s="2"/>
      <c r="J53" s="2"/>
      <c r="K53" s="2"/>
      <c r="L53" s="2"/>
      <c r="M53" s="2"/>
    </row>
    <row r="54" spans="2:13" ht="12.75">
      <c r="B54" s="16"/>
      <c r="C54" s="16"/>
      <c r="D54" s="16"/>
      <c r="E54" s="16"/>
      <c r="F54" s="16"/>
      <c r="H54" s="4"/>
      <c r="I54" s="2"/>
      <c r="J54" s="2"/>
      <c r="K54" s="2"/>
      <c r="L54" s="2"/>
      <c r="M54" s="2"/>
    </row>
    <row r="55" spans="2:13" ht="12.75">
      <c r="B55" s="16"/>
      <c r="C55" s="16"/>
      <c r="D55" s="16"/>
      <c r="E55" s="16"/>
      <c r="F55" s="16"/>
      <c r="H55" s="4"/>
      <c r="I55" s="2"/>
      <c r="J55" s="2"/>
      <c r="K55" s="2"/>
      <c r="L55" s="2"/>
      <c r="M55" s="2"/>
    </row>
    <row r="56" spans="2:13" ht="12.75">
      <c r="B56" s="16"/>
      <c r="C56" s="16"/>
      <c r="D56" s="16"/>
      <c r="E56" s="16"/>
      <c r="F56" s="16"/>
      <c r="H56" s="4"/>
      <c r="I56" s="2"/>
      <c r="J56" s="2"/>
      <c r="K56" s="2"/>
      <c r="L56" s="2"/>
      <c r="M56" s="2"/>
    </row>
    <row r="57" spans="2:13" ht="12.75">
      <c r="B57" s="16"/>
      <c r="C57" s="16"/>
      <c r="D57" s="16"/>
      <c r="E57" s="16"/>
      <c r="F57" s="16"/>
      <c r="H57" s="4"/>
      <c r="I57" s="2"/>
      <c r="J57" s="2"/>
      <c r="K57" s="2"/>
      <c r="L57" s="2"/>
      <c r="M57" s="2"/>
    </row>
    <row r="58" spans="2:13" ht="12.75">
      <c r="B58" s="16"/>
      <c r="C58" s="16"/>
      <c r="D58" s="16"/>
      <c r="E58" s="16"/>
      <c r="F58" s="16"/>
      <c r="H58" s="4"/>
      <c r="I58" s="2"/>
      <c r="J58" s="2"/>
      <c r="K58" s="2"/>
      <c r="L58" s="2"/>
      <c r="M58" s="2"/>
    </row>
    <row r="59" spans="2:13" ht="12.75">
      <c r="B59" s="16"/>
      <c r="C59" s="16"/>
      <c r="D59" s="16"/>
      <c r="E59" s="16"/>
      <c r="F59" s="16"/>
      <c r="H59" s="4"/>
      <c r="I59" s="2"/>
      <c r="J59" s="2"/>
      <c r="K59" s="2"/>
      <c r="L59" s="2"/>
      <c r="M59" s="2"/>
    </row>
    <row r="60" spans="2:13" ht="12.75">
      <c r="B60" s="16"/>
      <c r="C60" s="16"/>
      <c r="D60" s="16"/>
      <c r="E60" s="16"/>
      <c r="F60" s="16"/>
      <c r="H60" s="4"/>
      <c r="I60" s="2"/>
      <c r="J60" s="2"/>
      <c r="K60" s="2"/>
      <c r="L60" s="2"/>
      <c r="M60" s="2"/>
    </row>
    <row r="61" spans="2:13" ht="12.75">
      <c r="B61" s="16"/>
      <c r="C61" s="16"/>
      <c r="D61" s="16"/>
      <c r="E61" s="16"/>
      <c r="F61" s="16"/>
      <c r="H61" s="4"/>
      <c r="I61" s="2"/>
      <c r="J61" s="2"/>
      <c r="K61" s="2"/>
      <c r="L61" s="2"/>
      <c r="M61" s="2"/>
    </row>
    <row r="62" spans="2:13" ht="12.75">
      <c r="B62" s="16"/>
      <c r="C62" s="16"/>
      <c r="D62" s="16"/>
      <c r="E62" s="16"/>
      <c r="F62" s="16"/>
      <c r="H62" s="4"/>
      <c r="I62" s="2"/>
      <c r="J62" s="2"/>
      <c r="K62" s="2"/>
      <c r="L62" s="2"/>
      <c r="M62" s="2"/>
    </row>
    <row r="63" spans="2:13" ht="12.75">
      <c r="B63" s="16"/>
      <c r="C63" s="16"/>
      <c r="D63" s="16"/>
      <c r="E63" s="16"/>
      <c r="F63" s="16"/>
      <c r="H63" s="4"/>
      <c r="I63" s="2"/>
      <c r="J63" s="2"/>
      <c r="K63" s="2"/>
      <c r="L63" s="2"/>
      <c r="M63" s="2"/>
    </row>
    <row r="64" spans="2:13" ht="12.75">
      <c r="B64" s="16"/>
      <c r="C64" s="16"/>
      <c r="D64" s="16"/>
      <c r="E64" s="16"/>
      <c r="F64" s="16"/>
      <c r="H64" s="4"/>
      <c r="I64" s="2"/>
      <c r="J64" s="2"/>
      <c r="K64" s="2"/>
      <c r="L64" s="2"/>
      <c r="M64" s="2"/>
    </row>
    <row r="65" spans="2:13" ht="12.75">
      <c r="B65" s="16"/>
      <c r="C65" s="16"/>
      <c r="D65" s="16"/>
      <c r="E65" s="16"/>
      <c r="F65" s="16"/>
      <c r="H65" s="4"/>
      <c r="I65" s="2"/>
      <c r="J65" s="2"/>
      <c r="K65" s="2"/>
      <c r="L65" s="2"/>
      <c r="M65" s="2"/>
    </row>
    <row r="66" spans="2:13" ht="12.75">
      <c r="B66" s="16"/>
      <c r="C66" s="16"/>
      <c r="D66" s="16"/>
      <c r="E66" s="16"/>
      <c r="F66" s="16"/>
      <c r="H66" s="4"/>
      <c r="I66" s="2"/>
      <c r="J66" s="2"/>
      <c r="K66" s="2"/>
      <c r="L66" s="2"/>
      <c r="M66" s="2"/>
    </row>
    <row r="67" spans="2:13" ht="12.75">
      <c r="B67" s="16"/>
      <c r="C67" s="16"/>
      <c r="D67" s="16"/>
      <c r="E67" s="16"/>
      <c r="F67" s="16"/>
      <c r="H67" s="4"/>
      <c r="I67" s="2"/>
      <c r="J67" s="2"/>
      <c r="K67" s="2"/>
      <c r="L67" s="2"/>
      <c r="M67" s="2"/>
    </row>
    <row r="68" spans="2:13" ht="12.75">
      <c r="B68" s="16"/>
      <c r="C68" s="16"/>
      <c r="D68" s="16"/>
      <c r="E68" s="16"/>
      <c r="F68" s="16"/>
      <c r="H68" s="4"/>
      <c r="I68" s="2"/>
      <c r="J68" s="2"/>
      <c r="K68" s="2"/>
      <c r="L68" s="2"/>
      <c r="M68" s="2"/>
    </row>
    <row r="69" spans="2:13" ht="12.75">
      <c r="B69" s="16"/>
      <c r="C69" s="16"/>
      <c r="D69" s="16"/>
      <c r="E69" s="16"/>
      <c r="F69" s="16"/>
      <c r="H69" s="4"/>
      <c r="I69" s="2"/>
      <c r="J69" s="2"/>
      <c r="K69" s="2"/>
      <c r="L69" s="2"/>
      <c r="M69" s="2"/>
    </row>
    <row r="70" spans="2:13" ht="12.75">
      <c r="B70" s="16"/>
      <c r="C70" s="16"/>
      <c r="D70" s="16"/>
      <c r="E70" s="16"/>
      <c r="F70" s="16"/>
      <c r="H70" s="4"/>
      <c r="I70" s="2"/>
      <c r="J70" s="2"/>
      <c r="K70" s="2"/>
      <c r="L70" s="2"/>
      <c r="M70" s="2"/>
    </row>
  </sheetData>
  <sheetProtection/>
  <autoFilter ref="A5:O35">
    <sortState ref="A6:O70">
      <sortCondition descending="1" sortBy="value" ref="N6:N70"/>
    </sortState>
  </autoFilter>
  <mergeCells count="3">
    <mergeCell ref="A1:L1"/>
    <mergeCell ref="I3:O3"/>
    <mergeCell ref="I4:O4"/>
  </mergeCells>
  <dataValidations count="2">
    <dataValidation type="list" allowBlank="1" showInputMessage="1" showErrorMessage="1" sqref="O1:O2 O71:O65536 J36:J70">
      <formula1>"победитель,призёр,участник,неявка"</formula1>
    </dataValidation>
    <dataValidation type="list" allowBlank="1" showInputMessage="1" showErrorMessage="1" sqref="O7:O35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5">
      <selection activeCell="D7" sqref="D7:D39"/>
    </sheetView>
  </sheetViews>
  <sheetFormatPr defaultColWidth="9.00390625" defaultRowHeight="12.75"/>
  <cols>
    <col min="1" max="1" width="5.00390625" style="4" customWidth="1"/>
    <col min="2" max="2" width="24.25390625" style="4" customWidth="1"/>
    <col min="3" max="3" width="15.00390625" style="4" customWidth="1"/>
    <col min="4" max="4" width="29.75390625" style="8" customWidth="1"/>
    <col min="5" max="5" width="8.375" style="8" customWidth="1"/>
    <col min="6" max="6" width="11.25390625" style="4" customWidth="1"/>
    <col min="7" max="7" width="8.25390625" style="16" customWidth="1"/>
    <col min="8" max="12" width="4.75390625" style="16" customWidth="1"/>
    <col min="13" max="13" width="8.125" style="4" customWidth="1"/>
    <col min="14" max="14" width="7.00390625" style="2" customWidth="1"/>
    <col min="15" max="16384" width="9.125" style="2" customWidth="1"/>
  </cols>
  <sheetData>
    <row r="1" spans="1:13" ht="30" customHeight="1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</row>
    <row r="2" spans="1:13" ht="30" customHeight="1">
      <c r="A2" s="1"/>
      <c r="B2" s="1"/>
      <c r="C2" s="11"/>
      <c r="D2" s="32" t="s">
        <v>8</v>
      </c>
      <c r="F2" s="32"/>
      <c r="G2" s="32"/>
      <c r="H2" s="15"/>
      <c r="I2" s="15"/>
      <c r="J2" s="15"/>
      <c r="K2" s="15"/>
      <c r="L2" s="15"/>
      <c r="M2" s="1"/>
    </row>
    <row r="3" spans="1:15" ht="15">
      <c r="A3" s="3"/>
      <c r="B3" s="23" t="s">
        <v>3</v>
      </c>
      <c r="D3" s="13" t="s">
        <v>0</v>
      </c>
      <c r="E3" s="13"/>
      <c r="F3" s="13"/>
      <c r="G3" s="13"/>
      <c r="H3" s="13"/>
      <c r="I3" s="48" t="s">
        <v>24</v>
      </c>
      <c r="J3" s="48"/>
      <c r="K3" s="48"/>
      <c r="L3" s="48"/>
      <c r="M3" s="48"/>
      <c r="N3" s="48"/>
      <c r="O3" s="48"/>
    </row>
    <row r="4" spans="1:15" s="6" customFormat="1" ht="43.5" customHeight="1">
      <c r="A4" s="5"/>
      <c r="B4" s="31" t="s">
        <v>25</v>
      </c>
      <c r="D4" s="33">
        <v>45238</v>
      </c>
      <c r="F4" s="30"/>
      <c r="G4" s="30"/>
      <c r="H4" s="30"/>
      <c r="I4" s="49" t="s">
        <v>26</v>
      </c>
      <c r="J4" s="49"/>
      <c r="K4" s="49"/>
      <c r="L4" s="49"/>
      <c r="M4" s="49"/>
      <c r="N4" s="49"/>
      <c r="O4" s="49"/>
    </row>
    <row r="5" spans="1:15" s="12" customFormat="1" ht="38.25">
      <c r="A5" s="25" t="s">
        <v>1</v>
      </c>
      <c r="B5" s="26" t="s">
        <v>10</v>
      </c>
      <c r="C5" s="26" t="s">
        <v>2</v>
      </c>
      <c r="D5" s="26" t="s">
        <v>5</v>
      </c>
      <c r="E5" s="26" t="s">
        <v>11</v>
      </c>
      <c r="F5" s="26" t="s">
        <v>4</v>
      </c>
      <c r="G5" s="24" t="s">
        <v>22</v>
      </c>
      <c r="H5" s="24">
        <v>1</v>
      </c>
      <c r="I5" s="24">
        <v>2</v>
      </c>
      <c r="J5" s="24">
        <v>3</v>
      </c>
      <c r="K5" s="24">
        <v>4</v>
      </c>
      <c r="L5" s="24">
        <v>5</v>
      </c>
      <c r="M5" s="10" t="s">
        <v>23</v>
      </c>
      <c r="N5" s="10" t="s">
        <v>14</v>
      </c>
      <c r="O5" s="10" t="s">
        <v>13</v>
      </c>
    </row>
    <row r="6" spans="1:15" s="12" customFormat="1" ht="15">
      <c r="A6" s="36"/>
      <c r="B6" s="37"/>
      <c r="C6" s="37"/>
      <c r="D6" s="38" t="s">
        <v>21</v>
      </c>
      <c r="E6" s="37"/>
      <c r="F6" s="39"/>
      <c r="G6" s="40">
        <v>30</v>
      </c>
      <c r="H6" s="41">
        <v>15</v>
      </c>
      <c r="I6" s="41">
        <v>12</v>
      </c>
      <c r="J6" s="41">
        <v>17</v>
      </c>
      <c r="K6" s="41">
        <v>14</v>
      </c>
      <c r="L6" s="41">
        <v>12</v>
      </c>
      <c r="M6" s="42">
        <f aca="true" t="shared" si="0" ref="M6:M39">SUM(H6:L6)</f>
        <v>70</v>
      </c>
      <c r="N6" s="42">
        <f aca="true" t="shared" si="1" ref="N6:N39">M6+G6</f>
        <v>100</v>
      </c>
      <c r="O6" s="42"/>
    </row>
    <row r="7" spans="1:15" s="7" customFormat="1" ht="15">
      <c r="A7" s="9">
        <v>1</v>
      </c>
      <c r="B7" s="18" t="s">
        <v>29</v>
      </c>
      <c r="C7" s="18" t="s">
        <v>129</v>
      </c>
      <c r="D7" s="18"/>
      <c r="E7" s="19">
        <v>9</v>
      </c>
      <c r="F7" s="18" t="s">
        <v>249</v>
      </c>
      <c r="G7" s="21">
        <v>18</v>
      </c>
      <c r="H7" s="21">
        <v>3.5</v>
      </c>
      <c r="I7" s="21">
        <v>7.5</v>
      </c>
      <c r="J7" s="21">
        <v>4</v>
      </c>
      <c r="K7" s="21">
        <v>2</v>
      </c>
      <c r="L7" s="21">
        <v>4</v>
      </c>
      <c r="M7" s="42">
        <f t="shared" si="0"/>
        <v>21</v>
      </c>
      <c r="N7" s="42">
        <f t="shared" si="1"/>
        <v>39</v>
      </c>
      <c r="O7" s="35" t="s">
        <v>340</v>
      </c>
    </row>
    <row r="8" spans="1:15" s="7" customFormat="1" ht="15">
      <c r="A8" s="27">
        <v>2</v>
      </c>
      <c r="B8" s="18" t="s">
        <v>29</v>
      </c>
      <c r="C8" s="18" t="s">
        <v>133</v>
      </c>
      <c r="D8" s="18"/>
      <c r="E8" s="19">
        <v>9</v>
      </c>
      <c r="F8" s="18" t="s">
        <v>252</v>
      </c>
      <c r="G8" s="21">
        <v>18</v>
      </c>
      <c r="H8" s="21">
        <v>0</v>
      </c>
      <c r="I8" s="21">
        <v>6</v>
      </c>
      <c r="J8" s="21">
        <v>4</v>
      </c>
      <c r="K8" s="21">
        <v>1</v>
      </c>
      <c r="L8" s="21">
        <v>7</v>
      </c>
      <c r="M8" s="42">
        <f t="shared" si="0"/>
        <v>18</v>
      </c>
      <c r="N8" s="42">
        <f t="shared" si="1"/>
        <v>36</v>
      </c>
      <c r="O8" s="35" t="s">
        <v>341</v>
      </c>
    </row>
    <row r="9" spans="1:15" s="7" customFormat="1" ht="15">
      <c r="A9" s="9">
        <v>3</v>
      </c>
      <c r="B9" s="18" t="s">
        <v>31</v>
      </c>
      <c r="C9" s="18" t="s">
        <v>126</v>
      </c>
      <c r="D9" s="18"/>
      <c r="E9" s="19">
        <v>9</v>
      </c>
      <c r="F9" s="20" t="s">
        <v>257</v>
      </c>
      <c r="G9" s="21">
        <v>19</v>
      </c>
      <c r="H9" s="21">
        <v>0</v>
      </c>
      <c r="I9" s="21">
        <v>9</v>
      </c>
      <c r="J9" s="21">
        <v>6</v>
      </c>
      <c r="K9" s="21">
        <v>2</v>
      </c>
      <c r="L9" s="21">
        <v>0</v>
      </c>
      <c r="M9" s="42">
        <f t="shared" si="0"/>
        <v>17</v>
      </c>
      <c r="N9" s="42">
        <f t="shared" si="1"/>
        <v>36</v>
      </c>
      <c r="O9" s="35" t="s">
        <v>341</v>
      </c>
    </row>
    <row r="10" spans="1:15" s="7" customFormat="1" ht="15">
      <c r="A10" s="27">
        <v>4</v>
      </c>
      <c r="B10" s="18" t="s">
        <v>19</v>
      </c>
      <c r="C10" s="18" t="s">
        <v>127</v>
      </c>
      <c r="D10" s="18"/>
      <c r="E10" s="19">
        <v>9</v>
      </c>
      <c r="F10" s="18" t="s">
        <v>275</v>
      </c>
      <c r="G10" s="21">
        <v>20</v>
      </c>
      <c r="H10" s="21">
        <v>0.5</v>
      </c>
      <c r="I10" s="21">
        <v>6</v>
      </c>
      <c r="J10" s="21">
        <v>3</v>
      </c>
      <c r="K10" s="21">
        <v>3</v>
      </c>
      <c r="L10" s="21">
        <v>0</v>
      </c>
      <c r="M10" s="42">
        <f t="shared" si="0"/>
        <v>12.5</v>
      </c>
      <c r="N10" s="42">
        <f t="shared" si="1"/>
        <v>32.5</v>
      </c>
      <c r="O10" s="35" t="s">
        <v>341</v>
      </c>
    </row>
    <row r="11" spans="1:15" s="7" customFormat="1" ht="15">
      <c r="A11" s="9">
        <v>5</v>
      </c>
      <c r="B11" s="18" t="s">
        <v>28</v>
      </c>
      <c r="C11" s="18" t="s">
        <v>69</v>
      </c>
      <c r="D11" s="18"/>
      <c r="E11" s="19">
        <v>9</v>
      </c>
      <c r="F11" s="22" t="s">
        <v>253</v>
      </c>
      <c r="G11" s="17">
        <v>17</v>
      </c>
      <c r="H11" s="17">
        <v>0.5</v>
      </c>
      <c r="I11" s="17">
        <v>4.5</v>
      </c>
      <c r="J11" s="17">
        <v>4</v>
      </c>
      <c r="K11" s="17">
        <v>2</v>
      </c>
      <c r="L11" s="17">
        <v>4</v>
      </c>
      <c r="M11" s="42">
        <f t="shared" si="0"/>
        <v>15</v>
      </c>
      <c r="N11" s="42">
        <f t="shared" si="1"/>
        <v>32</v>
      </c>
      <c r="O11" s="35" t="s">
        <v>341</v>
      </c>
    </row>
    <row r="12" spans="1:15" s="7" customFormat="1" ht="15">
      <c r="A12" s="27">
        <v>6</v>
      </c>
      <c r="B12" s="18" t="s">
        <v>28</v>
      </c>
      <c r="C12" s="18" t="s">
        <v>74</v>
      </c>
      <c r="D12" s="18"/>
      <c r="E12" s="19">
        <v>9</v>
      </c>
      <c r="F12" s="18" t="s">
        <v>277</v>
      </c>
      <c r="G12" s="21">
        <v>16.5</v>
      </c>
      <c r="H12" s="21">
        <v>0</v>
      </c>
      <c r="I12" s="21">
        <v>1.5</v>
      </c>
      <c r="J12" s="21">
        <v>5</v>
      </c>
      <c r="K12" s="21">
        <v>2</v>
      </c>
      <c r="L12" s="21">
        <v>5.5</v>
      </c>
      <c r="M12" s="42">
        <f t="shared" si="0"/>
        <v>14</v>
      </c>
      <c r="N12" s="42">
        <f t="shared" si="1"/>
        <v>30.5</v>
      </c>
      <c r="O12" s="35" t="s">
        <v>341</v>
      </c>
    </row>
    <row r="13" spans="1:15" s="7" customFormat="1" ht="15">
      <c r="A13" s="9">
        <v>7</v>
      </c>
      <c r="B13" s="18" t="s">
        <v>31</v>
      </c>
      <c r="C13" s="18" t="s">
        <v>79</v>
      </c>
      <c r="D13" s="18"/>
      <c r="E13" s="19">
        <v>9</v>
      </c>
      <c r="F13" s="18" t="s">
        <v>262</v>
      </c>
      <c r="G13" s="21">
        <v>18</v>
      </c>
      <c r="H13" s="21">
        <v>0</v>
      </c>
      <c r="I13" s="21">
        <v>6</v>
      </c>
      <c r="J13" s="21">
        <v>4</v>
      </c>
      <c r="K13" s="21">
        <v>2</v>
      </c>
      <c r="L13" s="21">
        <v>0</v>
      </c>
      <c r="M13" s="42">
        <f t="shared" si="0"/>
        <v>12</v>
      </c>
      <c r="N13" s="42">
        <f t="shared" si="1"/>
        <v>30</v>
      </c>
      <c r="O13" s="35" t="s">
        <v>341</v>
      </c>
    </row>
    <row r="14" spans="1:15" s="7" customFormat="1" ht="15">
      <c r="A14" s="27">
        <v>8</v>
      </c>
      <c r="B14" s="18" t="s">
        <v>17</v>
      </c>
      <c r="C14" s="18" t="s">
        <v>84</v>
      </c>
      <c r="D14" s="18"/>
      <c r="E14" s="19">
        <v>9</v>
      </c>
      <c r="F14" s="18" t="s">
        <v>264</v>
      </c>
      <c r="G14" s="21">
        <v>19.5</v>
      </c>
      <c r="H14" s="21">
        <v>0</v>
      </c>
      <c r="I14" s="21">
        <v>4.5</v>
      </c>
      <c r="J14" s="21">
        <v>4</v>
      </c>
      <c r="K14" s="21">
        <v>1</v>
      </c>
      <c r="L14" s="21">
        <v>0</v>
      </c>
      <c r="M14" s="42">
        <f t="shared" si="0"/>
        <v>9.5</v>
      </c>
      <c r="N14" s="42">
        <f t="shared" si="1"/>
        <v>29</v>
      </c>
      <c r="O14" s="35" t="s">
        <v>344</v>
      </c>
    </row>
    <row r="15" spans="1:15" s="7" customFormat="1" ht="15">
      <c r="A15" s="9">
        <v>9</v>
      </c>
      <c r="B15" s="18" t="s">
        <v>28</v>
      </c>
      <c r="C15" s="18" t="s">
        <v>45</v>
      </c>
      <c r="D15" s="18"/>
      <c r="E15" s="19">
        <v>9</v>
      </c>
      <c r="F15" s="18" t="s">
        <v>266</v>
      </c>
      <c r="G15" s="21">
        <v>12.5</v>
      </c>
      <c r="H15" s="21">
        <v>0.5</v>
      </c>
      <c r="I15" s="21">
        <v>4.5</v>
      </c>
      <c r="J15" s="21">
        <v>2</v>
      </c>
      <c r="K15" s="21">
        <v>2</v>
      </c>
      <c r="L15" s="21">
        <v>7</v>
      </c>
      <c r="M15" s="42">
        <f t="shared" si="0"/>
        <v>16</v>
      </c>
      <c r="N15" s="42">
        <f t="shared" si="1"/>
        <v>28.5</v>
      </c>
      <c r="O15" s="35" t="s">
        <v>344</v>
      </c>
    </row>
    <row r="16" spans="1:15" s="7" customFormat="1" ht="15">
      <c r="A16" s="27">
        <v>10</v>
      </c>
      <c r="B16" s="18" t="s">
        <v>28</v>
      </c>
      <c r="C16" s="18" t="s">
        <v>75</v>
      </c>
      <c r="D16" s="18"/>
      <c r="E16" s="19">
        <v>9</v>
      </c>
      <c r="F16" s="22" t="s">
        <v>255</v>
      </c>
      <c r="G16" s="17">
        <v>14</v>
      </c>
      <c r="H16" s="17">
        <v>0</v>
      </c>
      <c r="I16" s="17">
        <v>3</v>
      </c>
      <c r="J16" s="17">
        <v>4</v>
      </c>
      <c r="K16" s="17">
        <v>2</v>
      </c>
      <c r="L16" s="17">
        <v>5</v>
      </c>
      <c r="M16" s="42">
        <f t="shared" si="0"/>
        <v>14</v>
      </c>
      <c r="N16" s="42">
        <f t="shared" si="1"/>
        <v>28</v>
      </c>
      <c r="O16" s="35" t="s">
        <v>344</v>
      </c>
    </row>
    <row r="17" spans="1:15" s="7" customFormat="1" ht="15">
      <c r="A17" s="9">
        <v>11</v>
      </c>
      <c r="B17" s="18" t="s">
        <v>20</v>
      </c>
      <c r="C17" s="18" t="s">
        <v>124</v>
      </c>
      <c r="D17" s="18"/>
      <c r="E17" s="19">
        <v>9</v>
      </c>
      <c r="F17" s="18" t="s">
        <v>251</v>
      </c>
      <c r="G17" s="21">
        <v>14.5</v>
      </c>
      <c r="H17" s="21">
        <v>0</v>
      </c>
      <c r="I17" s="21">
        <v>4.5</v>
      </c>
      <c r="J17" s="21">
        <v>3</v>
      </c>
      <c r="K17" s="21">
        <v>1</v>
      </c>
      <c r="L17" s="21">
        <v>4</v>
      </c>
      <c r="M17" s="42">
        <f t="shared" si="0"/>
        <v>12.5</v>
      </c>
      <c r="N17" s="42">
        <f t="shared" si="1"/>
        <v>27</v>
      </c>
      <c r="O17" s="35" t="s">
        <v>344</v>
      </c>
    </row>
    <row r="18" spans="1:15" s="7" customFormat="1" ht="15">
      <c r="A18" s="27">
        <v>12</v>
      </c>
      <c r="B18" s="18" t="s">
        <v>31</v>
      </c>
      <c r="C18" s="18" t="s">
        <v>82</v>
      </c>
      <c r="D18" s="18"/>
      <c r="E18" s="19">
        <v>9</v>
      </c>
      <c r="F18" s="20" t="s">
        <v>259</v>
      </c>
      <c r="G18" s="21">
        <v>18.5</v>
      </c>
      <c r="H18" s="21">
        <v>1</v>
      </c>
      <c r="I18" s="21">
        <v>4.5</v>
      </c>
      <c r="J18" s="21">
        <v>1</v>
      </c>
      <c r="K18" s="21">
        <v>2</v>
      </c>
      <c r="L18" s="21">
        <v>0</v>
      </c>
      <c r="M18" s="42">
        <f t="shared" si="0"/>
        <v>8.5</v>
      </c>
      <c r="N18" s="42">
        <f t="shared" si="1"/>
        <v>27</v>
      </c>
      <c r="O18" s="35" t="s">
        <v>344</v>
      </c>
    </row>
    <row r="19" spans="1:15" s="7" customFormat="1" ht="15">
      <c r="A19" s="9">
        <v>13</v>
      </c>
      <c r="B19" s="18" t="s">
        <v>20</v>
      </c>
      <c r="C19" s="18" t="s">
        <v>125</v>
      </c>
      <c r="D19" s="18"/>
      <c r="E19" s="19">
        <v>9</v>
      </c>
      <c r="F19" s="18" t="s">
        <v>265</v>
      </c>
      <c r="G19" s="21">
        <v>16.5</v>
      </c>
      <c r="H19" s="21">
        <v>0</v>
      </c>
      <c r="I19" s="21">
        <v>4.5</v>
      </c>
      <c r="J19" s="21">
        <v>3</v>
      </c>
      <c r="K19" s="21">
        <v>3</v>
      </c>
      <c r="L19" s="21">
        <v>0</v>
      </c>
      <c r="M19" s="42">
        <f t="shared" si="0"/>
        <v>10.5</v>
      </c>
      <c r="N19" s="42">
        <f t="shared" si="1"/>
        <v>27</v>
      </c>
      <c r="O19" s="35" t="s">
        <v>344</v>
      </c>
    </row>
    <row r="20" spans="1:15" s="7" customFormat="1" ht="15">
      <c r="A20" s="27">
        <v>14</v>
      </c>
      <c r="B20" s="18" t="s">
        <v>28</v>
      </c>
      <c r="C20" s="18" t="s">
        <v>80</v>
      </c>
      <c r="D20" s="18"/>
      <c r="E20" s="19">
        <v>9</v>
      </c>
      <c r="F20" s="18" t="s">
        <v>261</v>
      </c>
      <c r="G20" s="21">
        <v>13.5</v>
      </c>
      <c r="H20" s="21">
        <v>0</v>
      </c>
      <c r="I20" s="21">
        <v>4.5</v>
      </c>
      <c r="J20" s="21">
        <v>3</v>
      </c>
      <c r="K20" s="21">
        <v>2</v>
      </c>
      <c r="L20" s="21">
        <v>2</v>
      </c>
      <c r="M20" s="42">
        <f t="shared" si="0"/>
        <v>11.5</v>
      </c>
      <c r="N20" s="42">
        <f t="shared" si="1"/>
        <v>25</v>
      </c>
      <c r="O20" s="35" t="s">
        <v>344</v>
      </c>
    </row>
    <row r="21" spans="1:15" s="7" customFormat="1" ht="15">
      <c r="A21" s="9">
        <v>15</v>
      </c>
      <c r="B21" s="18" t="s">
        <v>31</v>
      </c>
      <c r="C21" s="18" t="s">
        <v>131</v>
      </c>
      <c r="D21" s="18"/>
      <c r="E21" s="19">
        <v>9</v>
      </c>
      <c r="F21" s="20" t="s">
        <v>256</v>
      </c>
      <c r="G21" s="21">
        <v>17</v>
      </c>
      <c r="H21" s="21">
        <v>0</v>
      </c>
      <c r="I21" s="21">
        <v>4.5</v>
      </c>
      <c r="J21" s="21">
        <v>1</v>
      </c>
      <c r="K21" s="21">
        <v>2</v>
      </c>
      <c r="L21" s="21">
        <v>0</v>
      </c>
      <c r="M21" s="42">
        <f t="shared" si="0"/>
        <v>7.5</v>
      </c>
      <c r="N21" s="42">
        <f t="shared" si="1"/>
        <v>24.5</v>
      </c>
      <c r="O21" s="35" t="s">
        <v>344</v>
      </c>
    </row>
    <row r="22" spans="1:15" s="7" customFormat="1" ht="15">
      <c r="A22" s="27">
        <v>16</v>
      </c>
      <c r="B22" s="18" t="s">
        <v>28</v>
      </c>
      <c r="C22" s="18" t="s">
        <v>70</v>
      </c>
      <c r="D22" s="18"/>
      <c r="E22" s="19">
        <v>9</v>
      </c>
      <c r="F22" s="18" t="s">
        <v>269</v>
      </c>
      <c r="G22" s="21">
        <v>13</v>
      </c>
      <c r="H22" s="21">
        <v>0</v>
      </c>
      <c r="I22" s="21">
        <v>3</v>
      </c>
      <c r="J22" s="21">
        <v>4</v>
      </c>
      <c r="K22" s="21">
        <v>2</v>
      </c>
      <c r="L22" s="21">
        <v>0</v>
      </c>
      <c r="M22" s="42">
        <f t="shared" si="0"/>
        <v>9</v>
      </c>
      <c r="N22" s="42">
        <f t="shared" si="1"/>
        <v>22</v>
      </c>
      <c r="O22" s="35" t="s">
        <v>344</v>
      </c>
    </row>
    <row r="23" spans="1:15" s="7" customFormat="1" ht="15">
      <c r="A23" s="9">
        <v>17</v>
      </c>
      <c r="B23" s="18" t="s">
        <v>20</v>
      </c>
      <c r="C23" s="18" t="s">
        <v>130</v>
      </c>
      <c r="D23" s="18"/>
      <c r="E23" s="19">
        <v>9</v>
      </c>
      <c r="F23" s="18" t="s">
        <v>267</v>
      </c>
      <c r="G23" s="21">
        <v>13.5</v>
      </c>
      <c r="H23" s="21">
        <v>0</v>
      </c>
      <c r="I23" s="21">
        <v>3</v>
      </c>
      <c r="J23" s="21">
        <v>3</v>
      </c>
      <c r="K23" s="21">
        <v>2</v>
      </c>
      <c r="L23" s="21">
        <v>0</v>
      </c>
      <c r="M23" s="42">
        <f t="shared" si="0"/>
        <v>8</v>
      </c>
      <c r="N23" s="42">
        <f t="shared" si="1"/>
        <v>21.5</v>
      </c>
      <c r="O23" s="35" t="s">
        <v>344</v>
      </c>
    </row>
    <row r="24" spans="1:15" s="7" customFormat="1" ht="15">
      <c r="A24" s="27">
        <v>18</v>
      </c>
      <c r="B24" s="18" t="s">
        <v>28</v>
      </c>
      <c r="C24" s="18" t="s">
        <v>123</v>
      </c>
      <c r="D24" s="18"/>
      <c r="E24" s="19">
        <v>9</v>
      </c>
      <c r="F24" s="18" t="s">
        <v>268</v>
      </c>
      <c r="G24" s="21">
        <v>15</v>
      </c>
      <c r="H24" s="21">
        <v>0</v>
      </c>
      <c r="I24" s="21">
        <v>1.5</v>
      </c>
      <c r="J24" s="21">
        <v>3</v>
      </c>
      <c r="K24" s="21">
        <v>2</v>
      </c>
      <c r="L24" s="21">
        <v>0</v>
      </c>
      <c r="M24" s="42">
        <f t="shared" si="0"/>
        <v>6.5</v>
      </c>
      <c r="N24" s="42">
        <f t="shared" si="1"/>
        <v>21.5</v>
      </c>
      <c r="O24" s="35" t="s">
        <v>344</v>
      </c>
    </row>
    <row r="25" spans="1:15" s="7" customFormat="1" ht="15">
      <c r="A25" s="9">
        <v>19</v>
      </c>
      <c r="B25" s="18" t="s">
        <v>29</v>
      </c>
      <c r="C25" s="18" t="s">
        <v>128</v>
      </c>
      <c r="D25" s="18"/>
      <c r="E25" s="19">
        <v>9</v>
      </c>
      <c r="F25" s="18" t="s">
        <v>271</v>
      </c>
      <c r="G25" s="21">
        <v>12</v>
      </c>
      <c r="H25" s="21">
        <v>0</v>
      </c>
      <c r="I25" s="21">
        <v>6</v>
      </c>
      <c r="J25" s="21">
        <v>1</v>
      </c>
      <c r="K25" s="21">
        <v>2</v>
      </c>
      <c r="L25" s="21">
        <v>0.5</v>
      </c>
      <c r="M25" s="42">
        <f t="shared" si="0"/>
        <v>9.5</v>
      </c>
      <c r="N25" s="42">
        <f t="shared" si="1"/>
        <v>21.5</v>
      </c>
      <c r="O25" s="35" t="s">
        <v>344</v>
      </c>
    </row>
    <row r="26" spans="1:15" s="7" customFormat="1" ht="15">
      <c r="A26" s="27">
        <v>20</v>
      </c>
      <c r="B26" s="18" t="s">
        <v>29</v>
      </c>
      <c r="C26" s="18" t="s">
        <v>132</v>
      </c>
      <c r="D26" s="18"/>
      <c r="E26" s="19">
        <v>9</v>
      </c>
      <c r="F26" s="18" t="s">
        <v>274</v>
      </c>
      <c r="G26" s="21">
        <v>16</v>
      </c>
      <c r="H26" s="21">
        <v>0</v>
      </c>
      <c r="I26" s="21">
        <v>3</v>
      </c>
      <c r="J26" s="21">
        <v>1</v>
      </c>
      <c r="K26" s="21">
        <v>1</v>
      </c>
      <c r="L26" s="21">
        <v>0</v>
      </c>
      <c r="M26" s="42">
        <f t="shared" si="0"/>
        <v>5</v>
      </c>
      <c r="N26" s="42">
        <f t="shared" si="1"/>
        <v>21</v>
      </c>
      <c r="O26" s="35" t="s">
        <v>344</v>
      </c>
    </row>
    <row r="27" spans="1:15" s="7" customFormat="1" ht="15">
      <c r="A27" s="9">
        <v>21</v>
      </c>
      <c r="B27" s="18" t="s">
        <v>28</v>
      </c>
      <c r="C27" s="18" t="s">
        <v>44</v>
      </c>
      <c r="D27" s="18"/>
      <c r="E27" s="19">
        <v>9</v>
      </c>
      <c r="F27" s="18" t="s">
        <v>270</v>
      </c>
      <c r="G27" s="21">
        <v>11.5</v>
      </c>
      <c r="H27" s="21">
        <v>0</v>
      </c>
      <c r="I27" s="21">
        <v>6</v>
      </c>
      <c r="J27" s="21">
        <v>0</v>
      </c>
      <c r="K27" s="21">
        <v>1</v>
      </c>
      <c r="L27" s="21">
        <v>1</v>
      </c>
      <c r="M27" s="42">
        <f t="shared" si="0"/>
        <v>8</v>
      </c>
      <c r="N27" s="42">
        <f t="shared" si="1"/>
        <v>19.5</v>
      </c>
      <c r="O27" s="35" t="s">
        <v>344</v>
      </c>
    </row>
    <row r="28" spans="1:15" s="7" customFormat="1" ht="15">
      <c r="A28" s="27">
        <v>22</v>
      </c>
      <c r="B28" s="18" t="s">
        <v>28</v>
      </c>
      <c r="C28" s="18" t="s">
        <v>72</v>
      </c>
      <c r="D28" s="18"/>
      <c r="E28" s="19">
        <v>9</v>
      </c>
      <c r="F28" s="18" t="s">
        <v>273</v>
      </c>
      <c r="G28" s="21">
        <v>10</v>
      </c>
      <c r="H28" s="21">
        <v>0</v>
      </c>
      <c r="I28" s="21">
        <v>6</v>
      </c>
      <c r="J28" s="21">
        <v>1</v>
      </c>
      <c r="K28" s="21">
        <v>2</v>
      </c>
      <c r="L28" s="21">
        <v>0</v>
      </c>
      <c r="M28" s="42">
        <f t="shared" si="0"/>
        <v>9</v>
      </c>
      <c r="N28" s="42">
        <f t="shared" si="1"/>
        <v>19</v>
      </c>
      <c r="O28" s="35" t="s">
        <v>344</v>
      </c>
    </row>
    <row r="29" spans="1:15" s="7" customFormat="1" ht="15">
      <c r="A29" s="9">
        <v>23</v>
      </c>
      <c r="B29" s="18" t="s">
        <v>28</v>
      </c>
      <c r="C29" s="18" t="s">
        <v>71</v>
      </c>
      <c r="D29" s="18"/>
      <c r="E29" s="19">
        <v>9</v>
      </c>
      <c r="F29" s="18" t="s">
        <v>260</v>
      </c>
      <c r="G29" s="21">
        <v>9.5</v>
      </c>
      <c r="H29" s="21">
        <v>0.5</v>
      </c>
      <c r="I29" s="21">
        <v>6</v>
      </c>
      <c r="J29" s="21">
        <v>0</v>
      </c>
      <c r="K29" s="21">
        <v>2</v>
      </c>
      <c r="L29" s="21">
        <v>0</v>
      </c>
      <c r="M29" s="42">
        <f t="shared" si="0"/>
        <v>8.5</v>
      </c>
      <c r="N29" s="42">
        <f t="shared" si="1"/>
        <v>18</v>
      </c>
      <c r="O29" s="35" t="s">
        <v>344</v>
      </c>
    </row>
    <row r="30" spans="1:15" s="7" customFormat="1" ht="15">
      <c r="A30" s="27">
        <v>24</v>
      </c>
      <c r="B30" s="18" t="s">
        <v>31</v>
      </c>
      <c r="C30" s="18" t="s">
        <v>85</v>
      </c>
      <c r="D30" s="18"/>
      <c r="E30" s="19">
        <v>9</v>
      </c>
      <c r="F30" s="22" t="s">
        <v>254</v>
      </c>
      <c r="G30" s="17">
        <v>13</v>
      </c>
      <c r="H30" s="17">
        <v>0</v>
      </c>
      <c r="I30" s="17">
        <v>1.5</v>
      </c>
      <c r="J30" s="17">
        <v>1</v>
      </c>
      <c r="K30" s="17">
        <v>2</v>
      </c>
      <c r="L30" s="17">
        <v>0</v>
      </c>
      <c r="M30" s="42">
        <f t="shared" si="0"/>
        <v>4.5</v>
      </c>
      <c r="N30" s="42">
        <f t="shared" si="1"/>
        <v>17.5</v>
      </c>
      <c r="O30" s="35" t="s">
        <v>344</v>
      </c>
    </row>
    <row r="31" spans="1:15" s="7" customFormat="1" ht="15">
      <c r="A31" s="9">
        <v>25</v>
      </c>
      <c r="B31" s="18" t="s">
        <v>28</v>
      </c>
      <c r="C31" s="18" t="s">
        <v>83</v>
      </c>
      <c r="D31" s="18"/>
      <c r="E31" s="19">
        <v>9</v>
      </c>
      <c r="F31" s="22" t="s">
        <v>247</v>
      </c>
      <c r="G31" s="17">
        <v>12.5</v>
      </c>
      <c r="H31" s="17">
        <v>0</v>
      </c>
      <c r="I31" s="17">
        <v>3</v>
      </c>
      <c r="J31" s="17">
        <v>0</v>
      </c>
      <c r="K31" s="17">
        <v>1</v>
      </c>
      <c r="L31" s="17">
        <v>0</v>
      </c>
      <c r="M31" s="42">
        <f t="shared" si="0"/>
        <v>4</v>
      </c>
      <c r="N31" s="42">
        <f t="shared" si="1"/>
        <v>16.5</v>
      </c>
      <c r="O31" s="35" t="s">
        <v>344</v>
      </c>
    </row>
    <row r="32" spans="1:15" s="7" customFormat="1" ht="15">
      <c r="A32" s="27">
        <v>26</v>
      </c>
      <c r="B32" s="18" t="s">
        <v>31</v>
      </c>
      <c r="C32" s="18" t="s">
        <v>73</v>
      </c>
      <c r="D32" s="18"/>
      <c r="E32" s="19">
        <v>9</v>
      </c>
      <c r="F32" s="18" t="s">
        <v>278</v>
      </c>
      <c r="G32" s="21">
        <v>16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42">
        <f t="shared" si="0"/>
        <v>0</v>
      </c>
      <c r="N32" s="42">
        <f t="shared" si="1"/>
        <v>16</v>
      </c>
      <c r="O32" s="35" t="s">
        <v>344</v>
      </c>
    </row>
    <row r="33" spans="1:15" s="7" customFormat="1" ht="15">
      <c r="A33" s="9">
        <v>27</v>
      </c>
      <c r="B33" s="18" t="s">
        <v>19</v>
      </c>
      <c r="C33" s="18" t="s">
        <v>81</v>
      </c>
      <c r="D33" s="18"/>
      <c r="E33" s="19">
        <v>9</v>
      </c>
      <c r="F33" s="18" t="s">
        <v>248</v>
      </c>
      <c r="G33" s="21">
        <v>11</v>
      </c>
      <c r="H33" s="21">
        <v>0</v>
      </c>
      <c r="I33" s="21">
        <v>1.5</v>
      </c>
      <c r="J33" s="21">
        <v>2</v>
      </c>
      <c r="K33" s="21">
        <v>1</v>
      </c>
      <c r="L33" s="21">
        <v>0</v>
      </c>
      <c r="M33" s="42">
        <f t="shared" si="0"/>
        <v>4.5</v>
      </c>
      <c r="N33" s="42">
        <f t="shared" si="1"/>
        <v>15.5</v>
      </c>
      <c r="O33" s="35" t="s">
        <v>344</v>
      </c>
    </row>
    <row r="34" spans="1:15" s="7" customFormat="1" ht="15">
      <c r="A34" s="27">
        <v>28</v>
      </c>
      <c r="B34" s="18" t="s">
        <v>31</v>
      </c>
      <c r="C34" s="18" t="s">
        <v>78</v>
      </c>
      <c r="D34" s="18"/>
      <c r="E34" s="19">
        <v>9</v>
      </c>
      <c r="F34" s="18" t="s">
        <v>276</v>
      </c>
      <c r="G34" s="21">
        <v>7</v>
      </c>
      <c r="H34" s="21">
        <v>0</v>
      </c>
      <c r="I34" s="21">
        <v>4.5</v>
      </c>
      <c r="J34" s="21">
        <v>3</v>
      </c>
      <c r="K34" s="21">
        <v>1</v>
      </c>
      <c r="L34" s="21">
        <v>0</v>
      </c>
      <c r="M34" s="42">
        <f t="shared" si="0"/>
        <v>8.5</v>
      </c>
      <c r="N34" s="42">
        <f t="shared" si="1"/>
        <v>15.5</v>
      </c>
      <c r="O34" s="35" t="s">
        <v>344</v>
      </c>
    </row>
    <row r="35" spans="1:15" s="7" customFormat="1" ht="15">
      <c r="A35" s="9">
        <v>29</v>
      </c>
      <c r="B35" s="18" t="s">
        <v>28</v>
      </c>
      <c r="C35" s="18" t="s">
        <v>77</v>
      </c>
      <c r="D35" s="18"/>
      <c r="E35" s="19">
        <v>9</v>
      </c>
      <c r="F35" s="18" t="s">
        <v>258</v>
      </c>
      <c r="G35" s="21">
        <v>8</v>
      </c>
      <c r="H35" s="21">
        <v>0</v>
      </c>
      <c r="I35" s="21">
        <v>3</v>
      </c>
      <c r="J35" s="21">
        <v>2</v>
      </c>
      <c r="K35" s="21">
        <v>2</v>
      </c>
      <c r="L35" s="21">
        <v>0</v>
      </c>
      <c r="M35" s="42">
        <f t="shared" si="0"/>
        <v>7</v>
      </c>
      <c r="N35" s="42">
        <f t="shared" si="1"/>
        <v>15</v>
      </c>
      <c r="O35" s="35" t="s">
        <v>344</v>
      </c>
    </row>
    <row r="36" spans="1:15" s="7" customFormat="1" ht="15">
      <c r="A36" s="27">
        <v>30</v>
      </c>
      <c r="B36" s="18" t="s">
        <v>29</v>
      </c>
      <c r="C36" s="18" t="s">
        <v>86</v>
      </c>
      <c r="D36" s="18"/>
      <c r="E36" s="19">
        <v>9</v>
      </c>
      <c r="F36" s="20" t="s">
        <v>250</v>
      </c>
      <c r="G36" s="21">
        <v>9</v>
      </c>
      <c r="H36" s="21">
        <v>0</v>
      </c>
      <c r="I36" s="21">
        <v>4.5</v>
      </c>
      <c r="J36" s="21">
        <v>0</v>
      </c>
      <c r="K36" s="21">
        <v>0</v>
      </c>
      <c r="L36" s="21">
        <v>0</v>
      </c>
      <c r="M36" s="42">
        <f t="shared" si="0"/>
        <v>4.5</v>
      </c>
      <c r="N36" s="42">
        <f t="shared" si="1"/>
        <v>13.5</v>
      </c>
      <c r="O36" s="35" t="s">
        <v>344</v>
      </c>
    </row>
    <row r="37" spans="1:15" s="7" customFormat="1" ht="15">
      <c r="A37" s="9">
        <v>31</v>
      </c>
      <c r="B37" s="18" t="s">
        <v>29</v>
      </c>
      <c r="C37" s="18" t="s">
        <v>122</v>
      </c>
      <c r="D37" s="18"/>
      <c r="E37" s="19">
        <v>9</v>
      </c>
      <c r="F37" s="18" t="s">
        <v>272</v>
      </c>
      <c r="G37" s="21">
        <v>6</v>
      </c>
      <c r="H37" s="21">
        <v>0</v>
      </c>
      <c r="I37" s="21">
        <v>3</v>
      </c>
      <c r="J37" s="21">
        <v>1</v>
      </c>
      <c r="K37" s="21">
        <v>2</v>
      </c>
      <c r="L37" s="21">
        <v>0</v>
      </c>
      <c r="M37" s="42">
        <f t="shared" si="0"/>
        <v>6</v>
      </c>
      <c r="N37" s="42">
        <f t="shared" si="1"/>
        <v>12</v>
      </c>
      <c r="O37" s="35" t="s">
        <v>344</v>
      </c>
    </row>
    <row r="38" spans="1:15" s="7" customFormat="1" ht="15">
      <c r="A38" s="27">
        <v>32</v>
      </c>
      <c r="B38" s="18" t="s">
        <v>28</v>
      </c>
      <c r="C38" s="18" t="s">
        <v>76</v>
      </c>
      <c r="D38" s="18"/>
      <c r="E38" s="19">
        <v>9</v>
      </c>
      <c r="F38" s="18" t="s">
        <v>263</v>
      </c>
      <c r="G38" s="21">
        <v>5</v>
      </c>
      <c r="H38" s="21">
        <v>0</v>
      </c>
      <c r="I38" s="21">
        <v>0</v>
      </c>
      <c r="J38" s="21">
        <v>0</v>
      </c>
      <c r="K38" s="21">
        <v>2</v>
      </c>
      <c r="L38" s="21">
        <v>0</v>
      </c>
      <c r="M38" s="42">
        <f t="shared" si="0"/>
        <v>2</v>
      </c>
      <c r="N38" s="42">
        <f t="shared" si="1"/>
        <v>7</v>
      </c>
      <c r="O38" s="35" t="s">
        <v>344</v>
      </c>
    </row>
    <row r="39" spans="1:15" s="7" customFormat="1" ht="15">
      <c r="A39" s="9">
        <v>33</v>
      </c>
      <c r="B39" s="18" t="s">
        <v>20</v>
      </c>
      <c r="C39" s="18" t="s">
        <v>43</v>
      </c>
      <c r="D39" s="18"/>
      <c r="E39" s="19">
        <v>9</v>
      </c>
      <c r="F39" s="18"/>
      <c r="G39" s="21"/>
      <c r="H39" s="21"/>
      <c r="I39" s="21"/>
      <c r="J39" s="21"/>
      <c r="K39" s="21"/>
      <c r="L39" s="21"/>
      <c r="M39" s="42">
        <f t="shared" si="0"/>
        <v>0</v>
      </c>
      <c r="N39" s="42">
        <f t="shared" si="1"/>
        <v>0</v>
      </c>
      <c r="O39" s="35" t="s">
        <v>342</v>
      </c>
    </row>
    <row r="41" spans="2:4" ht="12.75">
      <c r="B41" s="4" t="s">
        <v>345</v>
      </c>
      <c r="D41" s="8" t="s">
        <v>346</v>
      </c>
    </row>
  </sheetData>
  <sheetProtection/>
  <autoFilter ref="A5:O39"/>
  <mergeCells count="3">
    <mergeCell ref="A1:L1"/>
    <mergeCell ref="I3:O3"/>
    <mergeCell ref="I4:O4"/>
  </mergeCells>
  <dataValidations count="2">
    <dataValidation type="list" allowBlank="1" showInputMessage="1" showErrorMessage="1" sqref="O1:O2 O40:O65536">
      <formula1>"победитель,призёр,участник,неявка"</formula1>
    </dataValidation>
    <dataValidation type="list" allowBlank="1" showInputMessage="1" showErrorMessage="1" sqref="O7:O39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3">
      <selection activeCell="D7" sqref="D7:D36"/>
    </sheetView>
  </sheetViews>
  <sheetFormatPr defaultColWidth="9.00390625" defaultRowHeight="12.75"/>
  <cols>
    <col min="1" max="1" width="5.00390625" style="4" customWidth="1"/>
    <col min="2" max="2" width="24.25390625" style="4" customWidth="1"/>
    <col min="3" max="3" width="15.00390625" style="4" customWidth="1"/>
    <col min="4" max="4" width="25.75390625" style="8" customWidth="1"/>
    <col min="5" max="5" width="8.375" style="8" customWidth="1"/>
    <col min="6" max="6" width="11.25390625" style="4" customWidth="1"/>
    <col min="7" max="7" width="8.25390625" style="16" customWidth="1"/>
    <col min="8" max="12" width="4.75390625" style="16" customWidth="1"/>
    <col min="13" max="13" width="8.125" style="4" customWidth="1"/>
    <col min="14" max="14" width="7.00390625" style="2" customWidth="1"/>
    <col min="15" max="16384" width="9.125" style="2" customWidth="1"/>
  </cols>
  <sheetData>
    <row r="1" spans="1:13" ht="30" customHeight="1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</row>
    <row r="2" spans="1:13" ht="30" customHeight="1">
      <c r="A2" s="1"/>
      <c r="B2" s="1"/>
      <c r="C2" s="11"/>
      <c r="D2" s="32" t="s">
        <v>27</v>
      </c>
      <c r="F2" s="32"/>
      <c r="G2" s="32"/>
      <c r="H2" s="15"/>
      <c r="I2" s="15"/>
      <c r="J2" s="15"/>
      <c r="K2" s="15"/>
      <c r="L2" s="15"/>
      <c r="M2" s="1"/>
    </row>
    <row r="3" spans="1:15" ht="15">
      <c r="A3" s="3"/>
      <c r="B3" s="23" t="s">
        <v>3</v>
      </c>
      <c r="D3" s="13" t="s">
        <v>0</v>
      </c>
      <c r="E3" s="13"/>
      <c r="F3" s="13"/>
      <c r="G3" s="13"/>
      <c r="H3" s="13"/>
      <c r="I3" s="48" t="s">
        <v>24</v>
      </c>
      <c r="J3" s="48"/>
      <c r="K3" s="48"/>
      <c r="L3" s="48"/>
      <c r="M3" s="48"/>
      <c r="N3" s="48"/>
      <c r="O3" s="48"/>
    </row>
    <row r="4" spans="1:15" s="6" customFormat="1" ht="43.5" customHeight="1">
      <c r="A4" s="5"/>
      <c r="B4" s="31" t="s">
        <v>25</v>
      </c>
      <c r="D4" s="33">
        <v>45238</v>
      </c>
      <c r="F4" s="30"/>
      <c r="G4" s="30"/>
      <c r="H4" s="30"/>
      <c r="I4" s="49" t="s">
        <v>26</v>
      </c>
      <c r="J4" s="49"/>
      <c r="K4" s="49"/>
      <c r="L4" s="49"/>
      <c r="M4" s="49"/>
      <c r="N4" s="49"/>
      <c r="O4" s="49"/>
    </row>
    <row r="5" spans="1:15" s="12" customFormat="1" ht="38.25">
      <c r="A5" s="25" t="s">
        <v>1</v>
      </c>
      <c r="B5" s="26" t="s">
        <v>10</v>
      </c>
      <c r="C5" s="26" t="s">
        <v>2</v>
      </c>
      <c r="D5" s="26" t="s">
        <v>5</v>
      </c>
      <c r="E5" s="26" t="s">
        <v>11</v>
      </c>
      <c r="F5" s="26" t="s">
        <v>4</v>
      </c>
      <c r="G5" s="24" t="s">
        <v>22</v>
      </c>
      <c r="H5" s="24">
        <v>1</v>
      </c>
      <c r="I5" s="24">
        <v>2</v>
      </c>
      <c r="J5" s="24">
        <v>3</v>
      </c>
      <c r="K5" s="24">
        <v>4</v>
      </c>
      <c r="L5" s="24">
        <v>5</v>
      </c>
      <c r="M5" s="10" t="s">
        <v>23</v>
      </c>
      <c r="N5" s="10" t="s">
        <v>14</v>
      </c>
      <c r="O5" s="10" t="s">
        <v>13</v>
      </c>
    </row>
    <row r="6" spans="1:15" s="12" customFormat="1" ht="15">
      <c r="A6" s="36"/>
      <c r="B6" s="37"/>
      <c r="C6" s="37"/>
      <c r="D6" s="38" t="s">
        <v>21</v>
      </c>
      <c r="E6" s="37"/>
      <c r="F6" s="39"/>
      <c r="G6" s="40">
        <v>30</v>
      </c>
      <c r="H6" s="41">
        <v>17</v>
      </c>
      <c r="I6" s="41">
        <v>12</v>
      </c>
      <c r="J6" s="41">
        <v>12</v>
      </c>
      <c r="K6" s="41">
        <v>17</v>
      </c>
      <c r="L6" s="41">
        <v>12</v>
      </c>
      <c r="M6" s="42">
        <f aca="true" t="shared" si="0" ref="M6:M36">SUM(H6:L6)</f>
        <v>70</v>
      </c>
      <c r="N6" s="42">
        <f aca="true" t="shared" si="1" ref="N6:N36">M6+G6</f>
        <v>100</v>
      </c>
      <c r="O6" s="42"/>
    </row>
    <row r="7" spans="1:15" s="7" customFormat="1" ht="15">
      <c r="A7" s="27">
        <v>1</v>
      </c>
      <c r="B7" s="28" t="s">
        <v>19</v>
      </c>
      <c r="C7" s="28" t="s">
        <v>95</v>
      </c>
      <c r="D7" s="28"/>
      <c r="E7" s="29">
        <v>10</v>
      </c>
      <c r="F7" s="34" t="s">
        <v>292</v>
      </c>
      <c r="G7" s="17">
        <v>19</v>
      </c>
      <c r="H7" s="17">
        <v>2.5</v>
      </c>
      <c r="I7" s="17">
        <v>12</v>
      </c>
      <c r="J7" s="17">
        <v>3</v>
      </c>
      <c r="K7" s="17">
        <v>5</v>
      </c>
      <c r="L7" s="17">
        <v>7</v>
      </c>
      <c r="M7" s="42">
        <f t="shared" si="0"/>
        <v>29.5</v>
      </c>
      <c r="N7" s="42">
        <f t="shared" si="1"/>
        <v>48.5</v>
      </c>
      <c r="O7" s="35" t="s">
        <v>340</v>
      </c>
    </row>
    <row r="8" spans="1:15" s="7" customFormat="1" ht="15">
      <c r="A8" s="9">
        <v>2</v>
      </c>
      <c r="B8" s="18" t="s">
        <v>29</v>
      </c>
      <c r="C8" s="18" t="s">
        <v>184</v>
      </c>
      <c r="D8" s="18"/>
      <c r="E8" s="19">
        <v>10</v>
      </c>
      <c r="F8" s="18" t="s">
        <v>286</v>
      </c>
      <c r="G8" s="21">
        <v>25</v>
      </c>
      <c r="H8" s="21">
        <v>0</v>
      </c>
      <c r="I8" s="21">
        <v>12</v>
      </c>
      <c r="J8" s="21">
        <v>0</v>
      </c>
      <c r="K8" s="21">
        <v>0</v>
      </c>
      <c r="L8" s="21">
        <v>11</v>
      </c>
      <c r="M8" s="42">
        <f t="shared" si="0"/>
        <v>23</v>
      </c>
      <c r="N8" s="42">
        <f t="shared" si="1"/>
        <v>48</v>
      </c>
      <c r="O8" s="35" t="s">
        <v>341</v>
      </c>
    </row>
    <row r="9" spans="1:15" s="7" customFormat="1" ht="15">
      <c r="A9" s="27">
        <v>3</v>
      </c>
      <c r="B9" s="18" t="s">
        <v>19</v>
      </c>
      <c r="C9" s="18" t="s">
        <v>91</v>
      </c>
      <c r="D9" s="18"/>
      <c r="E9" s="19">
        <v>10</v>
      </c>
      <c r="F9" s="18" t="s">
        <v>297</v>
      </c>
      <c r="G9" s="21">
        <v>17.5</v>
      </c>
      <c r="H9" s="21">
        <v>0.5</v>
      </c>
      <c r="I9" s="21">
        <v>12</v>
      </c>
      <c r="J9" s="21">
        <v>0</v>
      </c>
      <c r="K9" s="21">
        <v>3</v>
      </c>
      <c r="L9" s="21">
        <v>11.5</v>
      </c>
      <c r="M9" s="42">
        <f t="shared" si="0"/>
        <v>27</v>
      </c>
      <c r="N9" s="42">
        <f t="shared" si="1"/>
        <v>44.5</v>
      </c>
      <c r="O9" s="35" t="s">
        <v>341</v>
      </c>
    </row>
    <row r="10" spans="1:15" s="7" customFormat="1" ht="15">
      <c r="A10" s="9">
        <v>4</v>
      </c>
      <c r="B10" s="18" t="s">
        <v>29</v>
      </c>
      <c r="C10" s="18" t="s">
        <v>182</v>
      </c>
      <c r="D10" s="18"/>
      <c r="E10" s="19">
        <v>10</v>
      </c>
      <c r="F10" s="18" t="s">
        <v>303</v>
      </c>
      <c r="G10" s="21">
        <v>19.5</v>
      </c>
      <c r="H10" s="21">
        <v>0</v>
      </c>
      <c r="I10" s="21">
        <v>12</v>
      </c>
      <c r="J10" s="21">
        <v>0</v>
      </c>
      <c r="K10" s="21">
        <v>4</v>
      </c>
      <c r="L10" s="21">
        <v>2</v>
      </c>
      <c r="M10" s="42">
        <f t="shared" si="0"/>
        <v>18</v>
      </c>
      <c r="N10" s="42">
        <f t="shared" si="1"/>
        <v>37.5</v>
      </c>
      <c r="O10" s="35" t="s">
        <v>341</v>
      </c>
    </row>
    <row r="11" spans="1:15" s="7" customFormat="1" ht="15">
      <c r="A11" s="27">
        <v>5</v>
      </c>
      <c r="B11" s="18" t="s">
        <v>30</v>
      </c>
      <c r="C11" s="18" t="s">
        <v>178</v>
      </c>
      <c r="D11" s="18"/>
      <c r="E11" s="19">
        <v>10</v>
      </c>
      <c r="F11" s="22" t="s">
        <v>290</v>
      </c>
      <c r="G11" s="17">
        <v>22.5</v>
      </c>
      <c r="H11" s="17">
        <v>1.5</v>
      </c>
      <c r="I11" s="17">
        <v>12</v>
      </c>
      <c r="J11" s="17">
        <v>0</v>
      </c>
      <c r="K11" s="17">
        <v>1</v>
      </c>
      <c r="L11" s="17">
        <v>0</v>
      </c>
      <c r="M11" s="42">
        <f t="shared" si="0"/>
        <v>14.5</v>
      </c>
      <c r="N11" s="42">
        <f t="shared" si="1"/>
        <v>37</v>
      </c>
      <c r="O11" s="35" t="s">
        <v>341</v>
      </c>
    </row>
    <row r="12" spans="1:15" s="7" customFormat="1" ht="15">
      <c r="A12" s="9">
        <v>6</v>
      </c>
      <c r="B12" s="18" t="s">
        <v>29</v>
      </c>
      <c r="C12" s="18" t="s">
        <v>88</v>
      </c>
      <c r="D12" s="18"/>
      <c r="E12" s="19">
        <v>10</v>
      </c>
      <c r="F12" s="18" t="s">
        <v>308</v>
      </c>
      <c r="G12" s="21">
        <v>20</v>
      </c>
      <c r="H12" s="21">
        <v>1.5</v>
      </c>
      <c r="I12" s="21">
        <v>12</v>
      </c>
      <c r="J12" s="21">
        <v>0</v>
      </c>
      <c r="K12" s="21">
        <v>0</v>
      </c>
      <c r="L12" s="21">
        <v>0</v>
      </c>
      <c r="M12" s="42">
        <f t="shared" si="0"/>
        <v>13.5</v>
      </c>
      <c r="N12" s="42">
        <f t="shared" si="1"/>
        <v>33.5</v>
      </c>
      <c r="O12" s="35" t="s">
        <v>341</v>
      </c>
    </row>
    <row r="13" spans="1:15" s="7" customFormat="1" ht="15">
      <c r="A13" s="27">
        <v>7</v>
      </c>
      <c r="B13" s="18" t="s">
        <v>29</v>
      </c>
      <c r="C13" s="18" t="s">
        <v>179</v>
      </c>
      <c r="D13" s="18"/>
      <c r="E13" s="19">
        <v>10</v>
      </c>
      <c r="F13" s="18" t="s">
        <v>298</v>
      </c>
      <c r="G13" s="21">
        <v>17</v>
      </c>
      <c r="H13" s="21">
        <v>2</v>
      </c>
      <c r="I13" s="21">
        <v>7.5</v>
      </c>
      <c r="J13" s="21">
        <v>0</v>
      </c>
      <c r="K13" s="21">
        <v>4</v>
      </c>
      <c r="L13" s="21">
        <v>2.5</v>
      </c>
      <c r="M13" s="42">
        <f t="shared" si="0"/>
        <v>16</v>
      </c>
      <c r="N13" s="42">
        <f t="shared" si="1"/>
        <v>33</v>
      </c>
      <c r="O13" s="35" t="s">
        <v>341</v>
      </c>
    </row>
    <row r="14" spans="1:15" s="7" customFormat="1" ht="15">
      <c r="A14" s="9">
        <v>8</v>
      </c>
      <c r="B14" s="18" t="s">
        <v>30</v>
      </c>
      <c r="C14" s="18" t="s">
        <v>170</v>
      </c>
      <c r="D14" s="18"/>
      <c r="E14" s="19">
        <v>10</v>
      </c>
      <c r="F14" s="18" t="s">
        <v>295</v>
      </c>
      <c r="G14" s="21">
        <v>18</v>
      </c>
      <c r="H14" s="21">
        <v>0</v>
      </c>
      <c r="I14" s="21">
        <v>12</v>
      </c>
      <c r="J14" s="21">
        <v>0</v>
      </c>
      <c r="K14" s="21">
        <v>0</v>
      </c>
      <c r="L14" s="21">
        <v>2</v>
      </c>
      <c r="M14" s="42">
        <f t="shared" si="0"/>
        <v>14</v>
      </c>
      <c r="N14" s="42">
        <f t="shared" si="1"/>
        <v>32</v>
      </c>
      <c r="O14" s="35" t="s">
        <v>344</v>
      </c>
    </row>
    <row r="15" spans="1:15" s="7" customFormat="1" ht="15">
      <c r="A15" s="27">
        <v>9</v>
      </c>
      <c r="B15" s="18" t="s">
        <v>17</v>
      </c>
      <c r="C15" s="18" t="s">
        <v>96</v>
      </c>
      <c r="D15" s="18"/>
      <c r="E15" s="19">
        <v>10</v>
      </c>
      <c r="F15" s="18" t="s">
        <v>291</v>
      </c>
      <c r="G15" s="21">
        <v>17</v>
      </c>
      <c r="H15" s="21">
        <v>2.5</v>
      </c>
      <c r="I15" s="21">
        <v>12</v>
      </c>
      <c r="J15" s="21">
        <v>0</v>
      </c>
      <c r="K15" s="21">
        <v>0</v>
      </c>
      <c r="L15" s="21">
        <v>0</v>
      </c>
      <c r="M15" s="42">
        <f t="shared" si="0"/>
        <v>14.5</v>
      </c>
      <c r="N15" s="42">
        <f t="shared" si="1"/>
        <v>31.5</v>
      </c>
      <c r="O15" s="35" t="s">
        <v>344</v>
      </c>
    </row>
    <row r="16" spans="1:15" s="7" customFormat="1" ht="15">
      <c r="A16" s="9">
        <v>10</v>
      </c>
      <c r="B16" s="18" t="s">
        <v>28</v>
      </c>
      <c r="C16" s="18" t="s">
        <v>169</v>
      </c>
      <c r="D16" s="18"/>
      <c r="E16" s="19">
        <v>10</v>
      </c>
      <c r="F16" s="22" t="s">
        <v>283</v>
      </c>
      <c r="G16" s="17">
        <v>23.5</v>
      </c>
      <c r="H16" s="17">
        <v>0</v>
      </c>
      <c r="I16" s="17">
        <v>7.5</v>
      </c>
      <c r="J16" s="17">
        <v>0</v>
      </c>
      <c r="K16" s="17">
        <v>0</v>
      </c>
      <c r="L16" s="17">
        <v>0</v>
      </c>
      <c r="M16" s="42">
        <f t="shared" si="0"/>
        <v>7.5</v>
      </c>
      <c r="N16" s="42">
        <f t="shared" si="1"/>
        <v>31</v>
      </c>
      <c r="O16" s="35" t="s">
        <v>344</v>
      </c>
    </row>
    <row r="17" spans="1:15" s="7" customFormat="1" ht="15">
      <c r="A17" s="27">
        <v>11</v>
      </c>
      <c r="B17" s="18" t="s">
        <v>28</v>
      </c>
      <c r="C17" s="18" t="s">
        <v>172</v>
      </c>
      <c r="D17" s="18"/>
      <c r="E17" s="19">
        <v>10</v>
      </c>
      <c r="F17" s="18" t="s">
        <v>296</v>
      </c>
      <c r="G17" s="21">
        <v>14</v>
      </c>
      <c r="H17" s="21">
        <v>0</v>
      </c>
      <c r="I17" s="21">
        <v>12</v>
      </c>
      <c r="J17" s="21">
        <v>3</v>
      </c>
      <c r="K17" s="21">
        <v>2</v>
      </c>
      <c r="L17" s="21">
        <v>0</v>
      </c>
      <c r="M17" s="42">
        <f t="shared" si="0"/>
        <v>17</v>
      </c>
      <c r="N17" s="42">
        <f t="shared" si="1"/>
        <v>31</v>
      </c>
      <c r="O17" s="35" t="s">
        <v>344</v>
      </c>
    </row>
    <row r="18" spans="1:15" s="7" customFormat="1" ht="15">
      <c r="A18" s="9">
        <v>12</v>
      </c>
      <c r="B18" s="18" t="s">
        <v>28</v>
      </c>
      <c r="C18" s="18" t="s">
        <v>176</v>
      </c>
      <c r="D18" s="18"/>
      <c r="E18" s="19">
        <v>10</v>
      </c>
      <c r="F18" s="18" t="s">
        <v>307</v>
      </c>
      <c r="G18" s="21">
        <v>15.5</v>
      </c>
      <c r="H18" s="21">
        <v>2</v>
      </c>
      <c r="I18" s="21">
        <v>12</v>
      </c>
      <c r="J18" s="21">
        <v>0</v>
      </c>
      <c r="K18" s="21">
        <v>1</v>
      </c>
      <c r="L18" s="21">
        <v>0</v>
      </c>
      <c r="M18" s="42">
        <f t="shared" si="0"/>
        <v>15</v>
      </c>
      <c r="N18" s="42">
        <f t="shared" si="1"/>
        <v>30.5</v>
      </c>
      <c r="O18" s="35" t="s">
        <v>344</v>
      </c>
    </row>
    <row r="19" spans="1:15" s="7" customFormat="1" ht="15">
      <c r="A19" s="27">
        <v>13</v>
      </c>
      <c r="B19" s="18" t="s">
        <v>28</v>
      </c>
      <c r="C19" s="18" t="s">
        <v>166</v>
      </c>
      <c r="D19" s="18"/>
      <c r="E19" s="19">
        <v>10</v>
      </c>
      <c r="F19" s="18" t="s">
        <v>289</v>
      </c>
      <c r="G19" s="21">
        <v>16</v>
      </c>
      <c r="H19" s="21">
        <v>2</v>
      </c>
      <c r="I19" s="21">
        <v>12</v>
      </c>
      <c r="J19" s="21">
        <v>0</v>
      </c>
      <c r="K19" s="21">
        <v>0</v>
      </c>
      <c r="L19" s="21">
        <v>0</v>
      </c>
      <c r="M19" s="42">
        <f t="shared" si="0"/>
        <v>14</v>
      </c>
      <c r="N19" s="42">
        <f t="shared" si="1"/>
        <v>30</v>
      </c>
      <c r="O19" s="35" t="s">
        <v>344</v>
      </c>
    </row>
    <row r="20" spans="1:15" s="7" customFormat="1" ht="15">
      <c r="A20" s="9">
        <v>14</v>
      </c>
      <c r="B20" s="18" t="s">
        <v>19</v>
      </c>
      <c r="C20" s="18" t="s">
        <v>94</v>
      </c>
      <c r="D20" s="18"/>
      <c r="E20" s="19">
        <v>10</v>
      </c>
      <c r="F20" s="18" t="s">
        <v>294</v>
      </c>
      <c r="G20" s="21">
        <v>20</v>
      </c>
      <c r="H20" s="21">
        <v>0</v>
      </c>
      <c r="I20" s="21">
        <v>9</v>
      </c>
      <c r="J20" s="21">
        <v>0</v>
      </c>
      <c r="K20" s="21">
        <v>1</v>
      </c>
      <c r="L20" s="21">
        <v>0</v>
      </c>
      <c r="M20" s="42">
        <f t="shared" si="0"/>
        <v>10</v>
      </c>
      <c r="N20" s="42">
        <f t="shared" si="1"/>
        <v>30</v>
      </c>
      <c r="O20" s="35" t="s">
        <v>344</v>
      </c>
    </row>
    <row r="21" spans="1:15" s="7" customFormat="1" ht="15">
      <c r="A21" s="27">
        <v>15</v>
      </c>
      <c r="B21" s="18" t="s">
        <v>19</v>
      </c>
      <c r="C21" s="18" t="s">
        <v>92</v>
      </c>
      <c r="D21" s="18"/>
      <c r="E21" s="19">
        <v>10</v>
      </c>
      <c r="F21" s="18" t="s">
        <v>293</v>
      </c>
      <c r="G21" s="21">
        <v>17.5</v>
      </c>
      <c r="H21" s="21">
        <v>0</v>
      </c>
      <c r="I21" s="21">
        <v>12</v>
      </c>
      <c r="J21" s="21">
        <v>0</v>
      </c>
      <c r="K21" s="21">
        <v>0</v>
      </c>
      <c r="L21" s="21">
        <v>0</v>
      </c>
      <c r="M21" s="42">
        <f t="shared" si="0"/>
        <v>12</v>
      </c>
      <c r="N21" s="42">
        <f t="shared" si="1"/>
        <v>29.5</v>
      </c>
      <c r="O21" s="35" t="s">
        <v>344</v>
      </c>
    </row>
    <row r="22" spans="1:15" s="7" customFormat="1" ht="15">
      <c r="A22" s="9">
        <v>16</v>
      </c>
      <c r="B22" s="18" t="s">
        <v>29</v>
      </c>
      <c r="C22" s="18" t="s">
        <v>93</v>
      </c>
      <c r="D22" s="18"/>
      <c r="E22" s="19">
        <v>10</v>
      </c>
      <c r="F22" s="18" t="s">
        <v>301</v>
      </c>
      <c r="G22" s="21">
        <v>15</v>
      </c>
      <c r="H22" s="21">
        <v>2</v>
      </c>
      <c r="I22" s="21">
        <v>12</v>
      </c>
      <c r="J22" s="21">
        <v>0</v>
      </c>
      <c r="K22" s="21">
        <v>0</v>
      </c>
      <c r="L22" s="21">
        <v>0</v>
      </c>
      <c r="M22" s="42">
        <f t="shared" si="0"/>
        <v>14</v>
      </c>
      <c r="N22" s="42">
        <f t="shared" si="1"/>
        <v>29</v>
      </c>
      <c r="O22" s="35" t="s">
        <v>344</v>
      </c>
    </row>
    <row r="23" spans="1:15" s="7" customFormat="1" ht="15">
      <c r="A23" s="27">
        <v>17</v>
      </c>
      <c r="B23" s="18" t="s">
        <v>28</v>
      </c>
      <c r="C23" s="18" t="s">
        <v>173</v>
      </c>
      <c r="D23" s="18"/>
      <c r="E23" s="19">
        <v>10</v>
      </c>
      <c r="F23" s="18" t="s">
        <v>279</v>
      </c>
      <c r="G23" s="21">
        <v>20.5</v>
      </c>
      <c r="H23" s="21">
        <v>0</v>
      </c>
      <c r="I23" s="21">
        <v>7.5</v>
      </c>
      <c r="J23" s="21">
        <v>0</v>
      </c>
      <c r="K23" s="21">
        <v>0</v>
      </c>
      <c r="L23" s="21">
        <v>0</v>
      </c>
      <c r="M23" s="42">
        <f t="shared" si="0"/>
        <v>7.5</v>
      </c>
      <c r="N23" s="42">
        <f t="shared" si="1"/>
        <v>28</v>
      </c>
      <c r="O23" s="35" t="s">
        <v>344</v>
      </c>
    </row>
    <row r="24" spans="1:15" s="7" customFormat="1" ht="15">
      <c r="A24" s="9">
        <v>18</v>
      </c>
      <c r="B24" s="18" t="s">
        <v>19</v>
      </c>
      <c r="C24" s="18" t="s">
        <v>167</v>
      </c>
      <c r="D24" s="18"/>
      <c r="E24" s="19">
        <v>10</v>
      </c>
      <c r="F24" s="18" t="s">
        <v>299</v>
      </c>
      <c r="G24" s="21">
        <v>15.5</v>
      </c>
      <c r="H24" s="21">
        <v>0</v>
      </c>
      <c r="I24" s="21">
        <v>12</v>
      </c>
      <c r="J24" s="21">
        <v>0</v>
      </c>
      <c r="K24" s="21">
        <v>0</v>
      </c>
      <c r="L24" s="21">
        <v>0</v>
      </c>
      <c r="M24" s="42">
        <f t="shared" si="0"/>
        <v>12</v>
      </c>
      <c r="N24" s="42">
        <f t="shared" si="1"/>
        <v>27.5</v>
      </c>
      <c r="O24" s="35" t="s">
        <v>344</v>
      </c>
    </row>
    <row r="25" spans="1:15" s="7" customFormat="1" ht="15">
      <c r="A25" s="27">
        <v>19</v>
      </c>
      <c r="B25" s="18" t="s">
        <v>19</v>
      </c>
      <c r="C25" s="18" t="s">
        <v>165</v>
      </c>
      <c r="D25" s="18"/>
      <c r="E25" s="19">
        <v>10</v>
      </c>
      <c r="F25" s="18" t="s">
        <v>300</v>
      </c>
      <c r="G25" s="21">
        <v>17</v>
      </c>
      <c r="H25" s="21">
        <v>0</v>
      </c>
      <c r="I25" s="21">
        <v>9</v>
      </c>
      <c r="J25" s="21">
        <v>0</v>
      </c>
      <c r="K25" s="21">
        <v>1</v>
      </c>
      <c r="L25" s="21">
        <v>0</v>
      </c>
      <c r="M25" s="42">
        <f t="shared" si="0"/>
        <v>10</v>
      </c>
      <c r="N25" s="42">
        <f t="shared" si="1"/>
        <v>27</v>
      </c>
      <c r="O25" s="35" t="s">
        <v>344</v>
      </c>
    </row>
    <row r="26" spans="1:15" s="7" customFormat="1" ht="15">
      <c r="A26" s="9">
        <v>20</v>
      </c>
      <c r="B26" s="18" t="s">
        <v>31</v>
      </c>
      <c r="C26" s="18" t="s">
        <v>89</v>
      </c>
      <c r="D26" s="18"/>
      <c r="E26" s="19">
        <v>10</v>
      </c>
      <c r="F26" s="18" t="s">
        <v>302</v>
      </c>
      <c r="G26" s="21">
        <v>19.5</v>
      </c>
      <c r="H26" s="21">
        <v>0</v>
      </c>
      <c r="I26" s="21">
        <v>4.5</v>
      </c>
      <c r="J26" s="21">
        <v>0</v>
      </c>
      <c r="K26" s="21">
        <v>1</v>
      </c>
      <c r="L26" s="21">
        <v>1</v>
      </c>
      <c r="M26" s="42">
        <f t="shared" si="0"/>
        <v>6.5</v>
      </c>
      <c r="N26" s="42">
        <f t="shared" si="1"/>
        <v>26</v>
      </c>
      <c r="O26" s="35" t="s">
        <v>344</v>
      </c>
    </row>
    <row r="27" spans="1:15" s="7" customFormat="1" ht="15">
      <c r="A27" s="27">
        <v>21</v>
      </c>
      <c r="B27" s="18" t="s">
        <v>17</v>
      </c>
      <c r="C27" s="18" t="s">
        <v>168</v>
      </c>
      <c r="D27" s="18"/>
      <c r="E27" s="19">
        <v>10</v>
      </c>
      <c r="F27" s="20" t="s">
        <v>285</v>
      </c>
      <c r="G27" s="21">
        <v>16</v>
      </c>
      <c r="H27" s="21">
        <v>0</v>
      </c>
      <c r="I27" s="21">
        <v>7.5</v>
      </c>
      <c r="J27" s="21">
        <v>0</v>
      </c>
      <c r="K27" s="21">
        <v>1</v>
      </c>
      <c r="L27" s="21">
        <v>1</v>
      </c>
      <c r="M27" s="42">
        <f t="shared" si="0"/>
        <v>9.5</v>
      </c>
      <c r="N27" s="42">
        <f t="shared" si="1"/>
        <v>25.5</v>
      </c>
      <c r="O27" s="35" t="s">
        <v>344</v>
      </c>
    </row>
    <row r="28" spans="1:15" s="7" customFormat="1" ht="15">
      <c r="A28" s="9">
        <v>22</v>
      </c>
      <c r="B28" s="18" t="s">
        <v>30</v>
      </c>
      <c r="C28" s="18" t="s">
        <v>181</v>
      </c>
      <c r="D28" s="18"/>
      <c r="E28" s="19">
        <v>10</v>
      </c>
      <c r="F28" s="18" t="s">
        <v>305</v>
      </c>
      <c r="G28" s="21">
        <v>13</v>
      </c>
      <c r="H28" s="21">
        <v>0</v>
      </c>
      <c r="I28" s="21">
        <v>6</v>
      </c>
      <c r="J28" s="21">
        <v>0</v>
      </c>
      <c r="K28" s="21">
        <v>6</v>
      </c>
      <c r="L28" s="21">
        <v>0</v>
      </c>
      <c r="M28" s="42">
        <f t="shared" si="0"/>
        <v>12</v>
      </c>
      <c r="N28" s="42">
        <f t="shared" si="1"/>
        <v>25</v>
      </c>
      <c r="O28" s="35" t="s">
        <v>344</v>
      </c>
    </row>
    <row r="29" spans="1:15" s="7" customFormat="1" ht="15">
      <c r="A29" s="27">
        <v>23</v>
      </c>
      <c r="B29" s="18" t="s">
        <v>31</v>
      </c>
      <c r="C29" s="18" t="s">
        <v>90</v>
      </c>
      <c r="D29" s="18"/>
      <c r="E29" s="19">
        <v>10</v>
      </c>
      <c r="F29" s="18" t="s">
        <v>306</v>
      </c>
      <c r="G29" s="21">
        <v>11.5</v>
      </c>
      <c r="H29" s="21">
        <v>0</v>
      </c>
      <c r="I29" s="21">
        <v>12</v>
      </c>
      <c r="J29" s="21">
        <v>0</v>
      </c>
      <c r="K29" s="21">
        <v>0</v>
      </c>
      <c r="L29" s="21">
        <v>0</v>
      </c>
      <c r="M29" s="42">
        <f t="shared" si="0"/>
        <v>12</v>
      </c>
      <c r="N29" s="42">
        <f t="shared" si="1"/>
        <v>23.5</v>
      </c>
      <c r="O29" s="35" t="s">
        <v>344</v>
      </c>
    </row>
    <row r="30" spans="1:15" s="7" customFormat="1" ht="15">
      <c r="A30" s="9">
        <v>24</v>
      </c>
      <c r="B30" s="18" t="s">
        <v>16</v>
      </c>
      <c r="C30" s="18" t="s">
        <v>87</v>
      </c>
      <c r="D30" s="18"/>
      <c r="E30" s="19">
        <v>10</v>
      </c>
      <c r="F30" s="18" t="s">
        <v>281</v>
      </c>
      <c r="G30" s="21">
        <v>14</v>
      </c>
      <c r="H30" s="21">
        <v>0</v>
      </c>
      <c r="I30" s="21">
        <v>7.5</v>
      </c>
      <c r="J30" s="21">
        <v>0</v>
      </c>
      <c r="K30" s="21">
        <v>0</v>
      </c>
      <c r="L30" s="21">
        <v>0</v>
      </c>
      <c r="M30" s="42">
        <f t="shared" si="0"/>
        <v>7.5</v>
      </c>
      <c r="N30" s="42">
        <f t="shared" si="1"/>
        <v>21.5</v>
      </c>
      <c r="O30" s="35" t="s">
        <v>344</v>
      </c>
    </row>
    <row r="31" spans="1:15" s="7" customFormat="1" ht="15">
      <c r="A31" s="27">
        <v>25</v>
      </c>
      <c r="B31" s="18" t="s">
        <v>29</v>
      </c>
      <c r="C31" s="18" t="s">
        <v>180</v>
      </c>
      <c r="D31" s="18"/>
      <c r="E31" s="19">
        <v>10</v>
      </c>
      <c r="F31" s="22" t="s">
        <v>282</v>
      </c>
      <c r="G31" s="17">
        <v>14</v>
      </c>
      <c r="H31" s="17">
        <v>0</v>
      </c>
      <c r="I31" s="17">
        <v>6</v>
      </c>
      <c r="J31" s="17">
        <v>0</v>
      </c>
      <c r="K31" s="17">
        <v>0</v>
      </c>
      <c r="L31" s="17">
        <v>0</v>
      </c>
      <c r="M31" s="42">
        <f t="shared" si="0"/>
        <v>6</v>
      </c>
      <c r="N31" s="42">
        <f t="shared" si="1"/>
        <v>20</v>
      </c>
      <c r="O31" s="35" t="s">
        <v>344</v>
      </c>
    </row>
    <row r="32" spans="1:15" s="7" customFormat="1" ht="15">
      <c r="A32" s="9">
        <v>26</v>
      </c>
      <c r="B32" s="18" t="s">
        <v>28</v>
      </c>
      <c r="C32" s="18" t="s">
        <v>174</v>
      </c>
      <c r="D32" s="18"/>
      <c r="E32" s="19">
        <v>10</v>
      </c>
      <c r="F32" s="20" t="s">
        <v>280</v>
      </c>
      <c r="G32" s="21">
        <v>14.5</v>
      </c>
      <c r="H32" s="21">
        <v>0</v>
      </c>
      <c r="I32" s="21">
        <v>4.5</v>
      </c>
      <c r="J32" s="21">
        <v>0</v>
      </c>
      <c r="K32" s="21">
        <v>0</v>
      </c>
      <c r="L32" s="21">
        <v>0</v>
      </c>
      <c r="M32" s="42">
        <f t="shared" si="0"/>
        <v>4.5</v>
      </c>
      <c r="N32" s="42">
        <f t="shared" si="1"/>
        <v>19</v>
      </c>
      <c r="O32" s="35" t="s">
        <v>344</v>
      </c>
    </row>
    <row r="33" spans="1:15" s="7" customFormat="1" ht="15">
      <c r="A33" s="27">
        <v>27</v>
      </c>
      <c r="B33" s="18" t="s">
        <v>28</v>
      </c>
      <c r="C33" s="18" t="s">
        <v>164</v>
      </c>
      <c r="D33" s="18"/>
      <c r="E33" s="19">
        <v>10</v>
      </c>
      <c r="F33" s="20" t="s">
        <v>284</v>
      </c>
      <c r="G33" s="21">
        <v>12.5</v>
      </c>
      <c r="H33" s="21">
        <v>0</v>
      </c>
      <c r="I33" s="21">
        <v>4.5</v>
      </c>
      <c r="J33" s="21">
        <v>0</v>
      </c>
      <c r="K33" s="21">
        <v>1</v>
      </c>
      <c r="L33" s="21">
        <v>0</v>
      </c>
      <c r="M33" s="42">
        <f t="shared" si="0"/>
        <v>5.5</v>
      </c>
      <c r="N33" s="42">
        <f t="shared" si="1"/>
        <v>18</v>
      </c>
      <c r="O33" s="35" t="s">
        <v>344</v>
      </c>
    </row>
    <row r="34" spans="1:15" s="7" customFormat="1" ht="15">
      <c r="A34" s="9">
        <v>28</v>
      </c>
      <c r="B34" s="18" t="s">
        <v>31</v>
      </c>
      <c r="C34" s="18" t="s">
        <v>175</v>
      </c>
      <c r="D34" s="18"/>
      <c r="E34" s="19">
        <v>10</v>
      </c>
      <c r="F34" s="18" t="s">
        <v>304</v>
      </c>
      <c r="G34" s="21">
        <v>9.5</v>
      </c>
      <c r="H34" s="21">
        <v>0</v>
      </c>
      <c r="I34" s="21">
        <v>4.5</v>
      </c>
      <c r="J34" s="21">
        <v>0</v>
      </c>
      <c r="K34" s="21">
        <v>0</v>
      </c>
      <c r="L34" s="21">
        <v>0</v>
      </c>
      <c r="M34" s="42">
        <f t="shared" si="0"/>
        <v>4.5</v>
      </c>
      <c r="N34" s="42">
        <f t="shared" si="1"/>
        <v>14</v>
      </c>
      <c r="O34" s="35" t="s">
        <v>344</v>
      </c>
    </row>
    <row r="35" spans="1:15" s="7" customFormat="1" ht="15">
      <c r="A35" s="27">
        <v>29</v>
      </c>
      <c r="B35" s="18" t="s">
        <v>29</v>
      </c>
      <c r="C35" s="18" t="s">
        <v>171</v>
      </c>
      <c r="D35" s="18"/>
      <c r="E35" s="19">
        <v>10</v>
      </c>
      <c r="F35" s="20" t="s">
        <v>287</v>
      </c>
      <c r="G35" s="21">
        <v>12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42">
        <f t="shared" si="0"/>
        <v>0</v>
      </c>
      <c r="N35" s="42">
        <f t="shared" si="1"/>
        <v>12</v>
      </c>
      <c r="O35" s="35" t="s">
        <v>344</v>
      </c>
    </row>
    <row r="36" spans="1:15" s="7" customFormat="1" ht="15">
      <c r="A36" s="9">
        <v>30</v>
      </c>
      <c r="B36" s="18" t="s">
        <v>28</v>
      </c>
      <c r="C36" s="18" t="s">
        <v>177</v>
      </c>
      <c r="D36" s="18"/>
      <c r="E36" s="19">
        <v>10</v>
      </c>
      <c r="F36" s="18" t="s">
        <v>288</v>
      </c>
      <c r="G36" s="21">
        <v>9</v>
      </c>
      <c r="H36" s="21">
        <v>0</v>
      </c>
      <c r="I36" s="21">
        <v>3</v>
      </c>
      <c r="J36" s="21">
        <v>0</v>
      </c>
      <c r="K36" s="21">
        <v>0</v>
      </c>
      <c r="L36" s="21">
        <v>0</v>
      </c>
      <c r="M36" s="42">
        <f t="shared" si="0"/>
        <v>3</v>
      </c>
      <c r="N36" s="42">
        <f t="shared" si="1"/>
        <v>12</v>
      </c>
      <c r="O36" s="35" t="s">
        <v>344</v>
      </c>
    </row>
    <row r="38" spans="2:4" ht="12.75">
      <c r="B38" s="4" t="s">
        <v>345</v>
      </c>
      <c r="D38" s="8" t="s">
        <v>346</v>
      </c>
    </row>
  </sheetData>
  <sheetProtection/>
  <autoFilter ref="A5:O36"/>
  <mergeCells count="3">
    <mergeCell ref="A1:L1"/>
    <mergeCell ref="I3:O3"/>
    <mergeCell ref="I4:O4"/>
  </mergeCells>
  <dataValidations count="2">
    <dataValidation type="list" allowBlank="1" showInputMessage="1" showErrorMessage="1" sqref="O1:O2 O37:O65536">
      <formula1>"победитель,призёр,участник,неявка"</formula1>
    </dataValidation>
    <dataValidation type="list" allowBlank="1" showInputMessage="1" showErrorMessage="1" sqref="O7:O36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zoomScale="90" zoomScaleNormal="90" zoomScalePageLayoutView="0" workbookViewId="0" topLeftCell="A2">
      <selection activeCell="D7" sqref="D7:D37"/>
    </sheetView>
  </sheetViews>
  <sheetFormatPr defaultColWidth="9.00390625" defaultRowHeight="12.75"/>
  <cols>
    <col min="1" max="1" width="5.00390625" style="4" customWidth="1"/>
    <col min="2" max="2" width="24.25390625" style="4" customWidth="1"/>
    <col min="3" max="3" width="15.00390625" style="4" customWidth="1"/>
    <col min="4" max="4" width="25.75390625" style="8" customWidth="1"/>
    <col min="5" max="5" width="8.375" style="8" customWidth="1"/>
    <col min="6" max="6" width="11.25390625" style="4" customWidth="1"/>
    <col min="7" max="7" width="8.25390625" style="16" customWidth="1"/>
    <col min="8" max="12" width="4.75390625" style="16" customWidth="1"/>
    <col min="13" max="13" width="8.125" style="4" customWidth="1"/>
    <col min="14" max="14" width="7.00390625" style="2" customWidth="1"/>
    <col min="15" max="16384" width="9.125" style="2" customWidth="1"/>
  </cols>
  <sheetData>
    <row r="1" spans="1:13" ht="30" customHeight="1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</row>
    <row r="2" spans="1:13" ht="30" customHeight="1">
      <c r="A2" s="1"/>
      <c r="B2" s="1"/>
      <c r="C2" s="11"/>
      <c r="D2" s="32" t="s">
        <v>9</v>
      </c>
      <c r="F2" s="32"/>
      <c r="G2" s="32"/>
      <c r="H2" s="15"/>
      <c r="I2" s="15"/>
      <c r="J2" s="15"/>
      <c r="K2" s="15"/>
      <c r="L2" s="15"/>
      <c r="M2" s="1"/>
    </row>
    <row r="3" spans="1:15" ht="15">
      <c r="A3" s="3"/>
      <c r="B3" s="23" t="s">
        <v>3</v>
      </c>
      <c r="D3" s="13" t="s">
        <v>0</v>
      </c>
      <c r="E3" s="13"/>
      <c r="F3" s="13"/>
      <c r="G3" s="13"/>
      <c r="H3" s="13"/>
      <c r="I3" s="48" t="s">
        <v>24</v>
      </c>
      <c r="J3" s="48"/>
      <c r="K3" s="48"/>
      <c r="L3" s="48"/>
      <c r="M3" s="48"/>
      <c r="N3" s="48"/>
      <c r="O3" s="48"/>
    </row>
    <row r="4" spans="1:15" s="6" customFormat="1" ht="43.5" customHeight="1">
      <c r="A4" s="5"/>
      <c r="B4" s="31" t="s">
        <v>25</v>
      </c>
      <c r="D4" s="33">
        <v>45238</v>
      </c>
      <c r="F4" s="30"/>
      <c r="G4" s="30"/>
      <c r="H4" s="30"/>
      <c r="I4" s="49" t="s">
        <v>26</v>
      </c>
      <c r="J4" s="49"/>
      <c r="K4" s="49"/>
      <c r="L4" s="49"/>
      <c r="M4" s="49"/>
      <c r="N4" s="49"/>
      <c r="O4" s="49"/>
    </row>
    <row r="5" spans="1:15" s="12" customFormat="1" ht="38.25">
      <c r="A5" s="25" t="s">
        <v>1</v>
      </c>
      <c r="B5" s="26" t="s">
        <v>10</v>
      </c>
      <c r="C5" s="26" t="s">
        <v>2</v>
      </c>
      <c r="D5" s="26" t="s">
        <v>5</v>
      </c>
      <c r="E5" s="26" t="s">
        <v>11</v>
      </c>
      <c r="F5" s="26" t="s">
        <v>4</v>
      </c>
      <c r="G5" s="24" t="s">
        <v>22</v>
      </c>
      <c r="H5" s="24">
        <v>1</v>
      </c>
      <c r="I5" s="24">
        <v>2</v>
      </c>
      <c r="J5" s="24">
        <v>3</v>
      </c>
      <c r="K5" s="24">
        <v>4</v>
      </c>
      <c r="L5" s="24">
        <v>5</v>
      </c>
      <c r="M5" s="10" t="s">
        <v>23</v>
      </c>
      <c r="N5" s="10" t="s">
        <v>14</v>
      </c>
      <c r="O5" s="10" t="s">
        <v>13</v>
      </c>
    </row>
    <row r="6" spans="1:15" s="12" customFormat="1" ht="15">
      <c r="A6" s="36"/>
      <c r="B6" s="37"/>
      <c r="C6" s="37"/>
      <c r="D6" s="38" t="s">
        <v>21</v>
      </c>
      <c r="E6" s="37"/>
      <c r="F6" s="39"/>
      <c r="G6" s="40">
        <v>30</v>
      </c>
      <c r="H6" s="41">
        <v>16</v>
      </c>
      <c r="I6" s="41">
        <v>12</v>
      </c>
      <c r="J6" s="41">
        <v>12</v>
      </c>
      <c r="K6" s="41">
        <v>17</v>
      </c>
      <c r="L6" s="41">
        <v>13</v>
      </c>
      <c r="M6" s="42">
        <f aca="true" t="shared" si="0" ref="M6:M37">SUM(H6:L6)</f>
        <v>70</v>
      </c>
      <c r="N6" s="42">
        <f aca="true" t="shared" si="1" ref="N6:N37">M6+G6</f>
        <v>100</v>
      </c>
      <c r="O6" s="42"/>
    </row>
    <row r="7" spans="1:15" s="7" customFormat="1" ht="15">
      <c r="A7" s="27">
        <v>1</v>
      </c>
      <c r="B7" s="28" t="s">
        <v>30</v>
      </c>
      <c r="C7" s="28" t="s">
        <v>136</v>
      </c>
      <c r="D7" s="28"/>
      <c r="E7" s="29">
        <v>11</v>
      </c>
      <c r="F7" s="28" t="s">
        <v>311</v>
      </c>
      <c r="G7" s="44">
        <v>20.5</v>
      </c>
      <c r="H7" s="21">
        <v>0</v>
      </c>
      <c r="I7" s="21">
        <v>12</v>
      </c>
      <c r="J7" s="21">
        <v>0</v>
      </c>
      <c r="K7" s="21">
        <v>9</v>
      </c>
      <c r="L7" s="21">
        <v>10</v>
      </c>
      <c r="M7" s="42">
        <f t="shared" si="0"/>
        <v>31</v>
      </c>
      <c r="N7" s="42">
        <f t="shared" si="1"/>
        <v>51.5</v>
      </c>
      <c r="O7" s="35" t="s">
        <v>340</v>
      </c>
    </row>
    <row r="8" spans="1:15" s="7" customFormat="1" ht="15">
      <c r="A8" s="9">
        <v>2</v>
      </c>
      <c r="B8" s="18" t="s">
        <v>20</v>
      </c>
      <c r="C8" s="18" t="s">
        <v>146</v>
      </c>
      <c r="D8" s="18"/>
      <c r="E8" s="19">
        <v>11</v>
      </c>
      <c r="F8" s="20" t="s">
        <v>331</v>
      </c>
      <c r="G8" s="21">
        <v>24.5</v>
      </c>
      <c r="H8" s="21">
        <v>1</v>
      </c>
      <c r="I8" s="21">
        <v>9</v>
      </c>
      <c r="J8" s="21">
        <v>4.5</v>
      </c>
      <c r="K8" s="21">
        <v>10</v>
      </c>
      <c r="L8" s="21">
        <v>0</v>
      </c>
      <c r="M8" s="42">
        <f t="shared" si="0"/>
        <v>24.5</v>
      </c>
      <c r="N8" s="42">
        <f t="shared" si="1"/>
        <v>49</v>
      </c>
      <c r="O8" s="35" t="s">
        <v>341</v>
      </c>
    </row>
    <row r="9" spans="1:15" s="7" customFormat="1" ht="15">
      <c r="A9" s="27">
        <v>3</v>
      </c>
      <c r="B9" s="18" t="s">
        <v>17</v>
      </c>
      <c r="C9" s="18" t="s">
        <v>343</v>
      </c>
      <c r="D9" s="18"/>
      <c r="E9" s="19">
        <v>11</v>
      </c>
      <c r="F9" s="20" t="s">
        <v>332</v>
      </c>
      <c r="G9" s="21">
        <v>21.5</v>
      </c>
      <c r="H9" s="21">
        <v>0</v>
      </c>
      <c r="I9" s="21">
        <v>12</v>
      </c>
      <c r="J9" s="21">
        <v>0</v>
      </c>
      <c r="K9" s="21">
        <v>6</v>
      </c>
      <c r="L9" s="21">
        <v>3</v>
      </c>
      <c r="M9" s="42">
        <f t="shared" si="0"/>
        <v>21</v>
      </c>
      <c r="N9" s="42">
        <f t="shared" si="1"/>
        <v>42.5</v>
      </c>
      <c r="O9" s="35" t="s">
        <v>341</v>
      </c>
    </row>
    <row r="10" spans="1:15" s="7" customFormat="1" ht="15">
      <c r="A10" s="9">
        <v>4</v>
      </c>
      <c r="B10" s="18" t="s">
        <v>31</v>
      </c>
      <c r="C10" s="18" t="s">
        <v>157</v>
      </c>
      <c r="D10" s="18"/>
      <c r="E10" s="19">
        <v>11</v>
      </c>
      <c r="F10" s="18" t="s">
        <v>323</v>
      </c>
      <c r="G10" s="21">
        <v>24.5</v>
      </c>
      <c r="H10" s="21">
        <v>1</v>
      </c>
      <c r="I10" s="21">
        <v>12</v>
      </c>
      <c r="J10" s="21">
        <v>0</v>
      </c>
      <c r="K10" s="21">
        <v>2</v>
      </c>
      <c r="L10" s="21">
        <v>1.5</v>
      </c>
      <c r="M10" s="42">
        <f t="shared" si="0"/>
        <v>16.5</v>
      </c>
      <c r="N10" s="42">
        <f t="shared" si="1"/>
        <v>41</v>
      </c>
      <c r="O10" s="35" t="s">
        <v>341</v>
      </c>
    </row>
    <row r="11" spans="1:15" s="7" customFormat="1" ht="15">
      <c r="A11" s="27">
        <v>5</v>
      </c>
      <c r="B11" s="18" t="s">
        <v>31</v>
      </c>
      <c r="C11" s="18" t="s">
        <v>135</v>
      </c>
      <c r="D11" s="18"/>
      <c r="E11" s="19">
        <v>11</v>
      </c>
      <c r="F11" s="20" t="s">
        <v>328</v>
      </c>
      <c r="G11" s="21">
        <v>20</v>
      </c>
      <c r="H11" s="21">
        <v>0</v>
      </c>
      <c r="I11" s="21">
        <v>12</v>
      </c>
      <c r="J11" s="21">
        <v>1.5</v>
      </c>
      <c r="K11" s="21">
        <v>7</v>
      </c>
      <c r="L11" s="21">
        <v>0</v>
      </c>
      <c r="M11" s="42">
        <f t="shared" si="0"/>
        <v>20.5</v>
      </c>
      <c r="N11" s="42">
        <f t="shared" si="1"/>
        <v>40.5</v>
      </c>
      <c r="O11" s="35" t="s">
        <v>341</v>
      </c>
    </row>
    <row r="12" spans="1:15" s="7" customFormat="1" ht="15">
      <c r="A12" s="9">
        <v>6</v>
      </c>
      <c r="B12" s="18" t="s">
        <v>30</v>
      </c>
      <c r="C12" s="18" t="s">
        <v>142</v>
      </c>
      <c r="D12" s="18"/>
      <c r="E12" s="19">
        <v>11</v>
      </c>
      <c r="F12" s="18" t="s">
        <v>322</v>
      </c>
      <c r="G12" s="21">
        <v>16.5</v>
      </c>
      <c r="H12" s="21">
        <v>0</v>
      </c>
      <c r="I12" s="21">
        <v>6</v>
      </c>
      <c r="J12" s="21">
        <v>0</v>
      </c>
      <c r="K12" s="21">
        <v>9</v>
      </c>
      <c r="L12" s="21">
        <v>8</v>
      </c>
      <c r="M12" s="42">
        <f t="shared" si="0"/>
        <v>23</v>
      </c>
      <c r="N12" s="42">
        <f t="shared" si="1"/>
        <v>39.5</v>
      </c>
      <c r="O12" s="35" t="s">
        <v>341</v>
      </c>
    </row>
    <row r="13" spans="1:15" s="7" customFormat="1" ht="15">
      <c r="A13" s="27">
        <v>7</v>
      </c>
      <c r="B13" s="18" t="s">
        <v>30</v>
      </c>
      <c r="C13" s="18" t="s">
        <v>141</v>
      </c>
      <c r="D13" s="18"/>
      <c r="E13" s="19">
        <v>11</v>
      </c>
      <c r="F13" s="18" t="s">
        <v>321</v>
      </c>
      <c r="G13" s="21">
        <v>19</v>
      </c>
      <c r="H13" s="21">
        <v>0</v>
      </c>
      <c r="I13" s="21">
        <v>12</v>
      </c>
      <c r="J13" s="21">
        <v>0</v>
      </c>
      <c r="K13" s="21">
        <v>6</v>
      </c>
      <c r="L13" s="21">
        <v>2</v>
      </c>
      <c r="M13" s="42">
        <f t="shared" si="0"/>
        <v>20</v>
      </c>
      <c r="N13" s="42">
        <f t="shared" si="1"/>
        <v>39</v>
      </c>
      <c r="O13" s="35" t="s">
        <v>341</v>
      </c>
    </row>
    <row r="14" spans="1:15" s="7" customFormat="1" ht="15">
      <c r="A14" s="9">
        <v>8</v>
      </c>
      <c r="B14" s="18" t="s">
        <v>31</v>
      </c>
      <c r="C14" s="18" t="s">
        <v>149</v>
      </c>
      <c r="D14" s="18"/>
      <c r="E14" s="19">
        <v>11</v>
      </c>
      <c r="F14" s="20" t="s">
        <v>317</v>
      </c>
      <c r="G14" s="21">
        <v>23</v>
      </c>
      <c r="H14" s="21">
        <v>0</v>
      </c>
      <c r="I14" s="21">
        <v>7.5</v>
      </c>
      <c r="J14" s="21">
        <v>0</v>
      </c>
      <c r="K14" s="21">
        <v>8</v>
      </c>
      <c r="L14" s="21">
        <v>0</v>
      </c>
      <c r="M14" s="42">
        <f t="shared" si="0"/>
        <v>15.5</v>
      </c>
      <c r="N14" s="42">
        <f t="shared" si="1"/>
        <v>38.5</v>
      </c>
      <c r="O14" s="35" t="s">
        <v>341</v>
      </c>
    </row>
    <row r="15" spans="1:15" s="7" customFormat="1" ht="15">
      <c r="A15" s="27">
        <v>9</v>
      </c>
      <c r="B15" s="18" t="s">
        <v>29</v>
      </c>
      <c r="C15" s="18" t="s">
        <v>134</v>
      </c>
      <c r="D15" s="18"/>
      <c r="E15" s="19">
        <v>11</v>
      </c>
      <c r="F15" s="20" t="s">
        <v>320</v>
      </c>
      <c r="G15" s="21">
        <v>24.5</v>
      </c>
      <c r="H15" s="21">
        <v>2</v>
      </c>
      <c r="I15" s="21">
        <v>6</v>
      </c>
      <c r="J15" s="21">
        <v>0</v>
      </c>
      <c r="K15" s="21">
        <v>4</v>
      </c>
      <c r="L15" s="21">
        <v>2</v>
      </c>
      <c r="M15" s="42">
        <f t="shared" si="0"/>
        <v>14</v>
      </c>
      <c r="N15" s="42">
        <f t="shared" si="1"/>
        <v>38.5</v>
      </c>
      <c r="O15" s="35" t="s">
        <v>341</v>
      </c>
    </row>
    <row r="16" spans="1:15" s="7" customFormat="1" ht="15">
      <c r="A16" s="9">
        <v>10</v>
      </c>
      <c r="B16" s="18" t="s">
        <v>28</v>
      </c>
      <c r="C16" s="18" t="s">
        <v>138</v>
      </c>
      <c r="D16" s="18"/>
      <c r="E16" s="19">
        <v>11</v>
      </c>
      <c r="F16" s="20" t="s">
        <v>335</v>
      </c>
      <c r="G16" s="21">
        <v>20.5</v>
      </c>
      <c r="H16" s="21">
        <v>4</v>
      </c>
      <c r="I16" s="21">
        <v>7.5</v>
      </c>
      <c r="J16" s="21">
        <v>0</v>
      </c>
      <c r="K16" s="21">
        <v>6</v>
      </c>
      <c r="L16" s="21">
        <v>0.5</v>
      </c>
      <c r="M16" s="42">
        <f t="shared" si="0"/>
        <v>18</v>
      </c>
      <c r="N16" s="42">
        <f t="shared" si="1"/>
        <v>38.5</v>
      </c>
      <c r="O16" s="35" t="s">
        <v>341</v>
      </c>
    </row>
    <row r="17" spans="1:15" s="7" customFormat="1" ht="15">
      <c r="A17" s="27">
        <v>11</v>
      </c>
      <c r="B17" s="18" t="s">
        <v>30</v>
      </c>
      <c r="C17" s="18" t="s">
        <v>155</v>
      </c>
      <c r="D17" s="18"/>
      <c r="E17" s="19">
        <v>11</v>
      </c>
      <c r="F17" s="20" t="s">
        <v>339</v>
      </c>
      <c r="G17" s="21">
        <v>19.5</v>
      </c>
      <c r="H17" s="21">
        <v>0.5</v>
      </c>
      <c r="I17" s="21">
        <v>12</v>
      </c>
      <c r="J17" s="21">
        <v>0</v>
      </c>
      <c r="K17" s="21">
        <v>6</v>
      </c>
      <c r="L17" s="21">
        <v>0</v>
      </c>
      <c r="M17" s="42">
        <f t="shared" si="0"/>
        <v>18.5</v>
      </c>
      <c r="N17" s="42">
        <f t="shared" si="1"/>
        <v>38</v>
      </c>
      <c r="O17" s="35" t="s">
        <v>341</v>
      </c>
    </row>
    <row r="18" spans="1:15" s="7" customFormat="1" ht="15">
      <c r="A18" s="9">
        <v>12</v>
      </c>
      <c r="B18" s="18" t="s">
        <v>19</v>
      </c>
      <c r="C18" s="18" t="s">
        <v>137</v>
      </c>
      <c r="D18" s="18"/>
      <c r="E18" s="19">
        <v>11</v>
      </c>
      <c r="F18" s="20" t="s">
        <v>334</v>
      </c>
      <c r="G18" s="21">
        <v>22</v>
      </c>
      <c r="H18" s="21">
        <v>0</v>
      </c>
      <c r="I18" s="21">
        <v>9</v>
      </c>
      <c r="J18" s="21">
        <v>0</v>
      </c>
      <c r="K18" s="21">
        <v>6</v>
      </c>
      <c r="L18" s="21">
        <v>0</v>
      </c>
      <c r="M18" s="42">
        <f t="shared" si="0"/>
        <v>15</v>
      </c>
      <c r="N18" s="42">
        <f t="shared" si="1"/>
        <v>37</v>
      </c>
      <c r="O18" s="35" t="s">
        <v>341</v>
      </c>
    </row>
    <row r="19" spans="1:15" s="7" customFormat="1" ht="15">
      <c r="A19" s="27">
        <v>13</v>
      </c>
      <c r="B19" s="18" t="s">
        <v>29</v>
      </c>
      <c r="C19" s="18" t="s">
        <v>163</v>
      </c>
      <c r="D19" s="18"/>
      <c r="E19" s="19">
        <v>11</v>
      </c>
      <c r="F19" s="18" t="s">
        <v>319</v>
      </c>
      <c r="G19" s="21">
        <v>23</v>
      </c>
      <c r="H19" s="21">
        <v>1.5</v>
      </c>
      <c r="I19" s="21">
        <v>6</v>
      </c>
      <c r="J19" s="21">
        <v>0</v>
      </c>
      <c r="K19" s="21">
        <v>6</v>
      </c>
      <c r="L19" s="21">
        <v>0</v>
      </c>
      <c r="M19" s="42">
        <f t="shared" si="0"/>
        <v>13.5</v>
      </c>
      <c r="N19" s="42">
        <f t="shared" si="1"/>
        <v>36.5</v>
      </c>
      <c r="O19" s="35" t="s">
        <v>341</v>
      </c>
    </row>
    <row r="20" spans="1:15" s="7" customFormat="1" ht="15">
      <c r="A20" s="9">
        <v>14</v>
      </c>
      <c r="B20" s="18" t="s">
        <v>19</v>
      </c>
      <c r="C20" s="18" t="s">
        <v>152</v>
      </c>
      <c r="D20" s="18"/>
      <c r="E20" s="19">
        <v>11</v>
      </c>
      <c r="F20" s="20" t="s">
        <v>312</v>
      </c>
      <c r="G20" s="21">
        <v>17.5</v>
      </c>
      <c r="H20" s="21">
        <v>0</v>
      </c>
      <c r="I20" s="21">
        <v>6</v>
      </c>
      <c r="J20" s="21">
        <v>3</v>
      </c>
      <c r="K20" s="21">
        <v>8</v>
      </c>
      <c r="L20" s="21">
        <v>0</v>
      </c>
      <c r="M20" s="42">
        <f t="shared" si="0"/>
        <v>17</v>
      </c>
      <c r="N20" s="42">
        <f t="shared" si="1"/>
        <v>34.5</v>
      </c>
      <c r="O20" s="35" t="s">
        <v>341</v>
      </c>
    </row>
    <row r="21" spans="1:15" s="7" customFormat="1" ht="15">
      <c r="A21" s="27">
        <v>15</v>
      </c>
      <c r="B21" s="18" t="s">
        <v>28</v>
      </c>
      <c r="C21" s="18" t="s">
        <v>150</v>
      </c>
      <c r="D21" s="18"/>
      <c r="E21" s="19">
        <v>11</v>
      </c>
      <c r="F21" s="20" t="s">
        <v>324</v>
      </c>
      <c r="G21" s="21">
        <v>19</v>
      </c>
      <c r="H21" s="21">
        <v>0.5</v>
      </c>
      <c r="I21" s="21">
        <v>7.5</v>
      </c>
      <c r="J21" s="21">
        <v>0</v>
      </c>
      <c r="K21" s="21">
        <v>6</v>
      </c>
      <c r="L21" s="21">
        <v>0</v>
      </c>
      <c r="M21" s="42">
        <f t="shared" si="0"/>
        <v>14</v>
      </c>
      <c r="N21" s="42">
        <f t="shared" si="1"/>
        <v>33</v>
      </c>
      <c r="O21" s="35" t="s">
        <v>344</v>
      </c>
    </row>
    <row r="22" spans="1:15" s="7" customFormat="1" ht="15">
      <c r="A22" s="9">
        <v>16</v>
      </c>
      <c r="B22" s="18" t="s">
        <v>31</v>
      </c>
      <c r="C22" s="18" t="s">
        <v>148</v>
      </c>
      <c r="D22" s="18"/>
      <c r="E22" s="19">
        <v>11</v>
      </c>
      <c r="F22" s="20" t="s">
        <v>327</v>
      </c>
      <c r="G22" s="21">
        <v>13.5</v>
      </c>
      <c r="H22" s="21">
        <v>0</v>
      </c>
      <c r="I22" s="21">
        <v>9</v>
      </c>
      <c r="J22" s="21">
        <v>0</v>
      </c>
      <c r="K22" s="21">
        <v>10</v>
      </c>
      <c r="L22" s="21">
        <v>0</v>
      </c>
      <c r="M22" s="42">
        <f t="shared" si="0"/>
        <v>19</v>
      </c>
      <c r="N22" s="42">
        <f t="shared" si="1"/>
        <v>32.5</v>
      </c>
      <c r="O22" s="35" t="s">
        <v>344</v>
      </c>
    </row>
    <row r="23" spans="1:15" s="7" customFormat="1" ht="15">
      <c r="A23" s="27">
        <v>17</v>
      </c>
      <c r="B23" s="18" t="s">
        <v>28</v>
      </c>
      <c r="C23" s="18" t="s">
        <v>143</v>
      </c>
      <c r="D23" s="18"/>
      <c r="E23" s="19">
        <v>11</v>
      </c>
      <c r="F23" s="20" t="s">
        <v>338</v>
      </c>
      <c r="G23" s="21">
        <v>23</v>
      </c>
      <c r="H23" s="21">
        <v>0.5</v>
      </c>
      <c r="I23" s="21">
        <v>6</v>
      </c>
      <c r="J23" s="21">
        <v>0</v>
      </c>
      <c r="K23" s="21">
        <v>3</v>
      </c>
      <c r="L23" s="21">
        <v>0</v>
      </c>
      <c r="M23" s="42">
        <f t="shared" si="0"/>
        <v>9.5</v>
      </c>
      <c r="N23" s="42">
        <f t="shared" si="1"/>
        <v>32.5</v>
      </c>
      <c r="O23" s="35" t="s">
        <v>344</v>
      </c>
    </row>
    <row r="24" spans="1:15" s="7" customFormat="1" ht="15">
      <c r="A24" s="9">
        <v>18</v>
      </c>
      <c r="B24" s="18" t="s">
        <v>28</v>
      </c>
      <c r="C24" s="18" t="s">
        <v>151</v>
      </c>
      <c r="D24" s="18"/>
      <c r="E24" s="19">
        <v>11</v>
      </c>
      <c r="F24" s="20" t="s">
        <v>329</v>
      </c>
      <c r="G24" s="21">
        <v>16</v>
      </c>
      <c r="H24" s="21">
        <v>0</v>
      </c>
      <c r="I24" s="21">
        <v>9</v>
      </c>
      <c r="J24" s="21">
        <v>0</v>
      </c>
      <c r="K24" s="21">
        <v>7</v>
      </c>
      <c r="L24" s="21">
        <v>0</v>
      </c>
      <c r="M24" s="42">
        <f t="shared" si="0"/>
        <v>16</v>
      </c>
      <c r="N24" s="42">
        <f t="shared" si="1"/>
        <v>32</v>
      </c>
      <c r="O24" s="35" t="s">
        <v>344</v>
      </c>
    </row>
    <row r="25" spans="1:15" s="7" customFormat="1" ht="15">
      <c r="A25" s="27">
        <v>19</v>
      </c>
      <c r="B25" s="18" t="s">
        <v>19</v>
      </c>
      <c r="C25" s="18" t="s">
        <v>161</v>
      </c>
      <c r="D25" s="18"/>
      <c r="E25" s="19">
        <v>11</v>
      </c>
      <c r="F25" s="18" t="s">
        <v>313</v>
      </c>
      <c r="G25" s="21">
        <v>17.5</v>
      </c>
      <c r="H25" s="21">
        <v>0</v>
      </c>
      <c r="I25" s="21">
        <v>12</v>
      </c>
      <c r="J25" s="21">
        <v>0</v>
      </c>
      <c r="K25" s="21">
        <v>2</v>
      </c>
      <c r="L25" s="21">
        <v>0</v>
      </c>
      <c r="M25" s="42">
        <f t="shared" si="0"/>
        <v>14</v>
      </c>
      <c r="N25" s="42">
        <f t="shared" si="1"/>
        <v>31.5</v>
      </c>
      <c r="O25" s="35" t="s">
        <v>344</v>
      </c>
    </row>
    <row r="26" spans="1:15" s="7" customFormat="1" ht="15">
      <c r="A26" s="9">
        <v>20</v>
      </c>
      <c r="B26" s="18" t="s">
        <v>31</v>
      </c>
      <c r="C26" s="18" t="s">
        <v>159</v>
      </c>
      <c r="D26" s="18"/>
      <c r="E26" s="19">
        <v>11</v>
      </c>
      <c r="F26" s="20" t="s">
        <v>325</v>
      </c>
      <c r="G26" s="21">
        <v>18.5</v>
      </c>
      <c r="H26" s="21">
        <v>0</v>
      </c>
      <c r="I26" s="21">
        <v>4.5</v>
      </c>
      <c r="J26" s="21">
        <v>0</v>
      </c>
      <c r="K26" s="21">
        <v>8</v>
      </c>
      <c r="L26" s="21">
        <v>0</v>
      </c>
      <c r="M26" s="42">
        <f t="shared" si="0"/>
        <v>12.5</v>
      </c>
      <c r="N26" s="42">
        <f t="shared" si="1"/>
        <v>31</v>
      </c>
      <c r="O26" s="35" t="s">
        <v>344</v>
      </c>
    </row>
    <row r="27" spans="1:15" s="7" customFormat="1" ht="15">
      <c r="A27" s="27">
        <v>21</v>
      </c>
      <c r="B27" s="18" t="s">
        <v>29</v>
      </c>
      <c r="C27" s="18" t="s">
        <v>139</v>
      </c>
      <c r="D27" s="18"/>
      <c r="E27" s="19">
        <v>11</v>
      </c>
      <c r="F27" s="18" t="s">
        <v>314</v>
      </c>
      <c r="G27" s="21">
        <v>16.5</v>
      </c>
      <c r="H27" s="21">
        <v>0</v>
      </c>
      <c r="I27" s="21">
        <v>9</v>
      </c>
      <c r="J27" s="21">
        <v>0</v>
      </c>
      <c r="K27" s="21">
        <v>5</v>
      </c>
      <c r="L27" s="21">
        <v>0</v>
      </c>
      <c r="M27" s="42">
        <f t="shared" si="0"/>
        <v>14</v>
      </c>
      <c r="N27" s="42">
        <f t="shared" si="1"/>
        <v>30.5</v>
      </c>
      <c r="O27" s="35" t="s">
        <v>344</v>
      </c>
    </row>
    <row r="28" spans="1:15" s="7" customFormat="1" ht="15">
      <c r="A28" s="9">
        <v>22</v>
      </c>
      <c r="B28" s="18" t="s">
        <v>29</v>
      </c>
      <c r="C28" s="18" t="s">
        <v>147</v>
      </c>
      <c r="D28" s="18"/>
      <c r="E28" s="19">
        <v>11</v>
      </c>
      <c r="F28" s="22" t="s">
        <v>316</v>
      </c>
      <c r="G28" s="17">
        <v>15.5</v>
      </c>
      <c r="H28" s="17">
        <v>0</v>
      </c>
      <c r="I28" s="17">
        <v>9</v>
      </c>
      <c r="J28" s="17">
        <v>0</v>
      </c>
      <c r="K28" s="17">
        <v>5</v>
      </c>
      <c r="L28" s="17">
        <v>0</v>
      </c>
      <c r="M28" s="42">
        <f t="shared" si="0"/>
        <v>14</v>
      </c>
      <c r="N28" s="42">
        <f t="shared" si="1"/>
        <v>29.5</v>
      </c>
      <c r="O28" s="35" t="s">
        <v>344</v>
      </c>
    </row>
    <row r="29" spans="1:15" s="7" customFormat="1" ht="15">
      <c r="A29" s="27">
        <v>23</v>
      </c>
      <c r="B29" s="18" t="s">
        <v>31</v>
      </c>
      <c r="C29" s="18" t="s">
        <v>156</v>
      </c>
      <c r="D29" s="18"/>
      <c r="E29" s="19">
        <v>11</v>
      </c>
      <c r="F29" s="20" t="s">
        <v>330</v>
      </c>
      <c r="G29" s="21">
        <v>18.5</v>
      </c>
      <c r="H29" s="21">
        <v>0.5</v>
      </c>
      <c r="I29" s="21">
        <v>6</v>
      </c>
      <c r="J29" s="21">
        <v>0</v>
      </c>
      <c r="K29" s="21">
        <v>4</v>
      </c>
      <c r="L29" s="21">
        <v>0</v>
      </c>
      <c r="M29" s="42">
        <f t="shared" si="0"/>
        <v>10.5</v>
      </c>
      <c r="N29" s="42">
        <f t="shared" si="1"/>
        <v>29</v>
      </c>
      <c r="O29" s="35" t="s">
        <v>344</v>
      </c>
    </row>
    <row r="30" spans="1:15" s="7" customFormat="1" ht="15">
      <c r="A30" s="9">
        <v>24</v>
      </c>
      <c r="B30" s="18" t="s">
        <v>19</v>
      </c>
      <c r="C30" s="18" t="s">
        <v>162</v>
      </c>
      <c r="D30" s="18"/>
      <c r="E30" s="19">
        <v>11</v>
      </c>
      <c r="F30" s="20" t="s">
        <v>336</v>
      </c>
      <c r="G30" s="21">
        <v>16</v>
      </c>
      <c r="H30" s="21">
        <v>0</v>
      </c>
      <c r="I30" s="21">
        <v>12</v>
      </c>
      <c r="J30" s="21">
        <v>0</v>
      </c>
      <c r="K30" s="21">
        <v>0</v>
      </c>
      <c r="L30" s="21">
        <v>0</v>
      </c>
      <c r="M30" s="42">
        <f t="shared" si="0"/>
        <v>12</v>
      </c>
      <c r="N30" s="42">
        <f t="shared" si="1"/>
        <v>28</v>
      </c>
      <c r="O30" s="35" t="s">
        <v>344</v>
      </c>
    </row>
    <row r="31" spans="1:15" s="7" customFormat="1" ht="15">
      <c r="A31" s="27">
        <v>25</v>
      </c>
      <c r="B31" s="18" t="s">
        <v>29</v>
      </c>
      <c r="C31" s="18" t="s">
        <v>140</v>
      </c>
      <c r="D31" s="18"/>
      <c r="E31" s="19">
        <v>11</v>
      </c>
      <c r="F31" s="20" t="s">
        <v>318</v>
      </c>
      <c r="G31" s="21">
        <v>14</v>
      </c>
      <c r="H31" s="21">
        <v>0</v>
      </c>
      <c r="I31" s="21">
        <v>7.5</v>
      </c>
      <c r="J31" s="21">
        <v>0</v>
      </c>
      <c r="K31" s="21">
        <v>6</v>
      </c>
      <c r="L31" s="21">
        <v>0</v>
      </c>
      <c r="M31" s="42">
        <f t="shared" si="0"/>
        <v>13.5</v>
      </c>
      <c r="N31" s="42">
        <f t="shared" si="1"/>
        <v>27.5</v>
      </c>
      <c r="O31" s="35" t="s">
        <v>344</v>
      </c>
    </row>
    <row r="32" spans="1:15" s="7" customFormat="1" ht="15">
      <c r="A32" s="9">
        <v>26</v>
      </c>
      <c r="B32" s="18" t="s">
        <v>19</v>
      </c>
      <c r="C32" s="18" t="s">
        <v>160</v>
      </c>
      <c r="D32" s="18"/>
      <c r="E32" s="19">
        <v>11</v>
      </c>
      <c r="F32" s="22" t="s">
        <v>315</v>
      </c>
      <c r="G32" s="17">
        <v>16</v>
      </c>
      <c r="H32" s="17">
        <v>0</v>
      </c>
      <c r="I32" s="17">
        <v>9</v>
      </c>
      <c r="J32" s="17">
        <v>0</v>
      </c>
      <c r="K32" s="17">
        <v>2</v>
      </c>
      <c r="L32" s="17">
        <v>0</v>
      </c>
      <c r="M32" s="42">
        <f t="shared" si="0"/>
        <v>11</v>
      </c>
      <c r="N32" s="42">
        <f t="shared" si="1"/>
        <v>27</v>
      </c>
      <c r="O32" s="35" t="s">
        <v>344</v>
      </c>
    </row>
    <row r="33" spans="1:15" s="7" customFormat="1" ht="15">
      <c r="A33" s="27">
        <v>27</v>
      </c>
      <c r="B33" s="18" t="s">
        <v>29</v>
      </c>
      <c r="C33" s="18" t="s">
        <v>144</v>
      </c>
      <c r="D33" s="18"/>
      <c r="E33" s="19">
        <v>11</v>
      </c>
      <c r="F33" s="20" t="s">
        <v>337</v>
      </c>
      <c r="G33" s="21">
        <v>12</v>
      </c>
      <c r="H33" s="21">
        <v>0</v>
      </c>
      <c r="I33" s="21">
        <v>9</v>
      </c>
      <c r="J33" s="21">
        <v>0</v>
      </c>
      <c r="K33" s="21">
        <v>4</v>
      </c>
      <c r="L33" s="21">
        <v>0</v>
      </c>
      <c r="M33" s="42">
        <f t="shared" si="0"/>
        <v>13</v>
      </c>
      <c r="N33" s="42">
        <f t="shared" si="1"/>
        <v>25</v>
      </c>
      <c r="O33" s="35" t="s">
        <v>344</v>
      </c>
    </row>
    <row r="34" spans="1:15" s="7" customFormat="1" ht="15">
      <c r="A34" s="9">
        <v>28</v>
      </c>
      <c r="B34" s="18" t="s">
        <v>28</v>
      </c>
      <c r="C34" s="18" t="s">
        <v>154</v>
      </c>
      <c r="D34" s="18"/>
      <c r="E34" s="19">
        <v>11</v>
      </c>
      <c r="F34" s="18" t="s">
        <v>310</v>
      </c>
      <c r="G34" s="21">
        <v>13</v>
      </c>
      <c r="H34" s="21">
        <v>1</v>
      </c>
      <c r="I34" s="21">
        <v>6</v>
      </c>
      <c r="J34" s="21">
        <v>0</v>
      </c>
      <c r="K34" s="21">
        <v>4</v>
      </c>
      <c r="L34" s="21">
        <v>0</v>
      </c>
      <c r="M34" s="42">
        <f t="shared" si="0"/>
        <v>11</v>
      </c>
      <c r="N34" s="42">
        <f t="shared" si="1"/>
        <v>24</v>
      </c>
      <c r="O34" s="35" t="s">
        <v>344</v>
      </c>
    </row>
    <row r="35" spans="1:15" s="7" customFormat="1" ht="15">
      <c r="A35" s="27">
        <v>29</v>
      </c>
      <c r="B35" s="18" t="s">
        <v>31</v>
      </c>
      <c r="C35" s="18" t="s">
        <v>158</v>
      </c>
      <c r="D35" s="18"/>
      <c r="E35" s="19">
        <v>11</v>
      </c>
      <c r="F35" s="22" t="s">
        <v>309</v>
      </c>
      <c r="G35" s="17">
        <v>12.5</v>
      </c>
      <c r="H35" s="17">
        <v>0</v>
      </c>
      <c r="I35" s="17">
        <v>4.5</v>
      </c>
      <c r="J35" s="17">
        <v>0</v>
      </c>
      <c r="K35" s="17">
        <v>6</v>
      </c>
      <c r="L35" s="17">
        <v>0</v>
      </c>
      <c r="M35" s="42">
        <f t="shared" si="0"/>
        <v>10.5</v>
      </c>
      <c r="N35" s="42">
        <f t="shared" si="1"/>
        <v>23</v>
      </c>
      <c r="O35" s="35" t="s">
        <v>344</v>
      </c>
    </row>
    <row r="36" spans="1:15" s="7" customFormat="1" ht="15">
      <c r="A36" s="9">
        <v>30</v>
      </c>
      <c r="B36" s="18" t="s">
        <v>28</v>
      </c>
      <c r="C36" s="18" t="s">
        <v>153</v>
      </c>
      <c r="D36" s="18"/>
      <c r="E36" s="19">
        <v>11</v>
      </c>
      <c r="F36" s="20" t="s">
        <v>333</v>
      </c>
      <c r="G36" s="21">
        <v>10</v>
      </c>
      <c r="H36" s="21">
        <v>0</v>
      </c>
      <c r="I36" s="21">
        <v>1.5</v>
      </c>
      <c r="J36" s="21">
        <v>0</v>
      </c>
      <c r="K36" s="21">
        <v>6</v>
      </c>
      <c r="L36" s="21">
        <v>0</v>
      </c>
      <c r="M36" s="42">
        <f t="shared" si="0"/>
        <v>7.5</v>
      </c>
      <c r="N36" s="42">
        <f t="shared" si="1"/>
        <v>17.5</v>
      </c>
      <c r="O36" s="35" t="s">
        <v>344</v>
      </c>
    </row>
    <row r="37" spans="1:15" s="7" customFormat="1" ht="15">
      <c r="A37" s="27">
        <v>31</v>
      </c>
      <c r="B37" s="18" t="s">
        <v>29</v>
      </c>
      <c r="C37" s="18" t="s">
        <v>145</v>
      </c>
      <c r="D37" s="18"/>
      <c r="E37" s="19">
        <v>11</v>
      </c>
      <c r="F37" s="20" t="s">
        <v>326</v>
      </c>
      <c r="G37" s="21">
        <v>10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42">
        <f t="shared" si="0"/>
        <v>0</v>
      </c>
      <c r="N37" s="42">
        <f t="shared" si="1"/>
        <v>10</v>
      </c>
      <c r="O37" s="35" t="s">
        <v>344</v>
      </c>
    </row>
    <row r="39" spans="2:4" ht="12.75">
      <c r="B39" s="4" t="s">
        <v>345</v>
      </c>
      <c r="D39" s="8" t="s">
        <v>346</v>
      </c>
    </row>
  </sheetData>
  <sheetProtection/>
  <autoFilter ref="A5:O37"/>
  <mergeCells count="3">
    <mergeCell ref="A1:L1"/>
    <mergeCell ref="I3:O3"/>
    <mergeCell ref="I4:O4"/>
  </mergeCells>
  <dataValidations count="2">
    <dataValidation type="list" allowBlank="1" showInputMessage="1" showErrorMessage="1" sqref="O1:O2 O38:O65536">
      <formula1>"победитель,призёр,участник,неявка"</formula1>
    </dataValidation>
    <dataValidation type="list" allowBlank="1" showInputMessage="1" showErrorMessage="1" sqref="O7:O37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2016-11-10T05:36:10Z</cp:lastPrinted>
  <dcterms:created xsi:type="dcterms:W3CDTF">2016-11-08T02:45:58Z</dcterms:created>
  <dcterms:modified xsi:type="dcterms:W3CDTF">2023-11-16T01:18:25Z</dcterms:modified>
  <cp:category/>
  <cp:version/>
  <cp:contentType/>
  <cp:contentStatus/>
</cp:coreProperties>
</file>