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45" windowHeight="10800" activeTab="3"/>
  </bookViews>
  <sheets>
    <sheet name="7" sheetId="1" r:id="rId1"/>
    <sheet name="9" sheetId="2" r:id="rId2"/>
    <sheet name="10" sheetId="3" r:id="rId3"/>
    <sheet name="11" sheetId="4" r:id="rId4"/>
  </sheets>
  <externalReferences>
    <externalReference r:id="rId7"/>
    <externalReference r:id="rId8"/>
  </externalReferences>
  <definedNames>
    <definedName name="_xlnm._FilterDatabase" localSheetId="2" hidden="1">'10'!$A$5:$P$10</definedName>
    <definedName name="_xlnm._FilterDatabase" localSheetId="3" hidden="1">'11'!$A$5:$P$9</definedName>
    <definedName name="_xlnm._FilterDatabase" localSheetId="0" hidden="1">'7'!$A$5:$P$8</definedName>
    <definedName name="_xlnm._FilterDatabase" localSheetId="1" hidden="1">'9'!$A$5:$P$7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<sst xmlns="http://schemas.openxmlformats.org/spreadsheetml/2006/main" count="106" uniqueCount="37">
  <si>
    <t>дата проведения (ДД.ММ.ГГ):</t>
  </si>
  <si>
    <t>№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</si>
  <si>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</si>
  <si>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</si>
  <si>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</si>
  <si>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</si>
  <si>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</si>
  <si>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Район</t>
  </si>
  <si>
    <t>Класс</t>
  </si>
  <si>
    <t>(11 класс)</t>
  </si>
  <si>
    <t>(10 класс)</t>
  </si>
  <si>
    <t>Председатель жюри</t>
  </si>
  <si>
    <t>сумма баллов</t>
  </si>
  <si>
    <t>максимальный балл</t>
  </si>
  <si>
    <t>Протокол муниципального этапа ВсОШ по русскому языку</t>
  </si>
  <si>
    <t>Погодаева Светлана Ивановна</t>
  </si>
  <si>
    <t>ФИО</t>
  </si>
  <si>
    <t>(7 класс)</t>
  </si>
  <si>
    <t>Краевое_ОУ</t>
  </si>
  <si>
    <t>Рытченко А.И.</t>
  </si>
  <si>
    <t>Глизер А.Л.</t>
  </si>
  <si>
    <t>Тимофеева Н.И.</t>
  </si>
  <si>
    <t>Торгашина Д.М.</t>
  </si>
  <si>
    <t>Постникова А.Ю.</t>
  </si>
  <si>
    <t>Филоненко Д.Н.</t>
  </si>
  <si>
    <t>Зырянова Е. П.</t>
  </si>
  <si>
    <t>Магдибур А. М.</t>
  </si>
  <si>
    <t>Козлов Д.А.</t>
  </si>
  <si>
    <t>МАОУ СШ № 137</t>
  </si>
  <si>
    <t>Агешина В.С.</t>
  </si>
  <si>
    <t>Максимальное количество баллов после перевода</t>
  </si>
  <si>
    <t>Победитель</t>
  </si>
  <si>
    <t>Призер</t>
  </si>
  <si>
    <t>Участник</t>
  </si>
  <si>
    <t>Краевое учреждение</t>
  </si>
  <si>
    <t>Председатель</t>
  </si>
  <si>
    <t>Погодаева С. 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</si>
</sst>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/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10" fillId="0" borderId="0">
      <alignment vertical="top"/>
      <protection locked="0"/>
    </xf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top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6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6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33" borderId="13" xfId="61" applyFont="1" applyFill="1" applyBorder="1" applyAlignment="1" applyProtection="1">
      <alignment vertical="center"/>
      <protection/>
    </xf>
    <xf numFmtId="0" fontId="6" fillId="33" borderId="14" xfId="61" applyFont="1" applyFill="1" applyBorder="1" applyAlignment="1" applyProtection="1">
      <alignment vertical="center"/>
      <protection/>
    </xf>
    <xf numFmtId="0" fontId="6" fillId="33" borderId="15" xfId="6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29" fillId="0" borderId="0" xfId="60">
      <alignment/>
      <protection/>
    </xf>
    <xf numFmtId="2" fontId="6" fillId="33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1" fillId="33" borderId="11" xfId="61" applyFont="1" applyFill="1" applyBorder="1" applyAlignment="1" applyProtection="1">
      <alignment horizontal="center" vertical="center" wrapText="1"/>
      <protection/>
    </xf>
    <xf numFmtId="0" fontId="6" fillId="33" borderId="10" xfId="61" applyFont="1" applyFill="1" applyBorder="1" applyAlignment="1" applyProtection="1">
      <alignment horizontal="center" vertical="center" wrapText="1"/>
      <protection/>
    </xf>
    <xf numFmtId="2" fontId="6" fillId="33" borderId="10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3 3" xfId="59"/>
    <cellStyle name="Обычный 4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7650" y="1019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95400" y="10668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9675" y="10572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57325" y="1047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="120" zoomScaleNormal="120" zoomScalePageLayoutView="0" workbookViewId="0" topLeftCell="A1">
      <selection activeCell="D7" sqref="D7:D8"/>
    </sheetView>
  </sheetViews>
  <sheetFormatPr defaultColWidth="9.00390625" defaultRowHeight="12.75"/>
  <cols>
    <col min="1" max="1" width="3.25390625" style="4" customWidth="1"/>
    <col min="2" max="2" width="13.00390625" style="4" customWidth="1"/>
    <col min="3" max="3" width="15.875" style="4" customWidth="1"/>
    <col min="4" max="4" width="25.375" style="9" customWidth="1"/>
    <col min="5" max="6" width="5.00390625" style="9" customWidth="1"/>
    <col min="7" max="13" width="4.00390625" style="9" customWidth="1"/>
    <col min="14" max="14" width="6.00390625" style="2" customWidth="1"/>
    <col min="15" max="15" width="12.875" style="2" customWidth="1"/>
    <col min="16" max="16" width="11.375" style="2" customWidth="1"/>
    <col min="17" max="16384" width="9.125" style="2" customWidth="1"/>
  </cols>
  <sheetData>
    <row r="1" spans="1:16" ht="30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3" ht="16.5" customHeight="1">
      <c r="A2" s="1"/>
      <c r="B2" s="1"/>
      <c r="C2" s="17"/>
      <c r="D2" s="8" t="s">
        <v>17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1" t="s">
        <v>3</v>
      </c>
      <c r="D3" s="36" t="s">
        <v>0</v>
      </c>
      <c r="E3" s="36"/>
      <c r="F3" s="15"/>
      <c r="G3" s="15"/>
      <c r="H3" s="15"/>
      <c r="I3" s="36" t="s">
        <v>11</v>
      </c>
      <c r="J3" s="36"/>
      <c r="K3" s="36"/>
      <c r="L3" s="36"/>
      <c r="M3" s="36"/>
      <c r="N3" s="13"/>
      <c r="O3" s="13"/>
      <c r="P3" s="13"/>
    </row>
    <row r="4" spans="1:16" s="6" customFormat="1" ht="18.75" customHeight="1">
      <c r="A4" s="5"/>
      <c r="B4" s="37" t="s">
        <v>28</v>
      </c>
      <c r="C4" s="37"/>
      <c r="D4" s="38">
        <v>45257</v>
      </c>
      <c r="E4" s="37"/>
      <c r="F4" s="16"/>
      <c r="G4" s="16"/>
      <c r="H4" s="16"/>
      <c r="I4" s="39" t="s">
        <v>15</v>
      </c>
      <c r="J4" s="39"/>
      <c r="K4" s="39"/>
      <c r="L4" s="39"/>
      <c r="M4" s="39"/>
      <c r="N4" s="39"/>
      <c r="O4" s="39"/>
      <c r="P4" s="30"/>
    </row>
    <row r="5" spans="1:16" s="7" customFormat="1" ht="45.75" customHeight="1">
      <c r="A5" s="14" t="s">
        <v>1</v>
      </c>
      <c r="B5" s="12" t="s">
        <v>7</v>
      </c>
      <c r="C5" s="12" t="s">
        <v>16</v>
      </c>
      <c r="D5" s="12" t="s">
        <v>5</v>
      </c>
      <c r="E5" s="31" t="s">
        <v>8</v>
      </c>
      <c r="F5" s="31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31" t="s">
        <v>12</v>
      </c>
      <c r="O5" s="31" t="s">
        <v>30</v>
      </c>
      <c r="P5" s="31" t="s">
        <v>2</v>
      </c>
    </row>
    <row r="6" spans="1:16" s="7" customFormat="1" ht="22.5" customHeight="1">
      <c r="A6" s="22" t="s">
        <v>13</v>
      </c>
      <c r="B6" s="23"/>
      <c r="C6" s="23"/>
      <c r="D6" s="23"/>
      <c r="E6" s="23"/>
      <c r="F6" s="24"/>
      <c r="G6" s="12">
        <v>12</v>
      </c>
      <c r="H6" s="12">
        <v>5</v>
      </c>
      <c r="I6" s="12">
        <v>3</v>
      </c>
      <c r="J6" s="12">
        <v>5</v>
      </c>
      <c r="K6" s="12">
        <v>8</v>
      </c>
      <c r="L6" s="12">
        <v>10</v>
      </c>
      <c r="M6" s="12">
        <v>7</v>
      </c>
      <c r="N6" s="12">
        <f>SUM(G6:M6)</f>
        <v>50</v>
      </c>
      <c r="O6" s="12">
        <f>N6/$N$6*100</f>
        <v>100</v>
      </c>
      <c r="P6" s="12"/>
    </row>
    <row r="7" spans="1:16" ht="16.5" customHeight="1">
      <c r="A7" s="10">
        <v>1</v>
      </c>
      <c r="B7" s="20" t="s">
        <v>18</v>
      </c>
      <c r="C7" s="20" t="s">
        <v>19</v>
      </c>
      <c r="D7" s="20"/>
      <c r="E7" s="18">
        <v>7</v>
      </c>
      <c r="F7" s="19">
        <v>738</v>
      </c>
      <c r="G7" s="19">
        <v>7</v>
      </c>
      <c r="H7" s="19">
        <v>2</v>
      </c>
      <c r="I7" s="19">
        <v>3</v>
      </c>
      <c r="J7" s="19">
        <v>5</v>
      </c>
      <c r="K7" s="19">
        <v>3</v>
      </c>
      <c r="L7" s="19">
        <v>8</v>
      </c>
      <c r="M7" s="19">
        <v>0.2</v>
      </c>
      <c r="N7" s="32">
        <f>SUM(G7:M7)</f>
        <v>28.2</v>
      </c>
      <c r="O7" s="33">
        <f>N7/$N$6*100</f>
        <v>56.39999999999999</v>
      </c>
      <c r="P7" s="11" t="s">
        <v>31</v>
      </c>
    </row>
    <row r="8" spans="1:16" ht="16.5" customHeight="1">
      <c r="A8" s="10">
        <v>2</v>
      </c>
      <c r="B8" s="20" t="s">
        <v>18</v>
      </c>
      <c r="C8" s="20" t="s">
        <v>20</v>
      </c>
      <c r="D8" s="20"/>
      <c r="E8" s="18">
        <v>7</v>
      </c>
      <c r="F8" s="19">
        <v>702</v>
      </c>
      <c r="G8" s="19">
        <v>11</v>
      </c>
      <c r="H8" s="19">
        <v>3</v>
      </c>
      <c r="I8" s="19">
        <v>0</v>
      </c>
      <c r="J8" s="19">
        <v>5</v>
      </c>
      <c r="K8" s="19">
        <v>1</v>
      </c>
      <c r="L8" s="19">
        <v>5</v>
      </c>
      <c r="M8" s="19">
        <v>0.4</v>
      </c>
      <c r="N8" s="32">
        <f>SUM(G8:M8)</f>
        <v>25.4</v>
      </c>
      <c r="O8" s="33">
        <f>N8/$N$6*100</f>
        <v>50.8</v>
      </c>
      <c r="P8" s="11" t="s">
        <v>32</v>
      </c>
    </row>
    <row r="9" spans="1:16" s="9" customFormat="1" ht="12.75">
      <c r="A9" s="4"/>
      <c r="C9" s="25"/>
      <c r="D9" s="25"/>
      <c r="E9" s="25"/>
      <c r="N9" s="2"/>
      <c r="O9" s="2"/>
      <c r="P9" s="2"/>
    </row>
    <row r="10" spans="1:16" s="9" customFormat="1" ht="12.75">
      <c r="A10" s="4"/>
      <c r="B10" t="s">
        <v>35</v>
      </c>
      <c r="C10"/>
      <c r="D10" t="s">
        <v>36</v>
      </c>
      <c r="E10"/>
      <c r="N10" s="2"/>
      <c r="O10" s="2"/>
      <c r="P10" s="2"/>
    </row>
    <row r="11" spans="1:16" s="9" customFormat="1" ht="12.75">
      <c r="A11" s="4"/>
      <c r="B11"/>
      <c r="C11"/>
      <c r="D11"/>
      <c r="E11"/>
      <c r="N11" s="2"/>
      <c r="O11" s="2"/>
      <c r="P11" s="2"/>
    </row>
    <row r="12" spans="1:16" s="9" customFormat="1" ht="12.75">
      <c r="A12" s="4"/>
      <c r="B12"/>
      <c r="C12"/>
      <c r="D12"/>
      <c r="E12"/>
      <c r="N12" s="2"/>
      <c r="O12" s="2"/>
      <c r="P12" s="2"/>
    </row>
    <row r="13" spans="1:16" s="9" customFormat="1" ht="12.75">
      <c r="A13" s="4"/>
      <c r="B13"/>
      <c r="C13"/>
      <c r="D13"/>
      <c r="E13"/>
      <c r="N13" s="2"/>
      <c r="O13" s="2"/>
      <c r="P13" s="2"/>
    </row>
    <row r="14" spans="1:16" s="9" customFormat="1" ht="12.75">
      <c r="A14" s="4"/>
      <c r="B14"/>
      <c r="C14"/>
      <c r="D14"/>
      <c r="E14"/>
      <c r="N14" s="2"/>
      <c r="O14" s="2"/>
      <c r="P14" s="2"/>
    </row>
    <row r="15" spans="1:16" s="9" customFormat="1" ht="12.75">
      <c r="A15" s="4"/>
      <c r="B15"/>
      <c r="D15"/>
      <c r="E15"/>
      <c r="N15" s="2"/>
      <c r="O15" s="2"/>
      <c r="P15" s="2"/>
    </row>
    <row r="16" spans="1:16" s="9" customFormat="1" ht="12.75">
      <c r="A16" s="4"/>
      <c r="B16"/>
      <c r="D16"/>
      <c r="E16"/>
      <c r="N16" s="2"/>
      <c r="O16" s="2"/>
      <c r="P16" s="2"/>
    </row>
    <row r="17" spans="1:16" s="9" customFormat="1" ht="12.75">
      <c r="A17" s="4"/>
      <c r="B17"/>
      <c r="C17"/>
      <c r="D17"/>
      <c r="E17"/>
      <c r="N17" s="2"/>
      <c r="O17" s="2"/>
      <c r="P17" s="2"/>
    </row>
    <row r="18" spans="1:16" s="9" customFormat="1" ht="12.75">
      <c r="A18" s="4"/>
      <c r="B18"/>
      <c r="C18"/>
      <c r="D18"/>
      <c r="E18"/>
      <c r="N18" s="2"/>
      <c r="O18" s="2"/>
      <c r="P18" s="2"/>
    </row>
  </sheetData>
  <sheetProtection/>
  <autoFilter ref="A5:P8"/>
  <mergeCells count="6">
    <mergeCell ref="A1:P1"/>
    <mergeCell ref="D3:E3"/>
    <mergeCell ref="I3:M3"/>
    <mergeCell ref="B4:C4"/>
    <mergeCell ref="D4:E4"/>
    <mergeCell ref="I4:O4"/>
  </mergeCells>
  <dataValidations count="2">
    <dataValidation type="list" allowBlank="1" showInputMessage="1" showErrorMessage="1" sqref="P5:P6 P2 P9:P65456">
      <formula1>"победитель,призёр,участник,неявка"</formula1>
    </dataValidation>
    <dataValidation type="list" allowBlank="1" showInputMessage="1" showErrorMessage="1" sqref="P7:P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120" zoomScaleNormal="120" zoomScalePageLayoutView="0" workbookViewId="0" topLeftCell="A1">
      <selection activeCell="D7" sqref="D7"/>
    </sheetView>
  </sheetViews>
  <sheetFormatPr defaultColWidth="9.00390625" defaultRowHeight="12.75"/>
  <cols>
    <col min="1" max="1" width="3.125" style="4" customWidth="1"/>
    <col min="2" max="2" width="13.875" style="4" customWidth="1"/>
    <col min="3" max="3" width="15.875" style="4" customWidth="1"/>
    <col min="4" max="4" width="28.75390625" style="9" customWidth="1"/>
    <col min="5" max="5" width="4.875" style="9" customWidth="1"/>
    <col min="6" max="6" width="5.375" style="9" customWidth="1"/>
    <col min="7" max="13" width="4.75390625" style="9" customWidth="1"/>
    <col min="14" max="14" width="6.625" style="2" customWidth="1"/>
    <col min="15" max="15" width="13.875" style="2" customWidth="1"/>
    <col min="16" max="16" width="11.375" style="2" customWidth="1"/>
    <col min="17" max="16384" width="9.125" style="2" customWidth="1"/>
  </cols>
  <sheetData>
    <row r="1" spans="1:16" ht="30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3" ht="17.25" customHeight="1">
      <c r="A2" s="1"/>
      <c r="B2" s="1"/>
      <c r="C2" s="17"/>
      <c r="D2" s="8" t="s">
        <v>6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1" t="s">
        <v>3</v>
      </c>
      <c r="D3" s="36" t="s">
        <v>0</v>
      </c>
      <c r="E3" s="36"/>
      <c r="F3" s="15"/>
      <c r="G3" s="15"/>
      <c r="H3" s="15"/>
      <c r="I3" s="36" t="s">
        <v>11</v>
      </c>
      <c r="J3" s="36"/>
      <c r="K3" s="36"/>
      <c r="L3" s="36"/>
      <c r="M3" s="36"/>
      <c r="N3" s="13"/>
      <c r="O3" s="13"/>
      <c r="P3" s="13"/>
    </row>
    <row r="4" spans="1:16" s="6" customFormat="1" ht="21.75" customHeight="1">
      <c r="A4" s="5"/>
      <c r="B4" s="37" t="s">
        <v>28</v>
      </c>
      <c r="C4" s="37"/>
      <c r="D4" s="38">
        <v>45257</v>
      </c>
      <c r="E4" s="37"/>
      <c r="F4" s="16"/>
      <c r="G4" s="16"/>
      <c r="H4" s="16"/>
      <c r="I4" s="39" t="s">
        <v>15</v>
      </c>
      <c r="J4" s="39"/>
      <c r="K4" s="39"/>
      <c r="L4" s="39"/>
      <c r="M4" s="39"/>
      <c r="N4" s="39"/>
      <c r="O4" s="39"/>
      <c r="P4" s="30"/>
    </row>
    <row r="5" spans="1:16" s="7" customFormat="1" ht="45.75" customHeight="1">
      <c r="A5" s="14" t="s">
        <v>1</v>
      </c>
      <c r="B5" s="12" t="s">
        <v>7</v>
      </c>
      <c r="C5" s="12" t="s">
        <v>16</v>
      </c>
      <c r="D5" s="12" t="s">
        <v>5</v>
      </c>
      <c r="E5" s="31" t="s">
        <v>8</v>
      </c>
      <c r="F5" s="31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31" t="s">
        <v>12</v>
      </c>
      <c r="O5" s="31" t="s">
        <v>30</v>
      </c>
      <c r="P5" s="31" t="s">
        <v>2</v>
      </c>
    </row>
    <row r="6" spans="1:16" s="7" customFormat="1" ht="22.5" customHeight="1">
      <c r="A6" s="22" t="s">
        <v>13</v>
      </c>
      <c r="B6" s="23"/>
      <c r="C6" s="23"/>
      <c r="D6" s="23"/>
      <c r="E6" s="23"/>
      <c r="F6" s="24"/>
      <c r="G6" s="12">
        <v>13</v>
      </c>
      <c r="H6" s="12">
        <v>10</v>
      </c>
      <c r="I6" s="12">
        <v>10</v>
      </c>
      <c r="J6" s="12">
        <v>5</v>
      </c>
      <c r="K6" s="12">
        <v>5</v>
      </c>
      <c r="L6" s="12">
        <v>16</v>
      </c>
      <c r="M6" s="12">
        <v>9</v>
      </c>
      <c r="N6" s="12">
        <f>SUM(G6:M6)</f>
        <v>68</v>
      </c>
      <c r="O6" s="12">
        <f>N6/$N$6*100</f>
        <v>100</v>
      </c>
      <c r="P6" s="12"/>
    </row>
    <row r="7" spans="1:16" ht="16.5" customHeight="1">
      <c r="A7" s="10">
        <v>1</v>
      </c>
      <c r="B7" s="20" t="s">
        <v>18</v>
      </c>
      <c r="C7" s="20" t="s">
        <v>21</v>
      </c>
      <c r="D7" s="20"/>
      <c r="E7" s="18">
        <v>9</v>
      </c>
      <c r="F7" s="28">
        <v>923</v>
      </c>
      <c r="G7" s="19">
        <v>5</v>
      </c>
      <c r="H7" s="19">
        <v>3</v>
      </c>
      <c r="I7" s="19">
        <v>6</v>
      </c>
      <c r="J7" s="19">
        <v>3.5</v>
      </c>
      <c r="K7" s="19">
        <v>2</v>
      </c>
      <c r="L7" s="19">
        <v>7</v>
      </c>
      <c r="M7" s="19">
        <v>2</v>
      </c>
      <c r="N7" s="12">
        <f>SUM(G7:M7)</f>
        <v>28.5</v>
      </c>
      <c r="O7" s="27">
        <f>N7/$N$6*100</f>
        <v>41.911764705882355</v>
      </c>
      <c r="P7" s="11" t="s">
        <v>31</v>
      </c>
    </row>
    <row r="8" spans="2:5" ht="12.75">
      <c r="B8"/>
      <c r="C8"/>
      <c r="D8"/>
      <c r="E8"/>
    </row>
    <row r="9" spans="2:5" ht="12.75">
      <c r="B9" t="s">
        <v>35</v>
      </c>
      <c r="C9"/>
      <c r="D9" t="s">
        <v>36</v>
      </c>
      <c r="E9"/>
    </row>
    <row r="10" spans="2:5" ht="12.75">
      <c r="B10"/>
      <c r="C10"/>
      <c r="D10"/>
      <c r="E10"/>
    </row>
    <row r="11" spans="2:5" ht="12.75">
      <c r="B11"/>
      <c r="C11"/>
      <c r="D11"/>
      <c r="E11"/>
    </row>
    <row r="12" spans="2:5" ht="12.75">
      <c r="B12"/>
      <c r="C12"/>
      <c r="D12"/>
      <c r="E12"/>
    </row>
  </sheetData>
  <sheetProtection/>
  <autoFilter ref="A5:P7">
    <sortState ref="A6:P12">
      <sortCondition descending="1" sortBy="value" ref="N6:N12"/>
    </sortState>
  </autoFilter>
  <mergeCells count="6">
    <mergeCell ref="B4:C4"/>
    <mergeCell ref="A1:P1"/>
    <mergeCell ref="D3:E3"/>
    <mergeCell ref="D4:E4"/>
    <mergeCell ref="I3:M3"/>
    <mergeCell ref="I4:O4"/>
  </mergeCells>
  <dataValidations count="2">
    <dataValidation type="list" allowBlank="1" showInputMessage="1" showErrorMessage="1" sqref="P5:P6 P2 P8:P65450">
      <formula1>"победитель,призёр,участник,неявка"</formula1>
    </dataValidation>
    <dataValidation type="list" allowBlank="1" showInputMessage="1" showErrorMessage="1" sqref="P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120" zoomScaleNormal="120" zoomScalePageLayoutView="0" workbookViewId="0" topLeftCell="A1">
      <selection activeCell="D7" sqref="D7:D10"/>
    </sheetView>
  </sheetViews>
  <sheetFormatPr defaultColWidth="9.00390625" defaultRowHeight="12.75"/>
  <cols>
    <col min="1" max="1" width="3.00390625" style="4" customWidth="1"/>
    <col min="2" max="2" width="12.875" style="4" customWidth="1"/>
    <col min="3" max="3" width="15.00390625" style="4" customWidth="1"/>
    <col min="4" max="4" width="25.875" style="9" customWidth="1"/>
    <col min="5" max="5" width="4.875" style="9" customWidth="1"/>
    <col min="6" max="6" width="5.75390625" style="9" customWidth="1"/>
    <col min="7" max="13" width="4.25390625" style="9" customWidth="1"/>
    <col min="14" max="14" width="6.625" style="2" customWidth="1"/>
    <col min="15" max="15" width="11.125" style="2" customWidth="1"/>
    <col min="16" max="16" width="11.375" style="2" customWidth="1"/>
    <col min="17" max="16384" width="9.125" style="2" customWidth="1"/>
  </cols>
  <sheetData>
    <row r="1" spans="1:16" ht="30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3" ht="19.5" customHeight="1">
      <c r="A2" s="1"/>
      <c r="B2" s="1"/>
      <c r="C2" s="17"/>
      <c r="D2" s="8" t="s">
        <v>10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1" t="s">
        <v>3</v>
      </c>
      <c r="D3" s="36" t="s">
        <v>0</v>
      </c>
      <c r="E3" s="36"/>
      <c r="F3" s="15"/>
      <c r="G3" s="15"/>
      <c r="H3" s="15"/>
      <c r="I3" s="36" t="s">
        <v>11</v>
      </c>
      <c r="J3" s="36"/>
      <c r="K3" s="36"/>
      <c r="L3" s="36"/>
      <c r="M3" s="36"/>
      <c r="N3" s="13"/>
      <c r="O3" s="13"/>
      <c r="P3" s="13"/>
    </row>
    <row r="4" spans="1:16" s="6" customFormat="1" ht="18.75" customHeight="1">
      <c r="A4" s="5"/>
      <c r="B4" s="37" t="s">
        <v>28</v>
      </c>
      <c r="C4" s="37"/>
      <c r="D4" s="38">
        <v>45257</v>
      </c>
      <c r="E4" s="37"/>
      <c r="F4" s="16"/>
      <c r="G4" s="16"/>
      <c r="H4" s="16"/>
      <c r="I4" s="39" t="s">
        <v>15</v>
      </c>
      <c r="J4" s="39"/>
      <c r="K4" s="39"/>
      <c r="L4" s="39"/>
      <c r="M4" s="39"/>
      <c r="N4" s="39"/>
      <c r="O4" s="39"/>
      <c r="P4" s="30"/>
    </row>
    <row r="5" spans="1:16" s="7" customFormat="1" ht="45.75" customHeight="1">
      <c r="A5" s="14" t="s">
        <v>1</v>
      </c>
      <c r="B5" s="12" t="s">
        <v>7</v>
      </c>
      <c r="C5" s="12" t="s">
        <v>16</v>
      </c>
      <c r="D5" s="12" t="s">
        <v>5</v>
      </c>
      <c r="E5" s="31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12</v>
      </c>
      <c r="O5" s="31" t="s">
        <v>30</v>
      </c>
      <c r="P5" s="12" t="s">
        <v>2</v>
      </c>
    </row>
    <row r="6" spans="1:16" s="7" customFormat="1" ht="22.5" customHeight="1">
      <c r="A6" s="22" t="s">
        <v>13</v>
      </c>
      <c r="B6" s="23"/>
      <c r="C6" s="23"/>
      <c r="D6" s="23"/>
      <c r="E6" s="23"/>
      <c r="F6" s="24"/>
      <c r="G6" s="12">
        <v>13</v>
      </c>
      <c r="H6" s="12">
        <v>8</v>
      </c>
      <c r="I6" s="12">
        <v>4</v>
      </c>
      <c r="J6" s="12">
        <v>8</v>
      </c>
      <c r="K6" s="12">
        <v>6</v>
      </c>
      <c r="L6" s="12">
        <v>12</v>
      </c>
      <c r="M6" s="12">
        <v>10</v>
      </c>
      <c r="N6" s="12">
        <f>SUM(G6:M6)</f>
        <v>61</v>
      </c>
      <c r="O6" s="12">
        <f>N6/$N$6*100</f>
        <v>100</v>
      </c>
      <c r="P6" s="12"/>
    </row>
    <row r="7" spans="1:16" s="7" customFormat="1" ht="16.5" customHeight="1">
      <c r="A7" s="10">
        <v>1</v>
      </c>
      <c r="B7" s="20" t="s">
        <v>18</v>
      </c>
      <c r="C7" s="20" t="s">
        <v>23</v>
      </c>
      <c r="D7" s="20"/>
      <c r="E7" s="18">
        <v>10</v>
      </c>
      <c r="F7" s="28">
        <v>1026</v>
      </c>
      <c r="G7" s="19">
        <v>9</v>
      </c>
      <c r="H7" s="19">
        <v>4</v>
      </c>
      <c r="I7" s="19">
        <v>4</v>
      </c>
      <c r="J7" s="19">
        <v>3.5</v>
      </c>
      <c r="K7" s="34">
        <v>3</v>
      </c>
      <c r="L7" s="19">
        <v>3</v>
      </c>
      <c r="M7" s="19">
        <v>6</v>
      </c>
      <c r="N7" s="12">
        <f>SUM(G7:M7)</f>
        <v>32.5</v>
      </c>
      <c r="O7" s="27">
        <f>N7/$N$6*100</f>
        <v>53.278688524590166</v>
      </c>
      <c r="P7" s="11" t="s">
        <v>31</v>
      </c>
    </row>
    <row r="8" spans="1:16" s="7" customFormat="1" ht="16.5" customHeight="1">
      <c r="A8" s="10">
        <v>2</v>
      </c>
      <c r="B8" s="20" t="s">
        <v>18</v>
      </c>
      <c r="C8" s="20" t="s">
        <v>24</v>
      </c>
      <c r="D8" s="20"/>
      <c r="E8" s="18">
        <v>10</v>
      </c>
      <c r="F8" s="28">
        <v>1044</v>
      </c>
      <c r="G8" s="19">
        <v>9</v>
      </c>
      <c r="H8" s="19">
        <v>6</v>
      </c>
      <c r="I8" s="19">
        <v>0</v>
      </c>
      <c r="J8" s="19">
        <v>5</v>
      </c>
      <c r="K8" s="19">
        <v>1</v>
      </c>
      <c r="L8" s="19">
        <v>3</v>
      </c>
      <c r="M8" s="19">
        <v>5.5</v>
      </c>
      <c r="N8" s="12">
        <f>SUM(G8:M8)</f>
        <v>29.5</v>
      </c>
      <c r="O8" s="27">
        <f>N8/$N$6*100</f>
        <v>48.36065573770492</v>
      </c>
      <c r="P8" s="11" t="s">
        <v>32</v>
      </c>
    </row>
    <row r="9" spans="1:16" ht="16.5" customHeight="1">
      <c r="A9" s="10">
        <v>3</v>
      </c>
      <c r="B9" s="20" t="s">
        <v>18</v>
      </c>
      <c r="C9" s="20" t="s">
        <v>22</v>
      </c>
      <c r="D9" s="20"/>
      <c r="E9" s="18">
        <v>10</v>
      </c>
      <c r="F9" s="28">
        <v>1017</v>
      </c>
      <c r="G9" s="19">
        <v>0</v>
      </c>
      <c r="H9" s="19">
        <v>6</v>
      </c>
      <c r="I9" s="19">
        <v>1</v>
      </c>
      <c r="J9" s="19">
        <v>3</v>
      </c>
      <c r="K9" s="19">
        <v>0</v>
      </c>
      <c r="L9" s="19">
        <v>8</v>
      </c>
      <c r="M9" s="19">
        <v>6</v>
      </c>
      <c r="N9" s="12">
        <f>SUM(G9:M9)</f>
        <v>24</v>
      </c>
      <c r="O9" s="27">
        <f>N9/$N$6*100</f>
        <v>39.34426229508197</v>
      </c>
      <c r="P9" s="11" t="s">
        <v>33</v>
      </c>
    </row>
    <row r="10" spans="1:16" ht="16.5" customHeight="1">
      <c r="A10" s="10">
        <v>4</v>
      </c>
      <c r="B10" s="20" t="s">
        <v>18</v>
      </c>
      <c r="C10" s="20" t="s">
        <v>29</v>
      </c>
      <c r="D10" s="20"/>
      <c r="E10" s="18">
        <v>10</v>
      </c>
      <c r="F10" s="28">
        <v>1001</v>
      </c>
      <c r="G10" s="19">
        <v>0</v>
      </c>
      <c r="H10" s="19">
        <v>8</v>
      </c>
      <c r="I10" s="19">
        <v>0</v>
      </c>
      <c r="J10" s="19">
        <v>0.5</v>
      </c>
      <c r="K10" s="19">
        <v>0.5</v>
      </c>
      <c r="L10" s="19">
        <v>4</v>
      </c>
      <c r="M10" s="19">
        <v>7</v>
      </c>
      <c r="N10" s="12">
        <f>SUM(G10:M10)</f>
        <v>20</v>
      </c>
      <c r="O10" s="27">
        <f>N10/$N$6*100</f>
        <v>32.78688524590164</v>
      </c>
      <c r="P10" s="11" t="s">
        <v>33</v>
      </c>
    </row>
    <row r="11" spans="1:16" s="9" customFormat="1" ht="12.75">
      <c r="A11" s="4"/>
      <c r="B11"/>
      <c r="C11"/>
      <c r="D11"/>
      <c r="E11"/>
      <c r="N11" s="2"/>
      <c r="O11" s="2"/>
      <c r="P11" s="2"/>
    </row>
    <row r="12" spans="1:16" s="9" customFormat="1" ht="12.75">
      <c r="A12" s="4"/>
      <c r="B12" t="s">
        <v>35</v>
      </c>
      <c r="C12"/>
      <c r="D12" t="s">
        <v>36</v>
      </c>
      <c r="E12"/>
      <c r="N12" s="2"/>
      <c r="O12" s="2"/>
      <c r="P12" s="2"/>
    </row>
    <row r="13" spans="1:16" s="9" customFormat="1" ht="15">
      <c r="A13" s="4"/>
      <c r="C13" s="26"/>
      <c r="N13" s="2"/>
      <c r="O13" s="2"/>
      <c r="P13" s="2"/>
    </row>
    <row r="14" spans="1:16" s="9" customFormat="1" ht="12.75">
      <c r="A14" s="4"/>
      <c r="B14"/>
      <c r="D14"/>
      <c r="E14"/>
      <c r="N14" s="2"/>
      <c r="O14" s="2"/>
      <c r="P14" s="2"/>
    </row>
    <row r="15" spans="1:16" s="9" customFormat="1" ht="12.75">
      <c r="A15" s="4"/>
      <c r="B15"/>
      <c r="C15"/>
      <c r="D15"/>
      <c r="E15"/>
      <c r="N15" s="2"/>
      <c r="O15" s="2"/>
      <c r="P15" s="2"/>
    </row>
    <row r="16" spans="1:16" s="9" customFormat="1" ht="12.75">
      <c r="A16" s="4"/>
      <c r="B16"/>
      <c r="C16"/>
      <c r="D16"/>
      <c r="E16"/>
      <c r="N16" s="2"/>
      <c r="O16" s="2"/>
      <c r="P16" s="2"/>
    </row>
    <row r="17" spans="1:16" s="9" customFormat="1" ht="12.75">
      <c r="A17" s="4"/>
      <c r="B17"/>
      <c r="C17"/>
      <c r="D17"/>
      <c r="E17"/>
      <c r="N17" s="2"/>
      <c r="O17" s="2"/>
      <c r="P17" s="2"/>
    </row>
    <row r="18" spans="1:16" s="9" customFormat="1" ht="12.75">
      <c r="A18" s="4"/>
      <c r="B18"/>
      <c r="C18"/>
      <c r="D18"/>
      <c r="E18"/>
      <c r="N18" s="2"/>
      <c r="O18" s="2"/>
      <c r="P18" s="2"/>
    </row>
    <row r="19" spans="1:16" s="9" customFormat="1" ht="12.75">
      <c r="A19" s="4"/>
      <c r="B19"/>
      <c r="C19"/>
      <c r="D19"/>
      <c r="E19"/>
      <c r="N19" s="2"/>
      <c r="O19" s="2"/>
      <c r="P19" s="2"/>
    </row>
  </sheetData>
  <sheetProtection/>
  <autoFilter ref="A5:P10"/>
  <mergeCells count="6">
    <mergeCell ref="A1:P1"/>
    <mergeCell ref="D3:E3"/>
    <mergeCell ref="I3:M3"/>
    <mergeCell ref="B4:C4"/>
    <mergeCell ref="D4:E4"/>
    <mergeCell ref="I4:O4"/>
  </mergeCells>
  <dataValidations count="2">
    <dataValidation type="list" allowBlank="1" showInputMessage="1" showErrorMessage="1" sqref="P5:P6 P2 P11:P65457">
      <formula1>"победитель,призёр,участник,неявка"</formula1>
    </dataValidation>
    <dataValidation type="list" allowBlank="1" showInputMessage="1" showErrorMessage="1" sqref="P7:P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20" zoomScaleNormal="120" zoomScalePageLayoutView="0" workbookViewId="0" topLeftCell="A1">
      <selection activeCell="J18" sqref="J18"/>
    </sheetView>
  </sheetViews>
  <sheetFormatPr defaultColWidth="9.00390625" defaultRowHeight="12.75"/>
  <cols>
    <col min="1" max="1" width="5.00390625" style="4" customWidth="1"/>
    <col min="2" max="2" width="14.125" style="4" customWidth="1"/>
    <col min="3" max="3" width="15.00390625" style="4" customWidth="1"/>
    <col min="4" max="4" width="28.375" style="9" customWidth="1"/>
    <col min="5" max="5" width="5.75390625" style="9" customWidth="1"/>
    <col min="6" max="6" width="10.375" style="9" customWidth="1"/>
    <col min="7" max="13" width="5.625" style="9" customWidth="1"/>
    <col min="14" max="14" width="6.625" style="2" customWidth="1"/>
    <col min="15" max="15" width="10.25390625" style="2" customWidth="1"/>
    <col min="16" max="16" width="11.375" style="2" customWidth="1"/>
    <col min="17" max="16384" width="9.125" style="2" customWidth="1"/>
  </cols>
  <sheetData>
    <row r="1" spans="1:16" ht="30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3" ht="18.75" customHeight="1">
      <c r="A2" s="1"/>
      <c r="B2" s="1"/>
      <c r="C2" s="17"/>
      <c r="D2" s="8" t="s">
        <v>9</v>
      </c>
      <c r="E2" s="8"/>
      <c r="F2" s="8"/>
      <c r="G2" s="8"/>
      <c r="H2" s="8"/>
      <c r="I2" s="8"/>
      <c r="J2" s="8"/>
      <c r="K2" s="8"/>
      <c r="L2" s="8"/>
      <c r="M2" s="8"/>
    </row>
    <row r="3" spans="1:16" ht="15">
      <c r="A3" s="3"/>
      <c r="B3" s="21" t="s">
        <v>3</v>
      </c>
      <c r="D3" s="36" t="s">
        <v>0</v>
      </c>
      <c r="E3" s="36"/>
      <c r="F3" s="15"/>
      <c r="G3" s="15"/>
      <c r="H3" s="15"/>
      <c r="I3" s="36" t="s">
        <v>11</v>
      </c>
      <c r="J3" s="36"/>
      <c r="K3" s="36"/>
      <c r="L3" s="36"/>
      <c r="M3" s="36"/>
      <c r="N3" s="13"/>
      <c r="O3" s="13"/>
      <c r="P3" s="13"/>
    </row>
    <row r="4" spans="1:16" s="6" customFormat="1" ht="18.75" customHeight="1">
      <c r="A4" s="5"/>
      <c r="B4" s="37" t="s">
        <v>28</v>
      </c>
      <c r="C4" s="37"/>
      <c r="D4" s="38">
        <v>45257</v>
      </c>
      <c r="E4" s="37"/>
      <c r="F4" s="16"/>
      <c r="G4" s="16"/>
      <c r="H4" s="16"/>
      <c r="I4" s="39" t="s">
        <v>15</v>
      </c>
      <c r="J4" s="39"/>
      <c r="K4" s="39"/>
      <c r="L4" s="39"/>
      <c r="M4" s="39"/>
      <c r="N4" s="39"/>
      <c r="O4" s="39"/>
      <c r="P4" s="29"/>
    </row>
    <row r="5" spans="1:16" s="7" customFormat="1" ht="45.75" customHeight="1">
      <c r="A5" s="14" t="s">
        <v>1</v>
      </c>
      <c r="B5" s="12" t="s">
        <v>7</v>
      </c>
      <c r="C5" s="12" t="s">
        <v>16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 t="s">
        <v>12</v>
      </c>
      <c r="O5" s="31" t="s">
        <v>30</v>
      </c>
      <c r="P5" s="12" t="s">
        <v>2</v>
      </c>
    </row>
    <row r="6" spans="1:16" s="7" customFormat="1" ht="22.5" customHeight="1">
      <c r="A6" s="22" t="s">
        <v>13</v>
      </c>
      <c r="B6" s="23"/>
      <c r="C6" s="23"/>
      <c r="D6" s="23"/>
      <c r="E6" s="23"/>
      <c r="F6" s="24"/>
      <c r="G6" s="12">
        <v>10</v>
      </c>
      <c r="H6" s="12">
        <v>8</v>
      </c>
      <c r="I6" s="12">
        <v>4</v>
      </c>
      <c r="J6" s="12">
        <v>9</v>
      </c>
      <c r="K6" s="12">
        <v>6</v>
      </c>
      <c r="L6" s="12">
        <v>12</v>
      </c>
      <c r="M6" s="12">
        <v>12.5</v>
      </c>
      <c r="N6" s="12">
        <f>SUM(G6:M6)</f>
        <v>61.5</v>
      </c>
      <c r="O6" s="12">
        <f>N6/$N$6*100</f>
        <v>100</v>
      </c>
      <c r="P6" s="12"/>
    </row>
    <row r="7" spans="1:16" s="7" customFormat="1" ht="16.5" customHeight="1">
      <c r="A7" s="10">
        <v>1</v>
      </c>
      <c r="B7" s="20" t="s">
        <v>34</v>
      </c>
      <c r="C7" s="20" t="s">
        <v>25</v>
      </c>
      <c r="D7" s="20"/>
      <c r="E7" s="18">
        <v>11</v>
      </c>
      <c r="F7" s="28">
        <v>1122</v>
      </c>
      <c r="G7" s="19">
        <v>5</v>
      </c>
      <c r="H7" s="19">
        <v>5</v>
      </c>
      <c r="I7" s="19">
        <v>4</v>
      </c>
      <c r="J7" s="19">
        <v>3.5</v>
      </c>
      <c r="K7" s="19">
        <v>4</v>
      </c>
      <c r="L7" s="19">
        <v>5</v>
      </c>
      <c r="M7" s="19">
        <v>7</v>
      </c>
      <c r="N7" s="12">
        <f>SUM(G7:M7)</f>
        <v>33.5</v>
      </c>
      <c r="O7" s="27">
        <f>N7/$N$6*100</f>
        <v>54.47154471544715</v>
      </c>
      <c r="P7" s="11" t="s">
        <v>31</v>
      </c>
    </row>
    <row r="8" spans="1:16" ht="16.5" customHeight="1">
      <c r="A8" s="10">
        <v>2</v>
      </c>
      <c r="B8" s="20" t="s">
        <v>34</v>
      </c>
      <c r="C8" s="20" t="s">
        <v>27</v>
      </c>
      <c r="D8" s="20"/>
      <c r="E8" s="18">
        <v>11</v>
      </c>
      <c r="F8" s="28">
        <v>1136</v>
      </c>
      <c r="G8" s="19">
        <v>6</v>
      </c>
      <c r="H8" s="19">
        <v>2</v>
      </c>
      <c r="I8" s="19">
        <v>1</v>
      </c>
      <c r="J8" s="19">
        <v>4</v>
      </c>
      <c r="K8" s="19">
        <v>1.5</v>
      </c>
      <c r="L8" s="19">
        <v>4</v>
      </c>
      <c r="M8" s="19">
        <v>6</v>
      </c>
      <c r="N8" s="12">
        <f>SUM(G8:M8)</f>
        <v>24.5</v>
      </c>
      <c r="O8" s="27">
        <f>N8/$N$6*100</f>
        <v>39.83739837398374</v>
      </c>
      <c r="P8" s="11" t="s">
        <v>33</v>
      </c>
    </row>
    <row r="9" spans="1:16" ht="16.5" customHeight="1">
      <c r="A9" s="10">
        <v>3</v>
      </c>
      <c r="B9" s="20" t="s">
        <v>34</v>
      </c>
      <c r="C9" s="20" t="s">
        <v>26</v>
      </c>
      <c r="D9" s="20"/>
      <c r="E9" s="18">
        <v>11</v>
      </c>
      <c r="F9" s="28">
        <v>1138</v>
      </c>
      <c r="G9" s="19">
        <v>3</v>
      </c>
      <c r="H9" s="19">
        <v>2</v>
      </c>
      <c r="I9" s="19">
        <v>1</v>
      </c>
      <c r="J9" s="19">
        <v>1</v>
      </c>
      <c r="K9" s="19">
        <v>2</v>
      </c>
      <c r="L9" s="19">
        <v>4</v>
      </c>
      <c r="M9" s="19">
        <v>6</v>
      </c>
      <c r="N9" s="12">
        <f>SUM(G9:M9)</f>
        <v>19</v>
      </c>
      <c r="O9" s="27">
        <f>N9/$N$6*100</f>
        <v>30.89430894308943</v>
      </c>
      <c r="P9" s="11" t="s">
        <v>33</v>
      </c>
    </row>
    <row r="10" spans="1:16" s="9" customFormat="1" ht="12.75">
      <c r="A10" s="4"/>
      <c r="B10"/>
      <c r="C10"/>
      <c r="D10"/>
      <c r="E10"/>
      <c r="N10" s="2"/>
      <c r="O10" s="2"/>
      <c r="P10" s="2"/>
    </row>
    <row r="11" spans="1:16" s="9" customFormat="1" ht="12.75">
      <c r="A11" s="4"/>
      <c r="B11" t="s">
        <v>35</v>
      </c>
      <c r="C11"/>
      <c r="D11" t="s">
        <v>36</v>
      </c>
      <c r="E11"/>
      <c r="N11" s="2"/>
      <c r="O11" s="2"/>
      <c r="P11" s="2"/>
    </row>
    <row r="12" spans="1:16" s="9" customFormat="1" ht="12.75">
      <c r="A12" s="4"/>
      <c r="B12"/>
      <c r="C12"/>
      <c r="D12"/>
      <c r="E12"/>
      <c r="N12" s="2"/>
      <c r="O12" s="2"/>
      <c r="P12" s="2"/>
    </row>
    <row r="13" spans="1:16" s="9" customFormat="1" ht="12.75">
      <c r="A13" s="4"/>
      <c r="B13"/>
      <c r="C13"/>
      <c r="D13"/>
      <c r="E13"/>
      <c r="N13" s="2"/>
      <c r="O13" s="2"/>
      <c r="P13" s="2"/>
    </row>
    <row r="14" spans="1:16" s="9" customFormat="1" ht="12.75">
      <c r="A14" s="4"/>
      <c r="B14"/>
      <c r="C14"/>
      <c r="D14"/>
      <c r="E14"/>
      <c r="N14" s="2"/>
      <c r="O14" s="2"/>
      <c r="P14" s="2"/>
    </row>
  </sheetData>
  <sheetProtection/>
  <autoFilter ref="A5:P9">
    <sortState ref="A6:P14">
      <sortCondition descending="1" sortBy="value" ref="N6:N14"/>
    </sortState>
  </autoFilter>
  <mergeCells count="6">
    <mergeCell ref="A1:P1"/>
    <mergeCell ref="D3:E3"/>
    <mergeCell ref="I3:M3"/>
    <mergeCell ref="B4:C4"/>
    <mergeCell ref="D4:E4"/>
    <mergeCell ref="I4:O4"/>
  </mergeCells>
  <dataValidations count="2">
    <dataValidation type="list" allowBlank="1" showInputMessage="1" showErrorMessage="1" sqref="P5:P6 P2 P10:P65452">
      <formula1>"победитель,призёр,участник,неявка"</formula1>
    </dataValidation>
    <dataValidation type="list" allowBlank="1" showInputMessage="1" showErrorMessage="1" sqref="P7:P9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2023-11-28T06:09:00Z</cp:lastPrinted>
  <dcterms:created xsi:type="dcterms:W3CDTF">2016-11-08T02:45:58Z</dcterms:created>
  <dcterms:modified xsi:type="dcterms:W3CDTF">2023-12-04T09:33:19Z</dcterms:modified>
  <cp:category/>
  <cp:version/>
  <cp:contentType/>
  <cp:contentStatus/>
</cp:coreProperties>
</file>