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45" windowHeight="108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_xlnm._FilterDatabase" localSheetId="3" hidden="1">'10'!$A$5:$P$18</definedName>
    <definedName name="_xlnm._FilterDatabase" localSheetId="4" hidden="1">'11'!$A$5:$P$5</definedName>
    <definedName name="_xlnm._FilterDatabase" localSheetId="0" hidden="1">'7'!$A$5:$O$5</definedName>
    <definedName name="_xlnm._FilterDatabase" localSheetId="1" hidden="1">'8'!$A$5:$O$28</definedName>
    <definedName name="_xlnm._FilterDatabase" localSheetId="2" hidden="1">'9'!$A$5:$P$28</definedName>
    <definedName name="предмет">'[1]предметы'!$B$4:$B$24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<sst xmlns="http://schemas.openxmlformats.org/spreadsheetml/2006/main" count="392" uniqueCount="129">
  <si>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</si>
  <si>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</si>
  <si>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</si>
  <si>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</si>
  <si>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</si>
  <si>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</si>
  <si>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Чтение</t>
  </si>
  <si>
    <t>Аудирование</t>
  </si>
  <si>
    <t>Страноведение</t>
  </si>
  <si>
    <t>Письмо</t>
  </si>
  <si>
    <t>Протокол муниципального этапа ВсОШ по немецкому языку</t>
  </si>
  <si>
    <t>Район</t>
  </si>
  <si>
    <t>класс</t>
  </si>
  <si>
    <t>Лексико-грамматический тест</t>
  </si>
  <si>
    <t>(8 классы)</t>
  </si>
  <si>
    <t>(7 классы)</t>
  </si>
  <si>
    <t>(9 классы)</t>
  </si>
  <si>
    <t>(10 классы)</t>
  </si>
  <si>
    <t>(11 классы)</t>
  </si>
  <si>
    <t>председатель жюри:</t>
  </si>
  <si>
    <t>дата проведения:</t>
  </si>
  <si>
    <t>Масалова Наталья Валерьевна</t>
  </si>
  <si>
    <t>Кировский</t>
  </si>
  <si>
    <t>Советский</t>
  </si>
  <si>
    <t>Ленинский</t>
  </si>
  <si>
    <t>МАОУ Гимназия № 6</t>
  </si>
  <si>
    <t>Свердловский</t>
  </si>
  <si>
    <t xml:space="preserve">Сумма </t>
  </si>
  <si>
    <t>Конкурс устной речи</t>
  </si>
  <si>
    <t>максимальное количество баллов</t>
  </si>
  <si>
    <t>ФИО</t>
  </si>
  <si>
    <t>Червяков В.В.</t>
  </si>
  <si>
    <t>Логачёв З.Д.</t>
  </si>
  <si>
    <t>Магеррамова З.Ю.</t>
  </si>
  <si>
    <t>Астапова У.А.</t>
  </si>
  <si>
    <t>Докунов Ф.А.</t>
  </si>
  <si>
    <t>Исмаилов А.Т.</t>
  </si>
  <si>
    <t>Кабалина С.К.</t>
  </si>
  <si>
    <t>Ермолаев М. С.</t>
  </si>
  <si>
    <t>Полякова С. М.</t>
  </si>
  <si>
    <t>Гапон Д.А.</t>
  </si>
  <si>
    <t xml:space="preserve">Советский </t>
  </si>
  <si>
    <t>Пеньков А.</t>
  </si>
  <si>
    <t>Шепелин Д.А.</t>
  </si>
  <si>
    <t>Дворкова А.Д.</t>
  </si>
  <si>
    <t>Козлова В.А.</t>
  </si>
  <si>
    <t>Анжаева Я.В.</t>
  </si>
  <si>
    <t>Гетманов А.А.</t>
  </si>
  <si>
    <t>Беликов А.Я.</t>
  </si>
  <si>
    <t>Дмитриева Э.Д.</t>
  </si>
  <si>
    <t>Бордунова В.А.</t>
  </si>
  <si>
    <t xml:space="preserve">Центральный </t>
  </si>
  <si>
    <t>Дёмина А.А.</t>
  </si>
  <si>
    <t>Васин М.А.</t>
  </si>
  <si>
    <t>Курова А.А.</t>
  </si>
  <si>
    <t>Бахман А.М.</t>
  </si>
  <si>
    <t>Суетова А.Д.</t>
  </si>
  <si>
    <t>Фроленко М.Г.</t>
  </si>
  <si>
    <t>Яковенко Е.А.</t>
  </si>
  <si>
    <t>Вердиев Ф.Я.</t>
  </si>
  <si>
    <t>Баранников Л.Е.</t>
  </si>
  <si>
    <t>Пьянкова В.А.</t>
  </si>
  <si>
    <t>Арзиева Э.К.</t>
  </si>
  <si>
    <t>Макаркина А.Ю.</t>
  </si>
  <si>
    <t>Щербинин В.В.</t>
  </si>
  <si>
    <t xml:space="preserve">Октябрьский </t>
  </si>
  <si>
    <t>Воробьева В.В.</t>
  </si>
  <si>
    <t>Емельянов А.В.</t>
  </si>
  <si>
    <t>Шаповалов А.П.</t>
  </si>
  <si>
    <t>Гунькова Е.Д.</t>
  </si>
  <si>
    <t>Баркова М.Д.</t>
  </si>
  <si>
    <t>Логачёв Р.Д.</t>
  </si>
  <si>
    <t>Таймулина А.А.</t>
  </si>
  <si>
    <t>Иванов А.И.</t>
  </si>
  <si>
    <t>Посадская А.А.</t>
  </si>
  <si>
    <t>Бекиш В.А.</t>
  </si>
  <si>
    <t>Шафоростова П.С.</t>
  </si>
  <si>
    <t>Федорова П.П.</t>
  </si>
  <si>
    <t>Ильюшенко Д.С.</t>
  </si>
  <si>
    <t xml:space="preserve">Ленинский </t>
  </si>
  <si>
    <t>Эссен Д.Д.</t>
  </si>
  <si>
    <t>Скирда А.В.</t>
  </si>
  <si>
    <t>Белова Д.О.</t>
  </si>
  <si>
    <t>Асанова Э.О.</t>
  </si>
  <si>
    <t>Боева М.Ф.</t>
  </si>
  <si>
    <t>Можейкина В.Е.</t>
  </si>
  <si>
    <t>Комарова Д.О.</t>
  </si>
  <si>
    <t>Завирюха М.Е.</t>
  </si>
  <si>
    <t>Остапенко М.А.</t>
  </si>
  <si>
    <t>Банникова Е.Д.</t>
  </si>
  <si>
    <t>Столярова К.О.</t>
  </si>
  <si>
    <t>Рачук А.Е.</t>
  </si>
  <si>
    <t>Федорова М.П.</t>
  </si>
  <si>
    <t>Медведева А.А.</t>
  </si>
  <si>
    <t>Лобачев Д.А.</t>
  </si>
  <si>
    <t>Чабусова У.В.</t>
  </si>
  <si>
    <t>Дьяченко И.Д.</t>
  </si>
  <si>
    <t>Рахимов Н.С.</t>
  </si>
  <si>
    <t>Дистенфельд М.Г.</t>
  </si>
  <si>
    <t>Сержан Э.К.</t>
  </si>
  <si>
    <t>Бейлина У.В.</t>
  </si>
  <si>
    <t>Иванова Ю.А.</t>
  </si>
  <si>
    <t>Анохин Г.А.</t>
  </si>
  <si>
    <t>Лотаков М.В.</t>
  </si>
  <si>
    <t>Иванова О.А.</t>
  </si>
  <si>
    <t>Чекала Я.М.</t>
  </si>
  <si>
    <t>Демкина С.Ю.</t>
  </si>
  <si>
    <t>Федорова А.А.</t>
  </si>
  <si>
    <t>Липатова П.В.</t>
  </si>
  <si>
    <t>Рассказова Е.Р.</t>
  </si>
  <si>
    <t>Фаткудинова С.В.</t>
  </si>
  <si>
    <t>Кузнецов Н.А.</t>
  </si>
  <si>
    <t>Поплыкина А.В.</t>
  </si>
  <si>
    <t>Кульга Я.К.</t>
  </si>
  <si>
    <t>Полтарак Е.А.</t>
  </si>
  <si>
    <t>Федореев Д.А.</t>
  </si>
  <si>
    <t>Салахова С.С.</t>
  </si>
  <si>
    <t>Генш Я.А.</t>
  </si>
  <si>
    <t>Эберт Н.В.</t>
  </si>
  <si>
    <t>Биленко К.А.</t>
  </si>
  <si>
    <t>Денисенко А.А.</t>
  </si>
  <si>
    <t>Гусейнов Э.А.</t>
  </si>
  <si>
    <t>Шарыпова Я.В.</t>
  </si>
  <si>
    <t xml:space="preserve">Максимальное количество баллов после перевода </t>
  </si>
  <si>
    <t>Победитель</t>
  </si>
  <si>
    <t>Призер</t>
  </si>
  <si>
    <t>Участник</t>
  </si>
  <si>
    <t>Председатель</t>
  </si>
  <si>
    <t>Масалова Н. 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</si>
</sst>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6" fillId="33" borderId="10" xfId="52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left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6" fillId="33" borderId="13" xfId="52" applyFont="1" applyFill="1" applyBorder="1" applyAlignment="1" applyProtection="1">
      <alignment horizontal="center" vertical="center"/>
      <protection/>
    </xf>
    <xf numFmtId="0" fontId="6" fillId="33" borderId="13" xfId="52" applyFont="1" applyFill="1" applyBorder="1" applyAlignment="1" applyProtection="1">
      <alignment horizontal="center" vertical="center" wrapText="1"/>
      <protection/>
    </xf>
    <xf numFmtId="0" fontId="6" fillId="33" borderId="13" xfId="52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left" vertical="center"/>
      <protection locked="0"/>
    </xf>
    <xf numFmtId="0" fontId="3" fillId="34" borderId="16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/>
      <protection locked="0"/>
    </xf>
    <xf numFmtId="0" fontId="6" fillId="33" borderId="10" xfId="52" applyFont="1" applyFill="1" applyBorder="1" applyAlignment="1" applyProtection="1">
      <alignment horizontal="center" vertical="center" textRotation="90" wrapText="1"/>
      <protection/>
    </xf>
    <xf numFmtId="2" fontId="7" fillId="34" borderId="12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115" zoomScaleNormal="115" zoomScalePageLayoutView="0" workbookViewId="0" topLeftCell="A10">
      <selection activeCell="D7" sqref="D7:D25"/>
    </sheetView>
  </sheetViews>
  <sheetFormatPr defaultColWidth="9.00390625" defaultRowHeight="12.75"/>
  <cols>
    <col min="1" max="1" width="5.00390625" style="4" customWidth="1"/>
    <col min="2" max="2" width="16.75390625" style="4" customWidth="1"/>
    <col min="3" max="3" width="21.125" style="4" customWidth="1"/>
    <col min="4" max="4" width="27.625" style="8" customWidth="1"/>
    <col min="5" max="5" width="5.25390625" style="8" customWidth="1"/>
    <col min="6" max="6" width="6.875" style="23" customWidth="1"/>
    <col min="7" max="7" width="5.625" style="4" customWidth="1"/>
    <col min="8" max="8" width="7.25390625" style="4" customWidth="1"/>
    <col min="9" max="9" width="7.00390625" style="4" customWidth="1"/>
    <col min="10" max="11" width="6.75390625" style="4" customWidth="1"/>
    <col min="12" max="12" width="6.375" style="4" customWidth="1"/>
    <col min="13" max="13" width="7.25390625" style="4" customWidth="1"/>
    <col min="14" max="14" width="18.00390625" style="4" customWidth="1"/>
    <col min="15" max="15" width="15.25390625" style="2" customWidth="1"/>
    <col min="16" max="16384" width="9.125" style="2" customWidth="1"/>
  </cols>
  <sheetData>
    <row r="1" spans="1:14" ht="30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>
      <c r="A2" s="1"/>
      <c r="B2" s="1"/>
      <c r="C2" s="12"/>
      <c r="E2" s="46" t="s">
        <v>15</v>
      </c>
      <c r="F2" s="46"/>
      <c r="G2" s="46"/>
      <c r="H2" s="46"/>
      <c r="I2" s="46"/>
      <c r="J2" s="1"/>
      <c r="K2" s="1"/>
      <c r="L2" s="1"/>
      <c r="M2" s="1"/>
      <c r="N2" s="1"/>
    </row>
    <row r="3" spans="1:15" ht="15">
      <c r="A3" s="3"/>
      <c r="B3" s="24" t="s">
        <v>3</v>
      </c>
      <c r="E3" s="45" t="s">
        <v>20</v>
      </c>
      <c r="F3" s="45"/>
      <c r="G3" s="45"/>
      <c r="H3" s="45"/>
      <c r="I3" s="45"/>
      <c r="J3" s="45" t="s">
        <v>19</v>
      </c>
      <c r="K3" s="45"/>
      <c r="L3" s="45"/>
      <c r="M3" s="45"/>
      <c r="N3" s="45"/>
      <c r="O3" s="45"/>
    </row>
    <row r="4" spans="1:15" s="6" customFormat="1" ht="43.5" customHeight="1">
      <c r="A4" s="5"/>
      <c r="B4" s="25" t="s">
        <v>25</v>
      </c>
      <c r="E4" s="47">
        <v>45260</v>
      </c>
      <c r="F4" s="48"/>
      <c r="G4" s="48"/>
      <c r="H4" s="48"/>
      <c r="I4" s="48"/>
      <c r="J4" s="48" t="s">
        <v>21</v>
      </c>
      <c r="K4" s="48"/>
      <c r="L4" s="48"/>
      <c r="M4" s="48"/>
      <c r="N4" s="48"/>
      <c r="O4" s="48"/>
    </row>
    <row r="5" spans="1:15" s="15" customFormat="1" ht="77.25" customHeight="1">
      <c r="A5" s="29" t="s">
        <v>0</v>
      </c>
      <c r="B5" s="30" t="s">
        <v>11</v>
      </c>
      <c r="C5" s="30" t="s">
        <v>30</v>
      </c>
      <c r="D5" s="30" t="s">
        <v>5</v>
      </c>
      <c r="E5" s="30" t="s">
        <v>12</v>
      </c>
      <c r="F5" s="31" t="s">
        <v>4</v>
      </c>
      <c r="G5" s="41" t="s">
        <v>7</v>
      </c>
      <c r="H5" s="41" t="s">
        <v>6</v>
      </c>
      <c r="I5" s="41" t="s">
        <v>13</v>
      </c>
      <c r="J5" s="41" t="s">
        <v>8</v>
      </c>
      <c r="K5" s="41" t="s">
        <v>9</v>
      </c>
      <c r="L5" s="41" t="s">
        <v>27</v>
      </c>
      <c r="M5" s="41" t="s">
        <v>28</v>
      </c>
      <c r="N5" s="14" t="s">
        <v>123</v>
      </c>
      <c r="O5" s="14" t="s">
        <v>2</v>
      </c>
    </row>
    <row r="6" spans="1:15" s="7" customFormat="1" ht="15">
      <c r="A6" s="36"/>
      <c r="B6" s="37"/>
      <c r="C6" s="37"/>
      <c r="D6" s="38" t="s">
        <v>29</v>
      </c>
      <c r="E6" s="39"/>
      <c r="F6" s="40"/>
      <c r="G6" s="27">
        <v>15</v>
      </c>
      <c r="H6" s="26">
        <v>15</v>
      </c>
      <c r="I6" s="26">
        <v>20</v>
      </c>
      <c r="J6" s="26">
        <v>10</v>
      </c>
      <c r="K6" s="26">
        <v>20</v>
      </c>
      <c r="L6" s="27">
        <f aca="true" t="shared" si="0" ref="L6:L25">SUM(G6:K6)</f>
        <v>80</v>
      </c>
      <c r="M6" s="27">
        <v>20</v>
      </c>
      <c r="N6" s="27">
        <f aca="true" t="shared" si="1" ref="N6:N25">L6+M6</f>
        <v>100</v>
      </c>
      <c r="O6" s="28"/>
    </row>
    <row r="7" spans="1:15" s="7" customFormat="1" ht="15">
      <c r="A7" s="32">
        <v>1</v>
      </c>
      <c r="B7" s="33" t="s">
        <v>22</v>
      </c>
      <c r="C7" s="33" t="s">
        <v>77</v>
      </c>
      <c r="D7" s="33"/>
      <c r="E7" s="34">
        <v>7</v>
      </c>
      <c r="F7" s="44">
        <v>7911</v>
      </c>
      <c r="G7" s="16">
        <v>9</v>
      </c>
      <c r="H7" s="16">
        <v>14</v>
      </c>
      <c r="I7" s="16">
        <v>18</v>
      </c>
      <c r="J7" s="16">
        <v>7</v>
      </c>
      <c r="K7" s="16">
        <v>12</v>
      </c>
      <c r="L7" s="27">
        <f t="shared" si="0"/>
        <v>60</v>
      </c>
      <c r="M7" s="20">
        <v>20</v>
      </c>
      <c r="N7" s="27">
        <f t="shared" si="1"/>
        <v>80</v>
      </c>
      <c r="O7" s="11" t="s">
        <v>124</v>
      </c>
    </row>
    <row r="8" spans="1:15" s="7" customFormat="1" ht="15">
      <c r="A8" s="9">
        <v>2</v>
      </c>
      <c r="B8" s="13" t="s">
        <v>22</v>
      </c>
      <c r="C8" s="13" t="s">
        <v>67</v>
      </c>
      <c r="D8" s="13"/>
      <c r="E8" s="18">
        <v>7</v>
      </c>
      <c r="F8" s="21">
        <v>7302</v>
      </c>
      <c r="G8" s="17">
        <v>10</v>
      </c>
      <c r="H8" s="17">
        <v>14</v>
      </c>
      <c r="I8" s="17">
        <v>14</v>
      </c>
      <c r="J8" s="17">
        <v>6</v>
      </c>
      <c r="K8" s="17">
        <v>15</v>
      </c>
      <c r="L8" s="27">
        <f t="shared" si="0"/>
        <v>59</v>
      </c>
      <c r="M8" s="19">
        <v>19</v>
      </c>
      <c r="N8" s="27">
        <f t="shared" si="1"/>
        <v>78</v>
      </c>
      <c r="O8" s="11" t="s">
        <v>125</v>
      </c>
    </row>
    <row r="9" spans="1:15" ht="15">
      <c r="A9" s="32">
        <v>3</v>
      </c>
      <c r="B9" s="13" t="s">
        <v>22</v>
      </c>
      <c r="C9" s="13" t="s">
        <v>45</v>
      </c>
      <c r="D9" s="13"/>
      <c r="E9" s="18">
        <v>7</v>
      </c>
      <c r="F9" s="21">
        <v>7210</v>
      </c>
      <c r="G9" s="17">
        <v>14</v>
      </c>
      <c r="H9" s="17">
        <v>12</v>
      </c>
      <c r="I9" s="17">
        <v>17</v>
      </c>
      <c r="J9" s="17">
        <v>3</v>
      </c>
      <c r="K9" s="17">
        <v>13</v>
      </c>
      <c r="L9" s="27">
        <f t="shared" si="0"/>
        <v>59</v>
      </c>
      <c r="M9" s="19">
        <v>17</v>
      </c>
      <c r="N9" s="27">
        <f t="shared" si="1"/>
        <v>76</v>
      </c>
      <c r="O9" s="11" t="s">
        <v>125</v>
      </c>
    </row>
    <row r="10" spans="1:15" ht="15">
      <c r="A10" s="32">
        <v>4</v>
      </c>
      <c r="B10" s="13" t="s">
        <v>22</v>
      </c>
      <c r="C10" s="13" t="s">
        <v>33</v>
      </c>
      <c r="D10" s="13"/>
      <c r="E10" s="18">
        <v>7</v>
      </c>
      <c r="F10" s="22">
        <v>7204</v>
      </c>
      <c r="G10" s="16">
        <v>10</v>
      </c>
      <c r="H10" s="16">
        <v>12</v>
      </c>
      <c r="I10" s="16">
        <v>15</v>
      </c>
      <c r="J10" s="16">
        <v>6</v>
      </c>
      <c r="K10" s="16">
        <v>15</v>
      </c>
      <c r="L10" s="27">
        <f t="shared" si="0"/>
        <v>58</v>
      </c>
      <c r="M10" s="20">
        <v>18</v>
      </c>
      <c r="N10" s="27">
        <f t="shared" si="1"/>
        <v>76</v>
      </c>
      <c r="O10" s="11" t="s">
        <v>125</v>
      </c>
    </row>
    <row r="11" spans="1:15" ht="15">
      <c r="A11" s="9">
        <v>5</v>
      </c>
      <c r="B11" s="13" t="s">
        <v>22</v>
      </c>
      <c r="C11" s="13" t="s">
        <v>122</v>
      </c>
      <c r="D11" s="13"/>
      <c r="E11" s="18">
        <v>7</v>
      </c>
      <c r="F11" s="22">
        <v>7301</v>
      </c>
      <c r="G11" s="16">
        <v>13</v>
      </c>
      <c r="H11" s="16">
        <v>11</v>
      </c>
      <c r="I11" s="16">
        <v>8</v>
      </c>
      <c r="J11" s="16">
        <v>7</v>
      </c>
      <c r="K11" s="16">
        <v>18</v>
      </c>
      <c r="L11" s="27">
        <f t="shared" si="0"/>
        <v>57</v>
      </c>
      <c r="M11" s="20">
        <v>16</v>
      </c>
      <c r="N11" s="27">
        <f t="shared" si="1"/>
        <v>73</v>
      </c>
      <c r="O11" s="11" t="s">
        <v>125</v>
      </c>
    </row>
    <row r="12" spans="1:15" ht="15">
      <c r="A12" s="32">
        <v>6</v>
      </c>
      <c r="B12" s="13" t="s">
        <v>22</v>
      </c>
      <c r="C12" s="13" t="s">
        <v>53</v>
      </c>
      <c r="D12" s="13"/>
      <c r="E12" s="18">
        <v>7</v>
      </c>
      <c r="F12" s="21">
        <v>7212</v>
      </c>
      <c r="G12" s="17">
        <v>11</v>
      </c>
      <c r="H12" s="17">
        <v>10</v>
      </c>
      <c r="I12" s="17">
        <v>11</v>
      </c>
      <c r="J12" s="17">
        <v>8</v>
      </c>
      <c r="K12" s="17">
        <v>7</v>
      </c>
      <c r="L12" s="27">
        <f t="shared" si="0"/>
        <v>47</v>
      </c>
      <c r="M12" s="19">
        <v>18</v>
      </c>
      <c r="N12" s="27">
        <f t="shared" si="1"/>
        <v>65</v>
      </c>
      <c r="O12" s="11" t="s">
        <v>126</v>
      </c>
    </row>
    <row r="13" spans="1:15" ht="15">
      <c r="A13" s="32">
        <v>7</v>
      </c>
      <c r="B13" s="13" t="s">
        <v>22</v>
      </c>
      <c r="C13" s="13" t="s">
        <v>44</v>
      </c>
      <c r="D13" s="13"/>
      <c r="E13" s="18">
        <v>7</v>
      </c>
      <c r="F13" s="22">
        <v>7207</v>
      </c>
      <c r="G13" s="16">
        <v>4</v>
      </c>
      <c r="H13" s="16">
        <v>10</v>
      </c>
      <c r="I13" s="16">
        <v>9</v>
      </c>
      <c r="J13" s="16">
        <v>7</v>
      </c>
      <c r="K13" s="16">
        <v>15</v>
      </c>
      <c r="L13" s="27">
        <f t="shared" si="0"/>
        <v>45</v>
      </c>
      <c r="M13" s="20">
        <v>13</v>
      </c>
      <c r="N13" s="27">
        <f t="shared" si="1"/>
        <v>58</v>
      </c>
      <c r="O13" s="11" t="s">
        <v>126</v>
      </c>
    </row>
    <row r="14" spans="1:15" ht="15">
      <c r="A14" s="9">
        <v>8</v>
      </c>
      <c r="B14" s="13" t="s">
        <v>22</v>
      </c>
      <c r="C14" s="13" t="s">
        <v>78</v>
      </c>
      <c r="D14" s="13"/>
      <c r="E14" s="18">
        <v>7</v>
      </c>
      <c r="F14" s="21">
        <v>7909</v>
      </c>
      <c r="G14" s="17">
        <v>8</v>
      </c>
      <c r="H14" s="17">
        <v>3</v>
      </c>
      <c r="I14" s="17">
        <v>7</v>
      </c>
      <c r="J14" s="17">
        <v>4</v>
      </c>
      <c r="K14" s="17">
        <v>10</v>
      </c>
      <c r="L14" s="27">
        <f t="shared" si="0"/>
        <v>32</v>
      </c>
      <c r="M14" s="19">
        <v>12</v>
      </c>
      <c r="N14" s="27">
        <f t="shared" si="1"/>
        <v>44</v>
      </c>
      <c r="O14" s="11" t="s">
        <v>126</v>
      </c>
    </row>
    <row r="15" spans="1:15" ht="15">
      <c r="A15" s="32">
        <v>9</v>
      </c>
      <c r="B15" s="13" t="s">
        <v>22</v>
      </c>
      <c r="C15" s="13" t="s">
        <v>66</v>
      </c>
      <c r="D15" s="13"/>
      <c r="E15" s="18">
        <v>7</v>
      </c>
      <c r="F15" s="21">
        <v>7903</v>
      </c>
      <c r="G15" s="17">
        <v>9</v>
      </c>
      <c r="H15" s="17">
        <v>14</v>
      </c>
      <c r="I15" s="17">
        <v>6</v>
      </c>
      <c r="J15" s="17">
        <v>7</v>
      </c>
      <c r="K15" s="17">
        <v>0</v>
      </c>
      <c r="L15" s="27">
        <f t="shared" si="0"/>
        <v>36</v>
      </c>
      <c r="M15" s="19">
        <v>6</v>
      </c>
      <c r="N15" s="27">
        <f t="shared" si="1"/>
        <v>42</v>
      </c>
      <c r="O15" s="11" t="s">
        <v>126</v>
      </c>
    </row>
    <row r="16" spans="1:15" ht="15">
      <c r="A16" s="32">
        <v>10</v>
      </c>
      <c r="B16" s="13" t="s">
        <v>22</v>
      </c>
      <c r="C16" s="13" t="s">
        <v>31</v>
      </c>
      <c r="D16" s="13"/>
      <c r="E16" s="18">
        <v>7</v>
      </c>
      <c r="F16" s="22">
        <v>7201</v>
      </c>
      <c r="G16" s="16">
        <v>9</v>
      </c>
      <c r="H16" s="16">
        <v>7</v>
      </c>
      <c r="I16" s="16">
        <v>11</v>
      </c>
      <c r="J16" s="16">
        <v>6</v>
      </c>
      <c r="K16" s="16">
        <v>2</v>
      </c>
      <c r="L16" s="27">
        <f t="shared" si="0"/>
        <v>35</v>
      </c>
      <c r="M16" s="20">
        <v>6</v>
      </c>
      <c r="N16" s="27">
        <f t="shared" si="1"/>
        <v>41</v>
      </c>
      <c r="O16" s="11" t="s">
        <v>126</v>
      </c>
    </row>
    <row r="17" spans="1:15" ht="15">
      <c r="A17" s="9">
        <v>11</v>
      </c>
      <c r="B17" s="13" t="s">
        <v>22</v>
      </c>
      <c r="C17" s="13" t="s">
        <v>60</v>
      </c>
      <c r="D17" s="13"/>
      <c r="E17" s="18">
        <v>7</v>
      </c>
      <c r="F17" s="21">
        <v>7213</v>
      </c>
      <c r="G17" s="17">
        <v>10</v>
      </c>
      <c r="H17" s="17">
        <v>6</v>
      </c>
      <c r="I17" s="17">
        <v>3</v>
      </c>
      <c r="J17" s="17">
        <v>5</v>
      </c>
      <c r="K17" s="17">
        <v>5</v>
      </c>
      <c r="L17" s="27">
        <f t="shared" si="0"/>
        <v>29</v>
      </c>
      <c r="M17" s="19">
        <v>11</v>
      </c>
      <c r="N17" s="27">
        <f t="shared" si="1"/>
        <v>40</v>
      </c>
      <c r="O17" s="11" t="s">
        <v>126</v>
      </c>
    </row>
    <row r="18" spans="1:15" ht="15">
      <c r="A18" s="32">
        <v>12</v>
      </c>
      <c r="B18" s="13" t="s">
        <v>22</v>
      </c>
      <c r="C18" s="13" t="s">
        <v>50</v>
      </c>
      <c r="D18" s="13"/>
      <c r="E18" s="18">
        <v>7</v>
      </c>
      <c r="F18" s="21">
        <v>7211</v>
      </c>
      <c r="G18" s="17">
        <v>9</v>
      </c>
      <c r="H18" s="17">
        <v>8</v>
      </c>
      <c r="I18" s="17">
        <v>8</v>
      </c>
      <c r="J18" s="17">
        <v>4</v>
      </c>
      <c r="K18" s="17">
        <v>0</v>
      </c>
      <c r="L18" s="27">
        <f t="shared" si="0"/>
        <v>29</v>
      </c>
      <c r="M18" s="19">
        <v>10</v>
      </c>
      <c r="N18" s="27">
        <f t="shared" si="1"/>
        <v>39</v>
      </c>
      <c r="O18" s="11" t="s">
        <v>126</v>
      </c>
    </row>
    <row r="19" spans="1:15" ht="15">
      <c r="A19" s="32">
        <v>13</v>
      </c>
      <c r="B19" s="13" t="s">
        <v>22</v>
      </c>
      <c r="C19" s="13" t="s">
        <v>82</v>
      </c>
      <c r="D19" s="13"/>
      <c r="E19" s="18">
        <v>7</v>
      </c>
      <c r="F19" s="21">
        <v>7907</v>
      </c>
      <c r="G19" s="17">
        <v>8</v>
      </c>
      <c r="H19" s="17">
        <v>10</v>
      </c>
      <c r="I19" s="17">
        <v>8</v>
      </c>
      <c r="J19" s="17">
        <v>6</v>
      </c>
      <c r="K19" s="17">
        <v>0</v>
      </c>
      <c r="L19" s="27">
        <f t="shared" si="0"/>
        <v>32</v>
      </c>
      <c r="M19" s="19">
        <v>5</v>
      </c>
      <c r="N19" s="27">
        <f t="shared" si="1"/>
        <v>37</v>
      </c>
      <c r="O19" s="11" t="s">
        <v>126</v>
      </c>
    </row>
    <row r="20" spans="1:15" ht="15">
      <c r="A20" s="9">
        <v>14</v>
      </c>
      <c r="B20" s="13" t="s">
        <v>22</v>
      </c>
      <c r="C20" s="13" t="s">
        <v>74</v>
      </c>
      <c r="D20" s="13"/>
      <c r="E20" s="18">
        <v>7</v>
      </c>
      <c r="F20" s="22">
        <v>7904</v>
      </c>
      <c r="G20" s="16">
        <v>7</v>
      </c>
      <c r="H20" s="16">
        <v>9</v>
      </c>
      <c r="I20" s="16">
        <v>7</v>
      </c>
      <c r="J20" s="16">
        <v>7</v>
      </c>
      <c r="K20" s="16">
        <v>0</v>
      </c>
      <c r="L20" s="27">
        <f t="shared" si="0"/>
        <v>30</v>
      </c>
      <c r="M20" s="20">
        <v>7</v>
      </c>
      <c r="N20" s="27">
        <f t="shared" si="1"/>
        <v>37</v>
      </c>
      <c r="O20" s="11" t="s">
        <v>126</v>
      </c>
    </row>
    <row r="21" spans="1:15" ht="15">
      <c r="A21" s="32">
        <v>15</v>
      </c>
      <c r="B21" s="13" t="s">
        <v>24</v>
      </c>
      <c r="C21" s="13" t="s">
        <v>83</v>
      </c>
      <c r="D21" s="13"/>
      <c r="E21" s="18">
        <v>7</v>
      </c>
      <c r="F21" s="21">
        <v>7906</v>
      </c>
      <c r="G21" s="17">
        <v>8</v>
      </c>
      <c r="H21" s="17">
        <v>4</v>
      </c>
      <c r="I21" s="17">
        <v>1</v>
      </c>
      <c r="J21" s="17">
        <v>4</v>
      </c>
      <c r="K21" s="17">
        <v>7</v>
      </c>
      <c r="L21" s="27">
        <f t="shared" si="0"/>
        <v>24</v>
      </c>
      <c r="M21" s="19">
        <v>10</v>
      </c>
      <c r="N21" s="27">
        <f t="shared" si="1"/>
        <v>34</v>
      </c>
      <c r="O21" s="11" t="s">
        <v>126</v>
      </c>
    </row>
    <row r="22" spans="1:15" ht="15">
      <c r="A22" s="32">
        <v>16</v>
      </c>
      <c r="B22" s="10" t="s">
        <v>22</v>
      </c>
      <c r="C22" s="13" t="s">
        <v>34</v>
      </c>
      <c r="D22" s="10"/>
      <c r="E22" s="18">
        <v>7</v>
      </c>
      <c r="F22" s="22">
        <v>7205</v>
      </c>
      <c r="G22" s="16">
        <v>10</v>
      </c>
      <c r="H22" s="16">
        <v>6</v>
      </c>
      <c r="I22" s="16">
        <v>5</v>
      </c>
      <c r="J22" s="16">
        <v>5</v>
      </c>
      <c r="K22" s="16">
        <v>0</v>
      </c>
      <c r="L22" s="27">
        <f t="shared" si="0"/>
        <v>26</v>
      </c>
      <c r="M22" s="20">
        <v>7</v>
      </c>
      <c r="N22" s="27">
        <f t="shared" si="1"/>
        <v>33</v>
      </c>
      <c r="O22" s="11" t="s">
        <v>126</v>
      </c>
    </row>
    <row r="23" spans="1:15" ht="15">
      <c r="A23" s="9">
        <v>17</v>
      </c>
      <c r="B23" s="13" t="s">
        <v>22</v>
      </c>
      <c r="C23" s="13" t="s">
        <v>55</v>
      </c>
      <c r="D23" s="13"/>
      <c r="E23" s="18">
        <v>7</v>
      </c>
      <c r="F23" s="21">
        <v>7901</v>
      </c>
      <c r="G23" s="17">
        <v>8</v>
      </c>
      <c r="H23" s="17">
        <v>6</v>
      </c>
      <c r="I23" s="17">
        <v>2</v>
      </c>
      <c r="J23" s="17">
        <v>6</v>
      </c>
      <c r="K23" s="17">
        <v>7</v>
      </c>
      <c r="L23" s="27">
        <f t="shared" si="0"/>
        <v>29</v>
      </c>
      <c r="M23" s="19">
        <v>3</v>
      </c>
      <c r="N23" s="27">
        <f t="shared" si="1"/>
        <v>32</v>
      </c>
      <c r="O23" s="11" t="s">
        <v>126</v>
      </c>
    </row>
    <row r="24" spans="1:15" ht="15">
      <c r="A24" s="32">
        <v>18</v>
      </c>
      <c r="B24" s="13" t="s">
        <v>65</v>
      </c>
      <c r="C24" s="13" t="s">
        <v>88</v>
      </c>
      <c r="D24" s="13"/>
      <c r="E24" s="18">
        <v>7</v>
      </c>
      <c r="F24" s="22">
        <v>7208</v>
      </c>
      <c r="G24" s="16">
        <v>7</v>
      </c>
      <c r="H24" s="16">
        <v>5</v>
      </c>
      <c r="I24" s="16">
        <v>3</v>
      </c>
      <c r="J24" s="16">
        <v>5</v>
      </c>
      <c r="K24" s="16">
        <v>0</v>
      </c>
      <c r="L24" s="27">
        <f t="shared" si="0"/>
        <v>20</v>
      </c>
      <c r="M24" s="20">
        <v>8</v>
      </c>
      <c r="N24" s="27">
        <f t="shared" si="1"/>
        <v>28</v>
      </c>
      <c r="O24" s="11" t="s">
        <v>126</v>
      </c>
    </row>
    <row r="25" spans="1:15" ht="15">
      <c r="A25" s="32">
        <v>19</v>
      </c>
      <c r="B25" s="13" t="s">
        <v>65</v>
      </c>
      <c r="C25" s="13" t="s">
        <v>86</v>
      </c>
      <c r="D25" s="13"/>
      <c r="E25" s="18">
        <v>7</v>
      </c>
      <c r="F25" s="21">
        <v>7203</v>
      </c>
      <c r="G25" s="17">
        <v>9</v>
      </c>
      <c r="H25" s="17">
        <v>8</v>
      </c>
      <c r="I25" s="17">
        <v>3</v>
      </c>
      <c r="J25" s="17">
        <v>5</v>
      </c>
      <c r="K25" s="17">
        <v>0</v>
      </c>
      <c r="L25" s="27">
        <f t="shared" si="0"/>
        <v>25</v>
      </c>
      <c r="M25" s="19">
        <v>0</v>
      </c>
      <c r="N25" s="27">
        <f t="shared" si="1"/>
        <v>25</v>
      </c>
      <c r="O25" s="11" t="s">
        <v>126</v>
      </c>
    </row>
    <row r="27" spans="2:4" ht="12.75">
      <c r="B27" s="4" t="s">
        <v>127</v>
      </c>
      <c r="D27" s="8" t="s">
        <v>128</v>
      </c>
    </row>
  </sheetData>
  <sheetProtection/>
  <autoFilter ref="A5:O5">
    <sortState ref="A6:O27">
      <sortCondition descending="1" sortBy="value" ref="N6:N27"/>
    </sortState>
  </autoFilter>
  <mergeCells count="6">
    <mergeCell ref="J3:O3"/>
    <mergeCell ref="E2:I2"/>
    <mergeCell ref="E3:I3"/>
    <mergeCell ref="E4:I4"/>
    <mergeCell ref="J4:O4"/>
    <mergeCell ref="A1:N1"/>
  </mergeCells>
  <dataValidations count="1">
    <dataValidation type="list" allowBlank="1" showInputMessage="1" showErrorMessage="1" sqref="O1:O2 O5:O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115" zoomScaleNormal="115" zoomScalePageLayoutView="0" workbookViewId="0" topLeftCell="A14">
      <selection activeCell="D7" sqref="D7:D28"/>
    </sheetView>
  </sheetViews>
  <sheetFormatPr defaultColWidth="9.00390625" defaultRowHeight="12.75"/>
  <cols>
    <col min="1" max="1" width="5.00390625" style="4" customWidth="1"/>
    <col min="2" max="2" width="24.00390625" style="4" customWidth="1"/>
    <col min="3" max="3" width="12.125" style="4" customWidth="1"/>
    <col min="4" max="4" width="27.625" style="8" customWidth="1"/>
    <col min="5" max="5" width="5.25390625" style="8" customWidth="1"/>
    <col min="6" max="6" width="6.875" style="23" customWidth="1"/>
    <col min="7" max="7" width="5.625" style="4" customWidth="1"/>
    <col min="8" max="8" width="7.25390625" style="4" customWidth="1"/>
    <col min="9" max="9" width="7.00390625" style="4" customWidth="1"/>
    <col min="10" max="11" width="6.75390625" style="4" customWidth="1"/>
    <col min="12" max="12" width="6.375" style="4" customWidth="1"/>
    <col min="13" max="13" width="7.25390625" style="4" customWidth="1"/>
    <col min="14" max="14" width="18.00390625" style="4" customWidth="1"/>
    <col min="15" max="15" width="17.875" style="2" customWidth="1"/>
    <col min="16" max="16384" width="9.125" style="2" customWidth="1"/>
  </cols>
  <sheetData>
    <row r="1" spans="1:14" ht="30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>
      <c r="A2" s="1"/>
      <c r="B2" s="1"/>
      <c r="C2" s="12"/>
      <c r="E2" s="46" t="s">
        <v>14</v>
      </c>
      <c r="F2" s="46"/>
      <c r="G2" s="46"/>
      <c r="H2" s="46"/>
      <c r="I2" s="46"/>
      <c r="J2" s="1"/>
      <c r="K2" s="1"/>
      <c r="L2" s="1"/>
      <c r="M2" s="1"/>
      <c r="N2" s="1"/>
    </row>
    <row r="3" spans="1:15" ht="15">
      <c r="A3" s="3"/>
      <c r="B3" s="24" t="s">
        <v>3</v>
      </c>
      <c r="E3" s="45" t="s">
        <v>20</v>
      </c>
      <c r="F3" s="45"/>
      <c r="G3" s="45"/>
      <c r="H3" s="45"/>
      <c r="I3" s="45"/>
      <c r="J3" s="45" t="s">
        <v>19</v>
      </c>
      <c r="K3" s="45"/>
      <c r="L3" s="45"/>
      <c r="M3" s="45"/>
      <c r="N3" s="45"/>
      <c r="O3" s="45"/>
    </row>
    <row r="4" spans="1:15" s="6" customFormat="1" ht="43.5" customHeight="1">
      <c r="A4" s="5"/>
      <c r="B4" s="25" t="s">
        <v>25</v>
      </c>
      <c r="E4" s="47">
        <v>45260</v>
      </c>
      <c r="F4" s="48"/>
      <c r="G4" s="48"/>
      <c r="H4" s="48"/>
      <c r="I4" s="48"/>
      <c r="J4" s="48" t="s">
        <v>21</v>
      </c>
      <c r="K4" s="48"/>
      <c r="L4" s="48"/>
      <c r="M4" s="48"/>
      <c r="N4" s="48"/>
      <c r="O4" s="48"/>
    </row>
    <row r="5" spans="1:15" s="15" customFormat="1" ht="77.25" customHeight="1">
      <c r="A5" s="29" t="s">
        <v>0</v>
      </c>
      <c r="B5" s="30" t="s">
        <v>11</v>
      </c>
      <c r="C5" s="30" t="s">
        <v>30</v>
      </c>
      <c r="D5" s="30" t="s">
        <v>5</v>
      </c>
      <c r="E5" s="30" t="s">
        <v>12</v>
      </c>
      <c r="F5" s="31" t="s">
        <v>4</v>
      </c>
      <c r="G5" s="41" t="s">
        <v>7</v>
      </c>
      <c r="H5" s="41" t="s">
        <v>6</v>
      </c>
      <c r="I5" s="41" t="s">
        <v>13</v>
      </c>
      <c r="J5" s="41" t="s">
        <v>8</v>
      </c>
      <c r="K5" s="41" t="s">
        <v>9</v>
      </c>
      <c r="L5" s="41" t="s">
        <v>27</v>
      </c>
      <c r="M5" s="41" t="s">
        <v>28</v>
      </c>
      <c r="N5" s="14" t="s">
        <v>123</v>
      </c>
      <c r="O5" s="14" t="s">
        <v>2</v>
      </c>
    </row>
    <row r="6" spans="1:15" s="7" customFormat="1" ht="15">
      <c r="A6" s="36"/>
      <c r="B6" s="37"/>
      <c r="C6" s="37"/>
      <c r="D6" s="38" t="s">
        <v>29</v>
      </c>
      <c r="E6" s="39"/>
      <c r="F6" s="40"/>
      <c r="G6" s="27">
        <v>15</v>
      </c>
      <c r="H6" s="26">
        <v>15</v>
      </c>
      <c r="I6" s="26">
        <v>20</v>
      </c>
      <c r="J6" s="26">
        <v>10</v>
      </c>
      <c r="K6" s="26">
        <v>20</v>
      </c>
      <c r="L6" s="27">
        <f aca="true" t="shared" si="0" ref="L6:L28">SUM(G6:K6)</f>
        <v>80</v>
      </c>
      <c r="M6" s="27">
        <v>20</v>
      </c>
      <c r="N6" s="27">
        <f aca="true" t="shared" si="1" ref="N6:N28">L6+M6</f>
        <v>100</v>
      </c>
      <c r="O6" s="28"/>
    </row>
    <row r="7" spans="1:15" s="7" customFormat="1" ht="15">
      <c r="A7" s="32">
        <v>1</v>
      </c>
      <c r="B7" s="33" t="s">
        <v>22</v>
      </c>
      <c r="C7" s="33" t="s">
        <v>36</v>
      </c>
      <c r="D7" s="33"/>
      <c r="E7" s="34">
        <v>8</v>
      </c>
      <c r="F7" s="35">
        <v>8602</v>
      </c>
      <c r="G7" s="17">
        <v>15</v>
      </c>
      <c r="H7" s="17">
        <v>14</v>
      </c>
      <c r="I7" s="17">
        <v>17</v>
      </c>
      <c r="J7" s="17">
        <v>8</v>
      </c>
      <c r="K7" s="17">
        <v>17</v>
      </c>
      <c r="L7" s="27">
        <f t="shared" si="0"/>
        <v>71</v>
      </c>
      <c r="M7" s="19">
        <v>20</v>
      </c>
      <c r="N7" s="27">
        <f t="shared" si="1"/>
        <v>91</v>
      </c>
      <c r="O7" s="11" t="s">
        <v>124</v>
      </c>
    </row>
    <row r="8" spans="1:15" s="7" customFormat="1" ht="15">
      <c r="A8" s="9">
        <v>2</v>
      </c>
      <c r="B8" s="13" t="s">
        <v>22</v>
      </c>
      <c r="C8" s="13" t="s">
        <v>32</v>
      </c>
      <c r="D8" s="13"/>
      <c r="E8" s="18">
        <v>8</v>
      </c>
      <c r="F8" s="21">
        <v>8605</v>
      </c>
      <c r="G8" s="17">
        <v>13</v>
      </c>
      <c r="H8" s="17">
        <v>14</v>
      </c>
      <c r="I8" s="17">
        <v>17</v>
      </c>
      <c r="J8" s="17">
        <v>10</v>
      </c>
      <c r="K8" s="17">
        <v>16</v>
      </c>
      <c r="L8" s="27">
        <f t="shared" si="0"/>
        <v>70</v>
      </c>
      <c r="M8" s="19">
        <v>17</v>
      </c>
      <c r="N8" s="27">
        <f t="shared" si="1"/>
        <v>87</v>
      </c>
      <c r="O8" s="11" t="s">
        <v>125</v>
      </c>
    </row>
    <row r="9" spans="1:15" ht="15">
      <c r="A9" s="32">
        <v>3</v>
      </c>
      <c r="B9" s="13" t="s">
        <v>22</v>
      </c>
      <c r="C9" s="13" t="s">
        <v>40</v>
      </c>
      <c r="D9" s="13"/>
      <c r="E9" s="18">
        <v>8</v>
      </c>
      <c r="F9" s="21">
        <v>8812</v>
      </c>
      <c r="G9" s="17">
        <v>14</v>
      </c>
      <c r="H9" s="17">
        <v>12</v>
      </c>
      <c r="I9" s="17">
        <v>14</v>
      </c>
      <c r="J9" s="17">
        <v>8</v>
      </c>
      <c r="K9" s="17">
        <v>18</v>
      </c>
      <c r="L9" s="27">
        <f t="shared" si="0"/>
        <v>66</v>
      </c>
      <c r="M9" s="19">
        <v>18</v>
      </c>
      <c r="N9" s="27">
        <f t="shared" si="1"/>
        <v>84</v>
      </c>
      <c r="O9" s="11" t="s">
        <v>125</v>
      </c>
    </row>
    <row r="10" spans="1:15" ht="15">
      <c r="A10" s="32">
        <v>4</v>
      </c>
      <c r="B10" s="13" t="s">
        <v>22</v>
      </c>
      <c r="C10" s="13" t="s">
        <v>35</v>
      </c>
      <c r="D10" s="13"/>
      <c r="E10" s="18">
        <v>8</v>
      </c>
      <c r="F10" s="21">
        <v>8603</v>
      </c>
      <c r="G10" s="17">
        <v>11</v>
      </c>
      <c r="H10" s="17">
        <v>13</v>
      </c>
      <c r="I10" s="17">
        <v>13</v>
      </c>
      <c r="J10" s="17">
        <v>8</v>
      </c>
      <c r="K10" s="17">
        <v>18</v>
      </c>
      <c r="L10" s="27">
        <f t="shared" si="0"/>
        <v>63</v>
      </c>
      <c r="M10" s="19">
        <v>19</v>
      </c>
      <c r="N10" s="27">
        <f t="shared" si="1"/>
        <v>82</v>
      </c>
      <c r="O10" s="11" t="s">
        <v>125</v>
      </c>
    </row>
    <row r="11" spans="1:15" ht="15">
      <c r="A11" s="9">
        <v>5</v>
      </c>
      <c r="B11" s="13" t="s">
        <v>22</v>
      </c>
      <c r="C11" s="13" t="s">
        <v>47</v>
      </c>
      <c r="D11" s="13"/>
      <c r="E11" s="18">
        <v>8</v>
      </c>
      <c r="F11" s="21">
        <v>8611</v>
      </c>
      <c r="G11" s="17">
        <v>12</v>
      </c>
      <c r="H11" s="17">
        <v>12</v>
      </c>
      <c r="I11" s="17">
        <v>19</v>
      </c>
      <c r="J11" s="17">
        <v>7</v>
      </c>
      <c r="K11" s="17">
        <v>12</v>
      </c>
      <c r="L11" s="27">
        <f t="shared" si="0"/>
        <v>62</v>
      </c>
      <c r="M11" s="19">
        <v>18</v>
      </c>
      <c r="N11" s="27">
        <f t="shared" si="1"/>
        <v>80</v>
      </c>
      <c r="O11" s="11" t="s">
        <v>125</v>
      </c>
    </row>
    <row r="12" spans="1:15" ht="15">
      <c r="A12" s="32">
        <v>6</v>
      </c>
      <c r="B12" s="13" t="s">
        <v>22</v>
      </c>
      <c r="C12" s="13" t="s">
        <v>48</v>
      </c>
      <c r="D12" s="13"/>
      <c r="E12" s="18">
        <v>8</v>
      </c>
      <c r="F12" s="21">
        <v>8607</v>
      </c>
      <c r="G12" s="17">
        <v>12</v>
      </c>
      <c r="H12" s="17">
        <v>12</v>
      </c>
      <c r="I12" s="17">
        <v>17</v>
      </c>
      <c r="J12" s="17">
        <v>6</v>
      </c>
      <c r="K12" s="17">
        <v>15</v>
      </c>
      <c r="L12" s="27">
        <f t="shared" si="0"/>
        <v>62</v>
      </c>
      <c r="M12" s="19">
        <v>15</v>
      </c>
      <c r="N12" s="27">
        <f t="shared" si="1"/>
        <v>77</v>
      </c>
      <c r="O12" s="11" t="s">
        <v>125</v>
      </c>
    </row>
    <row r="13" spans="1:15" ht="15">
      <c r="A13" s="32">
        <v>7</v>
      </c>
      <c r="B13" s="13" t="s">
        <v>22</v>
      </c>
      <c r="C13" s="13" t="s">
        <v>37</v>
      </c>
      <c r="D13" s="13"/>
      <c r="E13" s="18">
        <v>8</v>
      </c>
      <c r="F13" s="21">
        <v>8601</v>
      </c>
      <c r="G13" s="17">
        <v>6</v>
      </c>
      <c r="H13" s="17">
        <v>14</v>
      </c>
      <c r="I13" s="17">
        <v>14</v>
      </c>
      <c r="J13" s="17">
        <v>8</v>
      </c>
      <c r="K13" s="17">
        <v>20</v>
      </c>
      <c r="L13" s="27">
        <f t="shared" si="0"/>
        <v>62</v>
      </c>
      <c r="M13" s="19">
        <v>14</v>
      </c>
      <c r="N13" s="27">
        <f t="shared" si="1"/>
        <v>76</v>
      </c>
      <c r="O13" s="11" t="s">
        <v>125</v>
      </c>
    </row>
    <row r="14" spans="1:15" ht="15">
      <c r="A14" s="9">
        <v>8</v>
      </c>
      <c r="B14" s="10" t="s">
        <v>22</v>
      </c>
      <c r="C14" s="13" t="s">
        <v>62</v>
      </c>
      <c r="D14" s="10"/>
      <c r="E14" s="18">
        <v>8</v>
      </c>
      <c r="F14" s="22">
        <v>8807</v>
      </c>
      <c r="G14" s="16">
        <v>10</v>
      </c>
      <c r="H14" s="16">
        <v>11</v>
      </c>
      <c r="I14" s="16">
        <v>14</v>
      </c>
      <c r="J14" s="16">
        <v>6</v>
      </c>
      <c r="K14" s="16">
        <v>15</v>
      </c>
      <c r="L14" s="27">
        <f t="shared" si="0"/>
        <v>56</v>
      </c>
      <c r="M14" s="20">
        <v>18</v>
      </c>
      <c r="N14" s="27">
        <f t="shared" si="1"/>
        <v>74</v>
      </c>
      <c r="O14" s="11" t="s">
        <v>125</v>
      </c>
    </row>
    <row r="15" spans="1:15" ht="15">
      <c r="A15" s="32">
        <v>9</v>
      </c>
      <c r="B15" s="13" t="s">
        <v>22</v>
      </c>
      <c r="C15" s="13" t="s">
        <v>46</v>
      </c>
      <c r="D15" s="13"/>
      <c r="E15" s="18">
        <v>8</v>
      </c>
      <c r="F15" s="21">
        <v>8615</v>
      </c>
      <c r="G15" s="17">
        <v>10</v>
      </c>
      <c r="H15" s="17">
        <v>12</v>
      </c>
      <c r="I15" s="17">
        <v>13</v>
      </c>
      <c r="J15" s="17">
        <v>7</v>
      </c>
      <c r="K15" s="17">
        <v>15</v>
      </c>
      <c r="L15" s="27">
        <f t="shared" si="0"/>
        <v>57</v>
      </c>
      <c r="M15" s="19">
        <v>16</v>
      </c>
      <c r="N15" s="27">
        <f t="shared" si="1"/>
        <v>73</v>
      </c>
      <c r="O15" s="11" t="s">
        <v>125</v>
      </c>
    </row>
    <row r="16" spans="1:15" ht="15">
      <c r="A16" s="32">
        <v>10</v>
      </c>
      <c r="B16" s="13" t="s">
        <v>22</v>
      </c>
      <c r="C16" s="13" t="s">
        <v>43</v>
      </c>
      <c r="D16" s="13"/>
      <c r="E16" s="18">
        <v>8</v>
      </c>
      <c r="F16" s="21">
        <v>8604</v>
      </c>
      <c r="G16" s="17">
        <v>15</v>
      </c>
      <c r="H16" s="17">
        <v>15</v>
      </c>
      <c r="I16" s="17">
        <v>14</v>
      </c>
      <c r="J16" s="17">
        <v>6</v>
      </c>
      <c r="K16" s="17">
        <v>13</v>
      </c>
      <c r="L16" s="27">
        <f t="shared" si="0"/>
        <v>63</v>
      </c>
      <c r="M16" s="19">
        <v>9</v>
      </c>
      <c r="N16" s="27">
        <f t="shared" si="1"/>
        <v>72</v>
      </c>
      <c r="O16" s="11" t="s">
        <v>125</v>
      </c>
    </row>
    <row r="17" spans="1:15" ht="15">
      <c r="A17" s="9">
        <v>11</v>
      </c>
      <c r="B17" s="13" t="s">
        <v>22</v>
      </c>
      <c r="C17" s="13" t="s">
        <v>57</v>
      </c>
      <c r="D17" s="13"/>
      <c r="E17" s="18">
        <v>8</v>
      </c>
      <c r="F17" s="21">
        <v>8610</v>
      </c>
      <c r="G17" s="17">
        <v>11</v>
      </c>
      <c r="H17" s="17">
        <v>12</v>
      </c>
      <c r="I17" s="17">
        <v>13</v>
      </c>
      <c r="J17" s="17">
        <v>6</v>
      </c>
      <c r="K17" s="17">
        <v>13</v>
      </c>
      <c r="L17" s="27">
        <f t="shared" si="0"/>
        <v>55</v>
      </c>
      <c r="M17" s="19">
        <v>15</v>
      </c>
      <c r="N17" s="27">
        <f t="shared" si="1"/>
        <v>70</v>
      </c>
      <c r="O17" s="11" t="s">
        <v>126</v>
      </c>
    </row>
    <row r="18" spans="1:15" ht="15">
      <c r="A18" s="32">
        <v>12</v>
      </c>
      <c r="B18" s="13" t="s">
        <v>22</v>
      </c>
      <c r="C18" s="13" t="s">
        <v>58</v>
      </c>
      <c r="D18" s="13"/>
      <c r="E18" s="18">
        <v>8</v>
      </c>
      <c r="F18" s="21">
        <v>8608</v>
      </c>
      <c r="G18" s="17">
        <v>11</v>
      </c>
      <c r="H18" s="17">
        <v>14</v>
      </c>
      <c r="I18" s="17">
        <v>11</v>
      </c>
      <c r="J18" s="17">
        <v>6</v>
      </c>
      <c r="K18" s="17">
        <v>13</v>
      </c>
      <c r="L18" s="27">
        <f t="shared" si="0"/>
        <v>55</v>
      </c>
      <c r="M18" s="19">
        <v>8</v>
      </c>
      <c r="N18" s="27">
        <f t="shared" si="1"/>
        <v>63</v>
      </c>
      <c r="O18" s="11" t="s">
        <v>126</v>
      </c>
    </row>
    <row r="19" spans="1:15" ht="15">
      <c r="A19" s="32">
        <v>13</v>
      </c>
      <c r="B19" s="13" t="s">
        <v>22</v>
      </c>
      <c r="C19" s="13" t="s">
        <v>59</v>
      </c>
      <c r="D19" s="13"/>
      <c r="E19" s="18">
        <v>8</v>
      </c>
      <c r="F19" s="21">
        <v>8609</v>
      </c>
      <c r="G19" s="17">
        <v>10</v>
      </c>
      <c r="H19" s="17">
        <v>13</v>
      </c>
      <c r="I19" s="17">
        <v>12</v>
      </c>
      <c r="J19" s="17">
        <v>8</v>
      </c>
      <c r="K19" s="17">
        <v>0</v>
      </c>
      <c r="L19" s="27">
        <f t="shared" si="0"/>
        <v>43</v>
      </c>
      <c r="M19" s="19">
        <v>19</v>
      </c>
      <c r="N19" s="27">
        <f t="shared" si="1"/>
        <v>62</v>
      </c>
      <c r="O19" s="11" t="s">
        <v>126</v>
      </c>
    </row>
    <row r="20" spans="1:15" ht="15">
      <c r="A20" s="9">
        <v>14</v>
      </c>
      <c r="B20" s="13" t="s">
        <v>22</v>
      </c>
      <c r="C20" s="13" t="s">
        <v>49</v>
      </c>
      <c r="D20" s="13"/>
      <c r="E20" s="18">
        <v>8</v>
      </c>
      <c r="F20" s="22">
        <v>8606</v>
      </c>
      <c r="G20" s="16">
        <v>3</v>
      </c>
      <c r="H20" s="16">
        <v>12</v>
      </c>
      <c r="I20" s="16">
        <v>10</v>
      </c>
      <c r="J20" s="16">
        <v>8</v>
      </c>
      <c r="K20" s="16">
        <v>13</v>
      </c>
      <c r="L20" s="27">
        <f t="shared" si="0"/>
        <v>46</v>
      </c>
      <c r="M20" s="20">
        <v>15</v>
      </c>
      <c r="N20" s="27">
        <f t="shared" si="1"/>
        <v>61</v>
      </c>
      <c r="O20" s="11" t="s">
        <v>126</v>
      </c>
    </row>
    <row r="21" spans="1:15" ht="15">
      <c r="A21" s="32">
        <v>15</v>
      </c>
      <c r="B21" s="13" t="s">
        <v>22</v>
      </c>
      <c r="C21" s="13" t="s">
        <v>61</v>
      </c>
      <c r="D21" s="13"/>
      <c r="E21" s="18">
        <v>8</v>
      </c>
      <c r="F21" s="21">
        <v>8806</v>
      </c>
      <c r="G21" s="17">
        <v>8</v>
      </c>
      <c r="H21" s="17">
        <v>11</v>
      </c>
      <c r="I21" s="17">
        <v>10</v>
      </c>
      <c r="J21" s="17">
        <v>6</v>
      </c>
      <c r="K21" s="17">
        <v>12</v>
      </c>
      <c r="L21" s="27">
        <f t="shared" si="0"/>
        <v>47</v>
      </c>
      <c r="M21" s="19">
        <v>14</v>
      </c>
      <c r="N21" s="27">
        <f t="shared" si="1"/>
        <v>61</v>
      </c>
      <c r="O21" s="11" t="s">
        <v>126</v>
      </c>
    </row>
    <row r="22" spans="1:15" ht="15">
      <c r="A22" s="32">
        <v>16</v>
      </c>
      <c r="B22" s="13" t="s">
        <v>22</v>
      </c>
      <c r="C22" s="13" t="s">
        <v>68</v>
      </c>
      <c r="D22" s="13"/>
      <c r="E22" s="18">
        <v>8</v>
      </c>
      <c r="F22" s="21">
        <v>8805</v>
      </c>
      <c r="G22" s="17">
        <v>10</v>
      </c>
      <c r="H22" s="17">
        <v>8</v>
      </c>
      <c r="I22" s="17">
        <v>14</v>
      </c>
      <c r="J22" s="17">
        <v>5</v>
      </c>
      <c r="K22" s="17">
        <v>8</v>
      </c>
      <c r="L22" s="27">
        <f t="shared" si="0"/>
        <v>45</v>
      </c>
      <c r="M22" s="19">
        <v>14</v>
      </c>
      <c r="N22" s="27">
        <f t="shared" si="1"/>
        <v>59</v>
      </c>
      <c r="O22" s="11" t="s">
        <v>126</v>
      </c>
    </row>
    <row r="23" spans="1:15" ht="15">
      <c r="A23" s="9">
        <v>17</v>
      </c>
      <c r="B23" s="13" t="s">
        <v>51</v>
      </c>
      <c r="C23" s="13" t="s">
        <v>73</v>
      </c>
      <c r="D23" s="13"/>
      <c r="E23" s="18">
        <v>8</v>
      </c>
      <c r="F23" s="21">
        <v>8811</v>
      </c>
      <c r="G23" s="17">
        <v>11</v>
      </c>
      <c r="H23" s="17">
        <v>11</v>
      </c>
      <c r="I23" s="17">
        <v>10</v>
      </c>
      <c r="J23" s="17">
        <v>4</v>
      </c>
      <c r="K23" s="17">
        <v>0</v>
      </c>
      <c r="L23" s="27">
        <f t="shared" si="0"/>
        <v>36</v>
      </c>
      <c r="M23" s="19">
        <v>18</v>
      </c>
      <c r="N23" s="27">
        <f t="shared" si="1"/>
        <v>54</v>
      </c>
      <c r="O23" s="11" t="s">
        <v>126</v>
      </c>
    </row>
    <row r="24" spans="1:15" ht="15">
      <c r="A24" s="32">
        <v>18</v>
      </c>
      <c r="B24" s="13" t="s">
        <v>22</v>
      </c>
      <c r="C24" s="13" t="s">
        <v>69</v>
      </c>
      <c r="D24" s="13"/>
      <c r="E24" s="18">
        <v>8</v>
      </c>
      <c r="F24" s="21">
        <v>8809</v>
      </c>
      <c r="G24" s="17">
        <v>9</v>
      </c>
      <c r="H24" s="17">
        <v>6</v>
      </c>
      <c r="I24" s="17">
        <v>7</v>
      </c>
      <c r="J24" s="17">
        <v>6</v>
      </c>
      <c r="K24" s="17">
        <v>16</v>
      </c>
      <c r="L24" s="27">
        <f t="shared" si="0"/>
        <v>44</v>
      </c>
      <c r="M24" s="19">
        <v>7</v>
      </c>
      <c r="N24" s="27">
        <f t="shared" si="1"/>
        <v>51</v>
      </c>
      <c r="O24" s="11" t="s">
        <v>126</v>
      </c>
    </row>
    <row r="25" spans="1:15" ht="15">
      <c r="A25" s="32">
        <v>19</v>
      </c>
      <c r="B25" s="13" t="s">
        <v>22</v>
      </c>
      <c r="C25" s="13" t="s">
        <v>84</v>
      </c>
      <c r="D25" s="13"/>
      <c r="E25" s="18">
        <v>8</v>
      </c>
      <c r="F25" s="21">
        <v>8801</v>
      </c>
      <c r="G25" s="17">
        <v>9</v>
      </c>
      <c r="H25" s="17">
        <v>10</v>
      </c>
      <c r="I25" s="17">
        <v>5</v>
      </c>
      <c r="J25" s="17">
        <v>7</v>
      </c>
      <c r="K25" s="17">
        <v>11</v>
      </c>
      <c r="L25" s="27">
        <f t="shared" si="0"/>
        <v>42</v>
      </c>
      <c r="M25" s="19">
        <v>5</v>
      </c>
      <c r="N25" s="27">
        <f t="shared" si="1"/>
        <v>47</v>
      </c>
      <c r="O25" s="11" t="s">
        <v>126</v>
      </c>
    </row>
    <row r="26" spans="1:15" ht="15">
      <c r="A26" s="9">
        <v>20</v>
      </c>
      <c r="B26" s="13" t="s">
        <v>22</v>
      </c>
      <c r="C26" s="13" t="s">
        <v>75</v>
      </c>
      <c r="D26" s="13"/>
      <c r="E26" s="18">
        <v>8</v>
      </c>
      <c r="F26" s="21">
        <v>8802</v>
      </c>
      <c r="G26" s="17">
        <v>8</v>
      </c>
      <c r="H26" s="17">
        <v>6</v>
      </c>
      <c r="I26" s="17">
        <v>4</v>
      </c>
      <c r="J26" s="17">
        <v>3</v>
      </c>
      <c r="K26" s="17">
        <v>0</v>
      </c>
      <c r="L26" s="27">
        <f t="shared" si="0"/>
        <v>21</v>
      </c>
      <c r="M26" s="19">
        <v>12</v>
      </c>
      <c r="N26" s="27">
        <f t="shared" si="1"/>
        <v>33</v>
      </c>
      <c r="O26" s="11" t="s">
        <v>126</v>
      </c>
    </row>
    <row r="27" spans="1:15" ht="15">
      <c r="A27" s="32">
        <v>21</v>
      </c>
      <c r="B27" s="13" t="s">
        <v>79</v>
      </c>
      <c r="C27" s="13" t="s">
        <v>80</v>
      </c>
      <c r="D27" s="13"/>
      <c r="E27" s="18">
        <v>8</v>
      </c>
      <c r="F27" s="21">
        <v>8614</v>
      </c>
      <c r="G27" s="17">
        <v>7</v>
      </c>
      <c r="H27" s="17">
        <v>3</v>
      </c>
      <c r="I27" s="17">
        <v>4</v>
      </c>
      <c r="J27" s="17">
        <v>3</v>
      </c>
      <c r="K27" s="17">
        <v>0</v>
      </c>
      <c r="L27" s="27">
        <f t="shared" si="0"/>
        <v>17</v>
      </c>
      <c r="M27" s="19">
        <v>12</v>
      </c>
      <c r="N27" s="27">
        <f t="shared" si="1"/>
        <v>29</v>
      </c>
      <c r="O27" s="11" t="s">
        <v>126</v>
      </c>
    </row>
    <row r="28" spans="1:15" ht="15">
      <c r="A28" s="32">
        <v>22</v>
      </c>
      <c r="B28" s="13" t="s">
        <v>22</v>
      </c>
      <c r="C28" s="13" t="s">
        <v>63</v>
      </c>
      <c r="D28" s="13"/>
      <c r="E28" s="18">
        <v>8</v>
      </c>
      <c r="F28" s="21">
        <v>8808</v>
      </c>
      <c r="G28" s="17">
        <v>10</v>
      </c>
      <c r="H28" s="17">
        <v>8</v>
      </c>
      <c r="I28" s="17">
        <v>1</v>
      </c>
      <c r="J28" s="17">
        <v>3</v>
      </c>
      <c r="K28" s="17">
        <v>0</v>
      </c>
      <c r="L28" s="27">
        <f t="shared" si="0"/>
        <v>22</v>
      </c>
      <c r="M28" s="19">
        <v>6</v>
      </c>
      <c r="N28" s="27">
        <f t="shared" si="1"/>
        <v>28</v>
      </c>
      <c r="O28" s="11" t="s">
        <v>126</v>
      </c>
    </row>
    <row r="30" spans="2:4" ht="12.75">
      <c r="B30" s="4" t="s">
        <v>127</v>
      </c>
      <c r="D30" s="8" t="s">
        <v>128</v>
      </c>
    </row>
  </sheetData>
  <sheetProtection/>
  <autoFilter ref="A5:O28">
    <sortState ref="A6:O30">
      <sortCondition descending="1" sortBy="value" ref="N6:N30"/>
    </sortState>
  </autoFilter>
  <mergeCells count="6">
    <mergeCell ref="A1:N1"/>
    <mergeCell ref="E2:I2"/>
    <mergeCell ref="E3:I3"/>
    <mergeCell ref="J3:O3"/>
    <mergeCell ref="E4:I4"/>
    <mergeCell ref="J4:O4"/>
  </mergeCells>
  <dataValidations count="1">
    <dataValidation type="list" allowBlank="1" showInputMessage="1" showErrorMessage="1" sqref="O1:O2 O5:O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115" zoomScaleNormal="115" zoomScalePageLayoutView="0" workbookViewId="0" topLeftCell="A10">
      <selection activeCell="D7" sqref="D7:D28"/>
    </sheetView>
  </sheetViews>
  <sheetFormatPr defaultColWidth="9.00390625" defaultRowHeight="12.75"/>
  <cols>
    <col min="1" max="1" width="5.00390625" style="4" customWidth="1"/>
    <col min="2" max="2" width="19.00390625" style="4" customWidth="1"/>
    <col min="3" max="3" width="21.25390625" style="4" customWidth="1"/>
    <col min="4" max="4" width="27.625" style="8" customWidth="1"/>
    <col min="5" max="5" width="5.25390625" style="8" customWidth="1"/>
    <col min="6" max="6" width="6.875" style="23" customWidth="1"/>
    <col min="7" max="7" width="5.625" style="4" customWidth="1"/>
    <col min="8" max="8" width="7.25390625" style="4" customWidth="1"/>
    <col min="9" max="9" width="7.00390625" style="4" customWidth="1"/>
    <col min="10" max="11" width="6.75390625" style="4" customWidth="1"/>
    <col min="12" max="12" width="6.375" style="4" customWidth="1"/>
    <col min="13" max="13" width="7.25390625" style="4" customWidth="1"/>
    <col min="14" max="14" width="18.00390625" style="4" customWidth="1"/>
    <col min="15" max="16" width="9.125" style="2" customWidth="1"/>
    <col min="17" max="16384" width="9.125" style="2" customWidth="1"/>
  </cols>
  <sheetData>
    <row r="1" spans="1:14" ht="30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>
      <c r="A2" s="1"/>
      <c r="B2" s="1"/>
      <c r="C2" s="12"/>
      <c r="E2" s="46" t="s">
        <v>16</v>
      </c>
      <c r="F2" s="46"/>
      <c r="G2" s="46"/>
      <c r="H2" s="46"/>
      <c r="I2" s="46"/>
      <c r="J2" s="1"/>
      <c r="K2" s="1"/>
      <c r="L2" s="1"/>
      <c r="M2" s="1"/>
      <c r="N2" s="1"/>
    </row>
    <row r="3" spans="1:16" ht="15">
      <c r="A3" s="3"/>
      <c r="B3" s="24" t="s">
        <v>3</v>
      </c>
      <c r="E3" s="45" t="s">
        <v>20</v>
      </c>
      <c r="F3" s="45"/>
      <c r="G3" s="45"/>
      <c r="H3" s="45"/>
      <c r="I3" s="45"/>
      <c r="J3" s="45" t="s">
        <v>19</v>
      </c>
      <c r="K3" s="45"/>
      <c r="L3" s="45"/>
      <c r="M3" s="45"/>
      <c r="N3" s="45"/>
      <c r="O3" s="45"/>
      <c r="P3" s="45"/>
    </row>
    <row r="4" spans="1:16" s="6" customFormat="1" ht="43.5" customHeight="1">
      <c r="A4" s="5"/>
      <c r="B4" s="25" t="s">
        <v>25</v>
      </c>
      <c r="E4" s="47">
        <v>45260</v>
      </c>
      <c r="F4" s="48"/>
      <c r="G4" s="48"/>
      <c r="H4" s="48"/>
      <c r="I4" s="48"/>
      <c r="J4" s="48" t="s">
        <v>21</v>
      </c>
      <c r="K4" s="48"/>
      <c r="L4" s="48"/>
      <c r="M4" s="48"/>
      <c r="N4" s="48"/>
      <c r="O4" s="48"/>
      <c r="P4" s="48"/>
    </row>
    <row r="5" spans="1:16" s="15" customFormat="1" ht="77.25" customHeight="1">
      <c r="A5" s="29" t="s">
        <v>0</v>
      </c>
      <c r="B5" s="30" t="s">
        <v>11</v>
      </c>
      <c r="C5" s="30" t="s">
        <v>30</v>
      </c>
      <c r="D5" s="30" t="s">
        <v>5</v>
      </c>
      <c r="E5" s="30" t="s">
        <v>12</v>
      </c>
      <c r="F5" s="31" t="s">
        <v>4</v>
      </c>
      <c r="G5" s="41" t="s">
        <v>7</v>
      </c>
      <c r="H5" s="41" t="s">
        <v>6</v>
      </c>
      <c r="I5" s="41" t="s">
        <v>13</v>
      </c>
      <c r="J5" s="41" t="s">
        <v>8</v>
      </c>
      <c r="K5" s="41" t="s">
        <v>9</v>
      </c>
      <c r="L5" s="41" t="s">
        <v>27</v>
      </c>
      <c r="M5" s="41" t="s">
        <v>28</v>
      </c>
      <c r="N5" s="14" t="s">
        <v>1</v>
      </c>
      <c r="O5" s="14" t="s">
        <v>123</v>
      </c>
      <c r="P5" s="14" t="s">
        <v>2</v>
      </c>
    </row>
    <row r="6" spans="1:16" s="7" customFormat="1" ht="15">
      <c r="A6" s="36"/>
      <c r="B6" s="37"/>
      <c r="C6" s="37"/>
      <c r="D6" s="38" t="s">
        <v>29</v>
      </c>
      <c r="E6" s="39"/>
      <c r="F6" s="40"/>
      <c r="G6" s="27">
        <v>15</v>
      </c>
      <c r="H6" s="26">
        <v>20</v>
      </c>
      <c r="I6" s="26">
        <v>20</v>
      </c>
      <c r="J6" s="26">
        <v>20</v>
      </c>
      <c r="K6" s="26">
        <v>20</v>
      </c>
      <c r="L6" s="27">
        <f aca="true" t="shared" si="0" ref="L6:L28">SUM(G6:K6)</f>
        <v>95</v>
      </c>
      <c r="M6" s="27">
        <v>25</v>
      </c>
      <c r="N6" s="27">
        <f aca="true" t="shared" si="1" ref="N6:N28">L6+M6</f>
        <v>120</v>
      </c>
      <c r="O6" s="42">
        <f aca="true" t="shared" si="2" ref="O6:O28">N6/$N$6*100</f>
        <v>100</v>
      </c>
      <c r="P6" s="28"/>
    </row>
    <row r="7" spans="1:16" s="7" customFormat="1" ht="18.75" customHeight="1">
      <c r="A7" s="32">
        <v>1</v>
      </c>
      <c r="B7" s="13" t="s">
        <v>22</v>
      </c>
      <c r="C7" s="13" t="s">
        <v>54</v>
      </c>
      <c r="D7" s="13"/>
      <c r="E7" s="18">
        <v>9</v>
      </c>
      <c r="F7" s="21">
        <v>9001</v>
      </c>
      <c r="G7" s="17">
        <v>11</v>
      </c>
      <c r="H7" s="17">
        <v>11</v>
      </c>
      <c r="I7" s="17">
        <v>3</v>
      </c>
      <c r="J7" s="17">
        <v>16</v>
      </c>
      <c r="K7" s="17">
        <v>9</v>
      </c>
      <c r="L7" s="27">
        <f t="shared" si="0"/>
        <v>50</v>
      </c>
      <c r="M7" s="19">
        <v>24</v>
      </c>
      <c r="N7" s="27">
        <f t="shared" si="1"/>
        <v>74</v>
      </c>
      <c r="O7" s="42">
        <f t="shared" si="2"/>
        <v>61.66666666666667</v>
      </c>
      <c r="P7" s="11" t="s">
        <v>124</v>
      </c>
    </row>
    <row r="8" spans="1:16" s="7" customFormat="1" ht="18.75" customHeight="1">
      <c r="A8" s="9">
        <v>2</v>
      </c>
      <c r="B8" s="13" t="s">
        <v>22</v>
      </c>
      <c r="C8" s="13" t="s">
        <v>71</v>
      </c>
      <c r="D8" s="13"/>
      <c r="E8" s="18">
        <v>9</v>
      </c>
      <c r="F8" s="21">
        <v>9414</v>
      </c>
      <c r="G8" s="17">
        <v>7</v>
      </c>
      <c r="H8" s="17">
        <v>9</v>
      </c>
      <c r="I8" s="17">
        <v>0</v>
      </c>
      <c r="J8" s="17">
        <v>14</v>
      </c>
      <c r="K8" s="17">
        <v>15</v>
      </c>
      <c r="L8" s="27">
        <f t="shared" si="0"/>
        <v>45</v>
      </c>
      <c r="M8" s="19">
        <v>23</v>
      </c>
      <c r="N8" s="27">
        <f t="shared" si="1"/>
        <v>68</v>
      </c>
      <c r="O8" s="42">
        <f t="shared" si="2"/>
        <v>56.666666666666664</v>
      </c>
      <c r="P8" s="11" t="s">
        <v>125</v>
      </c>
    </row>
    <row r="9" spans="1:16" ht="18.75" customHeight="1">
      <c r="A9" s="32">
        <v>3</v>
      </c>
      <c r="B9" s="13" t="s">
        <v>41</v>
      </c>
      <c r="C9" s="13" t="s">
        <v>42</v>
      </c>
      <c r="D9" s="13"/>
      <c r="E9" s="18">
        <v>9</v>
      </c>
      <c r="F9" s="22">
        <v>9410</v>
      </c>
      <c r="G9" s="16">
        <v>12</v>
      </c>
      <c r="H9" s="16">
        <v>13</v>
      </c>
      <c r="I9" s="16">
        <v>14</v>
      </c>
      <c r="J9" s="16">
        <v>9</v>
      </c>
      <c r="K9" s="16">
        <v>20</v>
      </c>
      <c r="L9" s="27">
        <f t="shared" si="0"/>
        <v>68</v>
      </c>
      <c r="M9" s="20">
        <v>0</v>
      </c>
      <c r="N9" s="27">
        <f t="shared" si="1"/>
        <v>68</v>
      </c>
      <c r="O9" s="42">
        <f t="shared" si="2"/>
        <v>56.666666666666664</v>
      </c>
      <c r="P9" s="11" t="s">
        <v>125</v>
      </c>
    </row>
    <row r="10" spans="1:16" ht="18.75" customHeight="1">
      <c r="A10" s="9">
        <v>4</v>
      </c>
      <c r="B10" s="13" t="s">
        <v>65</v>
      </c>
      <c r="C10" s="13" t="s">
        <v>70</v>
      </c>
      <c r="D10" s="13"/>
      <c r="E10" s="18">
        <v>9</v>
      </c>
      <c r="F10" s="21">
        <v>9415</v>
      </c>
      <c r="G10" s="17">
        <v>7</v>
      </c>
      <c r="H10" s="17">
        <v>9</v>
      </c>
      <c r="I10" s="17">
        <v>0</v>
      </c>
      <c r="J10" s="17">
        <v>7</v>
      </c>
      <c r="K10" s="17">
        <v>8</v>
      </c>
      <c r="L10" s="27">
        <f t="shared" si="0"/>
        <v>31</v>
      </c>
      <c r="M10" s="19">
        <v>22</v>
      </c>
      <c r="N10" s="27">
        <f t="shared" si="1"/>
        <v>53</v>
      </c>
      <c r="O10" s="42">
        <f t="shared" si="2"/>
        <v>44.166666666666664</v>
      </c>
      <c r="P10" s="11" t="s">
        <v>126</v>
      </c>
    </row>
    <row r="11" spans="1:16" ht="18.75" customHeight="1">
      <c r="A11" s="32">
        <v>5</v>
      </c>
      <c r="B11" s="13" t="s">
        <v>23</v>
      </c>
      <c r="C11" s="13" t="s">
        <v>39</v>
      </c>
      <c r="D11" s="13"/>
      <c r="E11" s="18">
        <v>9</v>
      </c>
      <c r="F11" s="22">
        <v>9301</v>
      </c>
      <c r="G11" s="16">
        <v>9</v>
      </c>
      <c r="H11" s="16">
        <v>9</v>
      </c>
      <c r="I11" s="16">
        <v>0</v>
      </c>
      <c r="J11" s="16">
        <v>8</v>
      </c>
      <c r="K11" s="16">
        <v>4</v>
      </c>
      <c r="L11" s="27">
        <f t="shared" si="0"/>
        <v>30</v>
      </c>
      <c r="M11" s="20">
        <v>22</v>
      </c>
      <c r="N11" s="27">
        <f t="shared" si="1"/>
        <v>52</v>
      </c>
      <c r="O11" s="42">
        <f t="shared" si="2"/>
        <v>43.333333333333336</v>
      </c>
      <c r="P11" s="11" t="s">
        <v>126</v>
      </c>
    </row>
    <row r="12" spans="1:16" ht="18.75" customHeight="1">
      <c r="A12" s="9">
        <v>6</v>
      </c>
      <c r="B12" s="13" t="s">
        <v>22</v>
      </c>
      <c r="C12" s="13" t="s">
        <v>94</v>
      </c>
      <c r="D12" s="13"/>
      <c r="E12" s="18">
        <v>9</v>
      </c>
      <c r="F12" s="21">
        <v>9004</v>
      </c>
      <c r="G12" s="17">
        <v>3</v>
      </c>
      <c r="H12" s="17">
        <v>5</v>
      </c>
      <c r="I12" s="17">
        <v>3</v>
      </c>
      <c r="J12" s="17">
        <v>8</v>
      </c>
      <c r="K12" s="17">
        <v>9</v>
      </c>
      <c r="L12" s="27">
        <f t="shared" si="0"/>
        <v>28</v>
      </c>
      <c r="M12" s="19">
        <v>23</v>
      </c>
      <c r="N12" s="27">
        <f t="shared" si="1"/>
        <v>51</v>
      </c>
      <c r="O12" s="42">
        <f t="shared" si="2"/>
        <v>42.5</v>
      </c>
      <c r="P12" s="11" t="s">
        <v>126</v>
      </c>
    </row>
    <row r="13" spans="1:16" ht="18.75" customHeight="1">
      <c r="A13" s="32">
        <v>7</v>
      </c>
      <c r="B13" s="13" t="s">
        <v>22</v>
      </c>
      <c r="C13" s="13" t="s">
        <v>92</v>
      </c>
      <c r="D13" s="13"/>
      <c r="E13" s="18">
        <v>9</v>
      </c>
      <c r="F13" s="21">
        <v>9005</v>
      </c>
      <c r="G13" s="17">
        <v>5</v>
      </c>
      <c r="H13" s="17">
        <v>11</v>
      </c>
      <c r="I13" s="17">
        <v>0</v>
      </c>
      <c r="J13" s="17">
        <v>7</v>
      </c>
      <c r="K13" s="17">
        <v>8</v>
      </c>
      <c r="L13" s="27">
        <f t="shared" si="0"/>
        <v>31</v>
      </c>
      <c r="M13" s="19">
        <v>20</v>
      </c>
      <c r="N13" s="27">
        <f t="shared" si="1"/>
        <v>51</v>
      </c>
      <c r="O13" s="42">
        <f t="shared" si="2"/>
        <v>42.5</v>
      </c>
      <c r="P13" s="11" t="s">
        <v>126</v>
      </c>
    </row>
    <row r="14" spans="1:16" ht="18.75" customHeight="1">
      <c r="A14" s="9">
        <v>8</v>
      </c>
      <c r="B14" s="13" t="s">
        <v>51</v>
      </c>
      <c r="C14" s="13" t="s">
        <v>85</v>
      </c>
      <c r="D14" s="13"/>
      <c r="E14" s="18">
        <v>9</v>
      </c>
      <c r="F14" s="22">
        <v>9302</v>
      </c>
      <c r="G14" s="16">
        <v>5</v>
      </c>
      <c r="H14" s="16">
        <v>7</v>
      </c>
      <c r="I14" s="16">
        <v>0</v>
      </c>
      <c r="J14" s="16">
        <v>3</v>
      </c>
      <c r="K14" s="16">
        <v>10</v>
      </c>
      <c r="L14" s="27">
        <f t="shared" si="0"/>
        <v>25</v>
      </c>
      <c r="M14" s="20">
        <v>21</v>
      </c>
      <c r="N14" s="27">
        <f t="shared" si="1"/>
        <v>46</v>
      </c>
      <c r="O14" s="42">
        <f t="shared" si="2"/>
        <v>38.333333333333336</v>
      </c>
      <c r="P14" s="11" t="s">
        <v>126</v>
      </c>
    </row>
    <row r="15" spans="1:16" ht="18.75" customHeight="1">
      <c r="A15" s="32">
        <v>9</v>
      </c>
      <c r="B15" s="13" t="s">
        <v>51</v>
      </c>
      <c r="C15" s="13" t="s">
        <v>98</v>
      </c>
      <c r="D15" s="13"/>
      <c r="E15" s="18">
        <v>9</v>
      </c>
      <c r="F15" s="21">
        <v>9308</v>
      </c>
      <c r="G15" s="17">
        <v>8</v>
      </c>
      <c r="H15" s="17">
        <v>17</v>
      </c>
      <c r="I15" s="17">
        <v>19</v>
      </c>
      <c r="J15" s="17">
        <v>0</v>
      </c>
      <c r="K15" s="17">
        <v>0</v>
      </c>
      <c r="L15" s="27">
        <f t="shared" si="0"/>
        <v>44</v>
      </c>
      <c r="M15" s="19">
        <v>0</v>
      </c>
      <c r="N15" s="27">
        <f t="shared" si="1"/>
        <v>44</v>
      </c>
      <c r="O15" s="42">
        <f t="shared" si="2"/>
        <v>36.666666666666664</v>
      </c>
      <c r="P15" s="11" t="s">
        <v>126</v>
      </c>
    </row>
    <row r="16" spans="1:16" ht="18.75" customHeight="1">
      <c r="A16" s="9">
        <v>10</v>
      </c>
      <c r="B16" s="13" t="s">
        <v>65</v>
      </c>
      <c r="C16" s="13" t="s">
        <v>95</v>
      </c>
      <c r="D16" s="13"/>
      <c r="E16" s="18">
        <v>9</v>
      </c>
      <c r="F16" s="21">
        <v>9304</v>
      </c>
      <c r="G16" s="17">
        <v>6</v>
      </c>
      <c r="H16" s="17">
        <v>11</v>
      </c>
      <c r="I16" s="17">
        <v>0</v>
      </c>
      <c r="J16" s="17">
        <v>9</v>
      </c>
      <c r="K16" s="17">
        <v>6</v>
      </c>
      <c r="L16" s="27">
        <f t="shared" si="0"/>
        <v>32</v>
      </c>
      <c r="M16" s="19">
        <v>10</v>
      </c>
      <c r="N16" s="27">
        <f t="shared" si="1"/>
        <v>42</v>
      </c>
      <c r="O16" s="42">
        <f t="shared" si="2"/>
        <v>35</v>
      </c>
      <c r="P16" s="11" t="s">
        <v>126</v>
      </c>
    </row>
    <row r="17" spans="1:16" ht="18.75" customHeight="1">
      <c r="A17" s="32">
        <v>11</v>
      </c>
      <c r="B17" s="13" t="s">
        <v>22</v>
      </c>
      <c r="C17" s="13" t="s">
        <v>96</v>
      </c>
      <c r="D17" s="13"/>
      <c r="E17" s="18">
        <v>9</v>
      </c>
      <c r="F17" s="21">
        <v>9305</v>
      </c>
      <c r="G17" s="17">
        <v>7</v>
      </c>
      <c r="H17" s="17">
        <v>4</v>
      </c>
      <c r="I17" s="17">
        <v>1</v>
      </c>
      <c r="J17" s="17">
        <v>5</v>
      </c>
      <c r="K17" s="17">
        <v>0</v>
      </c>
      <c r="L17" s="27">
        <f t="shared" si="0"/>
        <v>17</v>
      </c>
      <c r="M17" s="19">
        <v>23</v>
      </c>
      <c r="N17" s="27">
        <f t="shared" si="1"/>
        <v>40</v>
      </c>
      <c r="O17" s="42">
        <f t="shared" si="2"/>
        <v>33.33333333333333</v>
      </c>
      <c r="P17" s="11" t="s">
        <v>126</v>
      </c>
    </row>
    <row r="18" spans="1:16" ht="18.75" customHeight="1">
      <c r="A18" s="9">
        <v>12</v>
      </c>
      <c r="B18" s="13" t="s">
        <v>23</v>
      </c>
      <c r="C18" s="13" t="s">
        <v>38</v>
      </c>
      <c r="D18" s="13"/>
      <c r="E18" s="18">
        <v>9</v>
      </c>
      <c r="F18" s="21">
        <v>9412</v>
      </c>
      <c r="G18" s="17">
        <v>6</v>
      </c>
      <c r="H18" s="17">
        <v>3</v>
      </c>
      <c r="I18" s="17">
        <v>0</v>
      </c>
      <c r="J18" s="17">
        <v>4</v>
      </c>
      <c r="K18" s="17">
        <v>6</v>
      </c>
      <c r="L18" s="27">
        <f t="shared" si="0"/>
        <v>19</v>
      </c>
      <c r="M18" s="19">
        <v>15</v>
      </c>
      <c r="N18" s="27">
        <f t="shared" si="1"/>
        <v>34</v>
      </c>
      <c r="O18" s="42">
        <f t="shared" si="2"/>
        <v>28.333333333333332</v>
      </c>
      <c r="P18" s="11" t="s">
        <v>126</v>
      </c>
    </row>
    <row r="19" spans="1:16" ht="18.75" customHeight="1">
      <c r="A19" s="32">
        <v>13</v>
      </c>
      <c r="B19" s="13" t="s">
        <v>51</v>
      </c>
      <c r="C19" s="13" t="s">
        <v>56</v>
      </c>
      <c r="D19" s="13"/>
      <c r="E19" s="18">
        <v>9</v>
      </c>
      <c r="F19" s="21">
        <v>9309</v>
      </c>
      <c r="G19" s="17">
        <v>9</v>
      </c>
      <c r="H19" s="17">
        <v>7</v>
      </c>
      <c r="I19" s="17">
        <v>0</v>
      </c>
      <c r="J19" s="17">
        <v>7</v>
      </c>
      <c r="K19" s="17">
        <v>0</v>
      </c>
      <c r="L19" s="27">
        <f t="shared" si="0"/>
        <v>23</v>
      </c>
      <c r="M19" s="19">
        <v>0</v>
      </c>
      <c r="N19" s="27">
        <f t="shared" si="1"/>
        <v>23</v>
      </c>
      <c r="O19" s="42">
        <f t="shared" si="2"/>
        <v>19.166666666666668</v>
      </c>
      <c r="P19" s="11" t="s">
        <v>126</v>
      </c>
    </row>
    <row r="20" spans="1:16" ht="18.75" customHeight="1">
      <c r="A20" s="9">
        <v>14</v>
      </c>
      <c r="B20" s="13" t="s">
        <v>65</v>
      </c>
      <c r="C20" s="13" t="s">
        <v>105</v>
      </c>
      <c r="D20" s="13"/>
      <c r="E20" s="18">
        <v>9</v>
      </c>
      <c r="F20" s="21">
        <v>9407</v>
      </c>
      <c r="G20" s="17">
        <v>6</v>
      </c>
      <c r="H20" s="17">
        <v>10</v>
      </c>
      <c r="I20" s="17">
        <v>0</v>
      </c>
      <c r="J20" s="17">
        <v>7</v>
      </c>
      <c r="K20" s="17">
        <v>0</v>
      </c>
      <c r="L20" s="27">
        <f t="shared" si="0"/>
        <v>23</v>
      </c>
      <c r="M20" s="19">
        <v>0</v>
      </c>
      <c r="N20" s="27">
        <f t="shared" si="1"/>
        <v>23</v>
      </c>
      <c r="O20" s="42">
        <f t="shared" si="2"/>
        <v>19.166666666666668</v>
      </c>
      <c r="P20" s="11" t="s">
        <v>126</v>
      </c>
    </row>
    <row r="21" spans="1:16" ht="18.75" customHeight="1">
      <c r="A21" s="32">
        <v>15</v>
      </c>
      <c r="B21" s="13" t="s">
        <v>51</v>
      </c>
      <c r="C21" s="13" t="s">
        <v>76</v>
      </c>
      <c r="D21" s="13"/>
      <c r="E21" s="18">
        <v>9</v>
      </c>
      <c r="F21" s="21">
        <v>9315</v>
      </c>
      <c r="G21" s="17">
        <v>7</v>
      </c>
      <c r="H21" s="17">
        <v>8</v>
      </c>
      <c r="I21" s="17">
        <v>0</v>
      </c>
      <c r="J21" s="17">
        <v>8</v>
      </c>
      <c r="K21" s="17">
        <v>0</v>
      </c>
      <c r="L21" s="27">
        <f t="shared" si="0"/>
        <v>23</v>
      </c>
      <c r="M21" s="19">
        <v>0</v>
      </c>
      <c r="N21" s="27">
        <f t="shared" si="1"/>
        <v>23</v>
      </c>
      <c r="O21" s="42">
        <f t="shared" si="2"/>
        <v>19.166666666666668</v>
      </c>
      <c r="P21" s="11" t="s">
        <v>126</v>
      </c>
    </row>
    <row r="22" spans="1:16" ht="18.75" customHeight="1">
      <c r="A22" s="9">
        <v>16</v>
      </c>
      <c r="B22" s="10" t="s">
        <v>22</v>
      </c>
      <c r="C22" s="13" t="s">
        <v>102</v>
      </c>
      <c r="D22" s="10"/>
      <c r="E22" s="18">
        <v>9</v>
      </c>
      <c r="F22" s="22">
        <v>9405</v>
      </c>
      <c r="G22" s="16">
        <v>7</v>
      </c>
      <c r="H22" s="16">
        <v>5</v>
      </c>
      <c r="I22" s="16">
        <v>0</v>
      </c>
      <c r="J22" s="16">
        <v>9</v>
      </c>
      <c r="K22" s="16">
        <v>0</v>
      </c>
      <c r="L22" s="27">
        <f t="shared" si="0"/>
        <v>21</v>
      </c>
      <c r="M22" s="20">
        <v>0</v>
      </c>
      <c r="N22" s="27">
        <f t="shared" si="1"/>
        <v>21</v>
      </c>
      <c r="O22" s="42">
        <f t="shared" si="2"/>
        <v>17.5</v>
      </c>
      <c r="P22" s="11" t="s">
        <v>126</v>
      </c>
    </row>
    <row r="23" spans="1:16" ht="18.75" customHeight="1">
      <c r="A23" s="32">
        <v>17</v>
      </c>
      <c r="B23" s="13" t="s">
        <v>51</v>
      </c>
      <c r="C23" s="13" t="s">
        <v>72</v>
      </c>
      <c r="D23" s="13"/>
      <c r="E23" s="18">
        <v>9</v>
      </c>
      <c r="F23" s="21">
        <v>9406</v>
      </c>
      <c r="G23" s="17">
        <v>4</v>
      </c>
      <c r="H23" s="17">
        <v>9</v>
      </c>
      <c r="I23" s="17">
        <v>0</v>
      </c>
      <c r="J23" s="17">
        <v>8</v>
      </c>
      <c r="K23" s="17">
        <v>0</v>
      </c>
      <c r="L23" s="27">
        <f t="shared" si="0"/>
        <v>21</v>
      </c>
      <c r="M23" s="19">
        <v>0</v>
      </c>
      <c r="N23" s="27">
        <f t="shared" si="1"/>
        <v>21</v>
      </c>
      <c r="O23" s="42">
        <f t="shared" si="2"/>
        <v>17.5</v>
      </c>
      <c r="P23" s="11" t="s">
        <v>126</v>
      </c>
    </row>
    <row r="24" spans="1:16" ht="18.75" customHeight="1">
      <c r="A24" s="9">
        <v>18</v>
      </c>
      <c r="B24" s="13" t="s">
        <v>41</v>
      </c>
      <c r="C24" s="13" t="s">
        <v>107</v>
      </c>
      <c r="D24" s="13"/>
      <c r="E24" s="18">
        <v>9</v>
      </c>
      <c r="F24" s="21">
        <v>9408</v>
      </c>
      <c r="G24" s="17">
        <v>5</v>
      </c>
      <c r="H24" s="17">
        <v>4</v>
      </c>
      <c r="I24" s="17">
        <v>1</v>
      </c>
      <c r="J24" s="17">
        <v>11</v>
      </c>
      <c r="K24" s="17">
        <v>0</v>
      </c>
      <c r="L24" s="27">
        <f t="shared" si="0"/>
        <v>21</v>
      </c>
      <c r="M24" s="19">
        <v>0</v>
      </c>
      <c r="N24" s="27">
        <f t="shared" si="1"/>
        <v>21</v>
      </c>
      <c r="O24" s="42">
        <f t="shared" si="2"/>
        <v>17.5</v>
      </c>
      <c r="P24" s="11" t="s">
        <v>126</v>
      </c>
    </row>
    <row r="25" spans="1:16" ht="18.75" customHeight="1">
      <c r="A25" s="32">
        <v>19</v>
      </c>
      <c r="B25" s="13" t="s">
        <v>22</v>
      </c>
      <c r="C25" s="13" t="s">
        <v>103</v>
      </c>
      <c r="D25" s="13"/>
      <c r="E25" s="18">
        <v>9</v>
      </c>
      <c r="F25" s="21">
        <v>9404</v>
      </c>
      <c r="G25" s="17">
        <v>6</v>
      </c>
      <c r="H25" s="17">
        <v>5</v>
      </c>
      <c r="I25" s="17">
        <v>0</v>
      </c>
      <c r="J25" s="17">
        <v>7</v>
      </c>
      <c r="K25" s="17">
        <v>0</v>
      </c>
      <c r="L25" s="27">
        <f t="shared" si="0"/>
        <v>18</v>
      </c>
      <c r="M25" s="19">
        <v>0</v>
      </c>
      <c r="N25" s="27">
        <f t="shared" si="1"/>
        <v>18</v>
      </c>
      <c r="O25" s="42">
        <f t="shared" si="2"/>
        <v>15</v>
      </c>
      <c r="P25" s="11" t="s">
        <v>126</v>
      </c>
    </row>
    <row r="26" spans="1:16" ht="18.75" customHeight="1">
      <c r="A26" s="9">
        <v>20</v>
      </c>
      <c r="B26" s="13" t="s">
        <v>65</v>
      </c>
      <c r="C26" s="13" t="s">
        <v>110</v>
      </c>
      <c r="D26" s="13"/>
      <c r="E26" s="18">
        <v>9</v>
      </c>
      <c r="F26" s="21">
        <v>9402</v>
      </c>
      <c r="G26" s="17">
        <v>5</v>
      </c>
      <c r="H26" s="17">
        <v>4</v>
      </c>
      <c r="I26" s="17">
        <v>0</v>
      </c>
      <c r="J26" s="17">
        <v>7</v>
      </c>
      <c r="K26" s="17">
        <v>0</v>
      </c>
      <c r="L26" s="27">
        <f t="shared" si="0"/>
        <v>16</v>
      </c>
      <c r="M26" s="19">
        <v>0</v>
      </c>
      <c r="N26" s="27">
        <f t="shared" si="1"/>
        <v>16</v>
      </c>
      <c r="O26" s="42">
        <f t="shared" si="2"/>
        <v>13.333333333333334</v>
      </c>
      <c r="P26" s="11" t="s">
        <v>126</v>
      </c>
    </row>
    <row r="27" spans="1:16" ht="18.75" customHeight="1">
      <c r="A27" s="32">
        <v>21</v>
      </c>
      <c r="B27" s="13" t="s">
        <v>26</v>
      </c>
      <c r="C27" s="13" t="s">
        <v>109</v>
      </c>
      <c r="D27" s="13"/>
      <c r="E27" s="18">
        <v>9</v>
      </c>
      <c r="F27" s="21">
        <v>9401</v>
      </c>
      <c r="G27" s="17">
        <v>7</v>
      </c>
      <c r="H27" s="17">
        <v>7</v>
      </c>
      <c r="I27" s="17">
        <v>0</v>
      </c>
      <c r="J27" s="17">
        <v>0</v>
      </c>
      <c r="K27" s="17">
        <v>0</v>
      </c>
      <c r="L27" s="27">
        <f t="shared" si="0"/>
        <v>14</v>
      </c>
      <c r="M27" s="19">
        <v>0</v>
      </c>
      <c r="N27" s="27">
        <f t="shared" si="1"/>
        <v>14</v>
      </c>
      <c r="O27" s="42">
        <f t="shared" si="2"/>
        <v>11.666666666666666</v>
      </c>
      <c r="P27" s="11" t="s">
        <v>126</v>
      </c>
    </row>
    <row r="28" spans="1:16" ht="18.75" customHeight="1">
      <c r="A28" s="9">
        <v>22</v>
      </c>
      <c r="B28" s="13" t="s">
        <v>26</v>
      </c>
      <c r="C28" s="13" t="s">
        <v>93</v>
      </c>
      <c r="D28" s="13"/>
      <c r="E28" s="18">
        <v>9</v>
      </c>
      <c r="F28" s="21">
        <v>9303</v>
      </c>
      <c r="G28" s="17">
        <v>5</v>
      </c>
      <c r="H28" s="17">
        <v>7</v>
      </c>
      <c r="I28" s="17">
        <v>0</v>
      </c>
      <c r="J28" s="17">
        <v>0</v>
      </c>
      <c r="K28" s="17">
        <v>0</v>
      </c>
      <c r="L28" s="27">
        <f t="shared" si="0"/>
        <v>12</v>
      </c>
      <c r="M28" s="19">
        <v>0</v>
      </c>
      <c r="N28" s="27">
        <f t="shared" si="1"/>
        <v>12</v>
      </c>
      <c r="O28" s="42">
        <f t="shared" si="2"/>
        <v>10</v>
      </c>
      <c r="P28" s="11" t="s">
        <v>126</v>
      </c>
    </row>
    <row r="30" spans="2:4" ht="12.75">
      <c r="B30" s="4" t="s">
        <v>127</v>
      </c>
      <c r="D30" s="8" t="s">
        <v>128</v>
      </c>
    </row>
  </sheetData>
  <sheetProtection/>
  <autoFilter ref="A5:P28">
    <sortState ref="A6:P30">
      <sortCondition descending="1" sortBy="value" ref="O6:O30"/>
    </sortState>
  </autoFilter>
  <mergeCells count="6">
    <mergeCell ref="A1:N1"/>
    <mergeCell ref="E2:I2"/>
    <mergeCell ref="E3:I3"/>
    <mergeCell ref="J3:P3"/>
    <mergeCell ref="E4:I4"/>
    <mergeCell ref="J4:P4"/>
  </mergeCells>
  <dataValidations count="1">
    <dataValidation type="list" allowBlank="1" showInputMessage="1" showErrorMessage="1" sqref="P1:P2 P5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115" zoomScaleNormal="115" zoomScalePageLayoutView="0" workbookViewId="0" topLeftCell="A4">
      <selection activeCell="D7" sqref="D7:D18"/>
    </sheetView>
  </sheetViews>
  <sheetFormatPr defaultColWidth="9.00390625" defaultRowHeight="12.75"/>
  <cols>
    <col min="1" max="1" width="5.00390625" style="4" customWidth="1"/>
    <col min="2" max="2" width="24.00390625" style="4" customWidth="1"/>
    <col min="3" max="3" width="12.125" style="4" customWidth="1"/>
    <col min="4" max="4" width="27.625" style="8" customWidth="1"/>
    <col min="5" max="5" width="5.25390625" style="8" customWidth="1"/>
    <col min="6" max="6" width="6.875" style="23" customWidth="1"/>
    <col min="7" max="7" width="5.625" style="4" customWidth="1"/>
    <col min="8" max="8" width="7.25390625" style="4" customWidth="1"/>
    <col min="9" max="9" width="7.00390625" style="4" customWidth="1"/>
    <col min="10" max="11" width="6.75390625" style="4" customWidth="1"/>
    <col min="12" max="12" width="6.375" style="4" customWidth="1"/>
    <col min="13" max="13" width="7.25390625" style="4" customWidth="1"/>
    <col min="14" max="14" width="18.00390625" style="4" customWidth="1"/>
    <col min="15" max="16" width="9.125" style="2" customWidth="1"/>
    <col min="17" max="16384" width="9.125" style="2" customWidth="1"/>
  </cols>
  <sheetData>
    <row r="1" spans="1:14" ht="30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>
      <c r="A2" s="1"/>
      <c r="B2" s="1"/>
      <c r="C2" s="12"/>
      <c r="E2" s="46" t="s">
        <v>17</v>
      </c>
      <c r="F2" s="46"/>
      <c r="G2" s="46"/>
      <c r="H2" s="46"/>
      <c r="I2" s="46"/>
      <c r="J2" s="1"/>
      <c r="K2" s="1"/>
      <c r="L2" s="1"/>
      <c r="M2" s="1"/>
      <c r="N2" s="1"/>
    </row>
    <row r="3" spans="1:16" ht="15">
      <c r="A3" s="3"/>
      <c r="B3" s="24" t="s">
        <v>3</v>
      </c>
      <c r="E3" s="45" t="s">
        <v>20</v>
      </c>
      <c r="F3" s="45"/>
      <c r="G3" s="45"/>
      <c r="H3" s="45"/>
      <c r="I3" s="45"/>
      <c r="J3" s="45" t="s">
        <v>19</v>
      </c>
      <c r="K3" s="45"/>
      <c r="L3" s="45"/>
      <c r="M3" s="45"/>
      <c r="N3" s="45"/>
      <c r="O3" s="45"/>
      <c r="P3" s="45"/>
    </row>
    <row r="4" spans="1:16" s="6" customFormat="1" ht="43.5" customHeight="1">
      <c r="A4" s="5"/>
      <c r="B4" s="25" t="s">
        <v>25</v>
      </c>
      <c r="E4" s="47">
        <v>45260</v>
      </c>
      <c r="F4" s="48"/>
      <c r="G4" s="48"/>
      <c r="H4" s="48"/>
      <c r="I4" s="48"/>
      <c r="J4" s="48" t="s">
        <v>21</v>
      </c>
      <c r="K4" s="48"/>
      <c r="L4" s="48"/>
      <c r="M4" s="48"/>
      <c r="N4" s="48"/>
      <c r="O4" s="48"/>
      <c r="P4" s="48"/>
    </row>
    <row r="5" spans="1:16" s="15" customFormat="1" ht="77.25" customHeight="1">
      <c r="A5" s="29" t="s">
        <v>0</v>
      </c>
      <c r="B5" s="30" t="s">
        <v>11</v>
      </c>
      <c r="C5" s="30" t="s">
        <v>30</v>
      </c>
      <c r="D5" s="30" t="s">
        <v>5</v>
      </c>
      <c r="E5" s="30" t="s">
        <v>12</v>
      </c>
      <c r="F5" s="31" t="s">
        <v>4</v>
      </c>
      <c r="G5" s="41" t="s">
        <v>7</v>
      </c>
      <c r="H5" s="41" t="s">
        <v>6</v>
      </c>
      <c r="I5" s="41" t="s">
        <v>13</v>
      </c>
      <c r="J5" s="41" t="s">
        <v>8</v>
      </c>
      <c r="K5" s="41" t="s">
        <v>9</v>
      </c>
      <c r="L5" s="41" t="s">
        <v>27</v>
      </c>
      <c r="M5" s="41" t="s">
        <v>28</v>
      </c>
      <c r="N5" s="14" t="s">
        <v>1</v>
      </c>
      <c r="O5" s="14" t="s">
        <v>123</v>
      </c>
      <c r="P5" s="14" t="s">
        <v>2</v>
      </c>
    </row>
    <row r="6" spans="1:16" s="7" customFormat="1" ht="15">
      <c r="A6" s="36"/>
      <c r="B6" s="37"/>
      <c r="C6" s="37"/>
      <c r="D6" s="38" t="s">
        <v>29</v>
      </c>
      <c r="E6" s="39"/>
      <c r="F6" s="40"/>
      <c r="G6" s="27">
        <v>15</v>
      </c>
      <c r="H6" s="26">
        <v>20</v>
      </c>
      <c r="I6" s="26">
        <v>20</v>
      </c>
      <c r="J6" s="26">
        <v>20</v>
      </c>
      <c r="K6" s="26">
        <v>20</v>
      </c>
      <c r="L6" s="27">
        <f aca="true" t="shared" si="0" ref="L6:L18">SUM(G6:K6)</f>
        <v>95</v>
      </c>
      <c r="M6" s="27">
        <v>25</v>
      </c>
      <c r="N6" s="27">
        <f aca="true" t="shared" si="1" ref="N6:N18">L6+M6</f>
        <v>120</v>
      </c>
      <c r="O6" s="42">
        <f aca="true" t="shared" si="2" ref="O6:O18">N6/$N$6*100</f>
        <v>100</v>
      </c>
      <c r="P6" s="28"/>
    </row>
    <row r="7" spans="1:16" s="7" customFormat="1" ht="17.25" customHeight="1">
      <c r="A7" s="32">
        <v>1</v>
      </c>
      <c r="B7" s="33" t="s">
        <v>22</v>
      </c>
      <c r="C7" s="33" t="s">
        <v>87</v>
      </c>
      <c r="D7" s="33"/>
      <c r="E7" s="34">
        <v>10</v>
      </c>
      <c r="F7" s="35">
        <v>1003</v>
      </c>
      <c r="G7" s="17">
        <v>7</v>
      </c>
      <c r="H7" s="17">
        <v>10</v>
      </c>
      <c r="I7" s="17">
        <v>3</v>
      </c>
      <c r="J7" s="17">
        <v>8</v>
      </c>
      <c r="K7" s="17">
        <v>18</v>
      </c>
      <c r="L7" s="27">
        <f t="shared" si="0"/>
        <v>46</v>
      </c>
      <c r="M7" s="19">
        <v>25</v>
      </c>
      <c r="N7" s="27">
        <f t="shared" si="1"/>
        <v>71</v>
      </c>
      <c r="O7" s="42">
        <f t="shared" si="2"/>
        <v>59.166666666666664</v>
      </c>
      <c r="P7" s="11" t="s">
        <v>124</v>
      </c>
    </row>
    <row r="8" spans="1:16" s="7" customFormat="1" ht="17.25" customHeight="1">
      <c r="A8" s="9">
        <v>2</v>
      </c>
      <c r="B8" s="13" t="s">
        <v>22</v>
      </c>
      <c r="C8" s="13" t="s">
        <v>97</v>
      </c>
      <c r="D8" s="13"/>
      <c r="E8" s="18">
        <v>10</v>
      </c>
      <c r="F8" s="21">
        <v>1006</v>
      </c>
      <c r="G8" s="17">
        <v>10</v>
      </c>
      <c r="H8" s="17">
        <v>9</v>
      </c>
      <c r="I8" s="17">
        <v>4</v>
      </c>
      <c r="J8" s="17">
        <v>9</v>
      </c>
      <c r="K8" s="17">
        <v>17</v>
      </c>
      <c r="L8" s="27">
        <f t="shared" si="0"/>
        <v>49</v>
      </c>
      <c r="M8" s="19">
        <v>22</v>
      </c>
      <c r="N8" s="27">
        <f t="shared" si="1"/>
        <v>71</v>
      </c>
      <c r="O8" s="42">
        <f t="shared" si="2"/>
        <v>59.166666666666664</v>
      </c>
      <c r="P8" s="11" t="s">
        <v>124</v>
      </c>
    </row>
    <row r="9" spans="1:16" ht="17.25" customHeight="1">
      <c r="A9" s="32">
        <v>3</v>
      </c>
      <c r="B9" s="10" t="s">
        <v>65</v>
      </c>
      <c r="C9" s="13" t="s">
        <v>100</v>
      </c>
      <c r="D9" s="10"/>
      <c r="E9" s="18">
        <v>10</v>
      </c>
      <c r="F9" s="22">
        <v>1007</v>
      </c>
      <c r="G9" s="16">
        <v>6</v>
      </c>
      <c r="H9" s="16">
        <v>11</v>
      </c>
      <c r="I9" s="16">
        <v>1</v>
      </c>
      <c r="J9" s="16">
        <v>12</v>
      </c>
      <c r="K9" s="16">
        <v>11</v>
      </c>
      <c r="L9" s="27">
        <f t="shared" si="0"/>
        <v>41</v>
      </c>
      <c r="M9" s="20">
        <v>22</v>
      </c>
      <c r="N9" s="27">
        <f t="shared" si="1"/>
        <v>63</v>
      </c>
      <c r="O9" s="42">
        <f t="shared" si="2"/>
        <v>52.5</v>
      </c>
      <c r="P9" s="11" t="s">
        <v>125</v>
      </c>
    </row>
    <row r="10" spans="1:16" ht="17.25" customHeight="1">
      <c r="A10" s="32">
        <v>4</v>
      </c>
      <c r="B10" s="13" t="s">
        <v>22</v>
      </c>
      <c r="C10" s="13" t="s">
        <v>90</v>
      </c>
      <c r="D10" s="13"/>
      <c r="E10" s="18">
        <v>10</v>
      </c>
      <c r="F10" s="21">
        <v>1004</v>
      </c>
      <c r="G10" s="17">
        <v>7</v>
      </c>
      <c r="H10" s="17">
        <v>11</v>
      </c>
      <c r="I10" s="17">
        <v>4</v>
      </c>
      <c r="J10" s="17">
        <v>10</v>
      </c>
      <c r="K10" s="43">
        <v>14</v>
      </c>
      <c r="L10" s="27">
        <f t="shared" si="0"/>
        <v>46</v>
      </c>
      <c r="M10" s="19">
        <v>17</v>
      </c>
      <c r="N10" s="27">
        <f t="shared" si="1"/>
        <v>63</v>
      </c>
      <c r="O10" s="42">
        <f t="shared" si="2"/>
        <v>52.5</v>
      </c>
      <c r="P10" s="11" t="s">
        <v>125</v>
      </c>
    </row>
    <row r="11" spans="1:16" ht="17.25" customHeight="1">
      <c r="A11" s="9">
        <v>5</v>
      </c>
      <c r="B11" s="13" t="s">
        <v>65</v>
      </c>
      <c r="C11" s="13" t="s">
        <v>99</v>
      </c>
      <c r="D11" s="13"/>
      <c r="E11" s="18">
        <v>10</v>
      </c>
      <c r="F11" s="21">
        <v>1008</v>
      </c>
      <c r="G11" s="17">
        <v>7</v>
      </c>
      <c r="H11" s="17">
        <v>9</v>
      </c>
      <c r="I11" s="17">
        <v>3</v>
      </c>
      <c r="J11" s="17">
        <v>10</v>
      </c>
      <c r="K11" s="17">
        <v>6</v>
      </c>
      <c r="L11" s="27">
        <f t="shared" si="0"/>
        <v>35</v>
      </c>
      <c r="M11" s="19">
        <v>24</v>
      </c>
      <c r="N11" s="27">
        <f t="shared" si="1"/>
        <v>59</v>
      </c>
      <c r="O11" s="42">
        <f t="shared" si="2"/>
        <v>49.166666666666664</v>
      </c>
      <c r="P11" s="11" t="s">
        <v>126</v>
      </c>
    </row>
    <row r="12" spans="1:16" ht="17.25" customHeight="1">
      <c r="A12" s="32">
        <v>6</v>
      </c>
      <c r="B12" s="13" t="s">
        <v>22</v>
      </c>
      <c r="C12" s="13" t="s">
        <v>111</v>
      </c>
      <c r="D12" s="13"/>
      <c r="E12" s="18">
        <v>10</v>
      </c>
      <c r="F12" s="22">
        <v>9313</v>
      </c>
      <c r="G12" s="16">
        <v>5</v>
      </c>
      <c r="H12" s="16">
        <v>18</v>
      </c>
      <c r="I12" s="16">
        <v>10</v>
      </c>
      <c r="J12" s="16">
        <v>7</v>
      </c>
      <c r="K12" s="16">
        <v>0</v>
      </c>
      <c r="L12" s="27">
        <f t="shared" si="0"/>
        <v>40</v>
      </c>
      <c r="M12" s="20">
        <v>17</v>
      </c>
      <c r="N12" s="27">
        <f t="shared" si="1"/>
        <v>57</v>
      </c>
      <c r="O12" s="42">
        <f t="shared" si="2"/>
        <v>47.5</v>
      </c>
      <c r="P12" s="11" t="s">
        <v>126</v>
      </c>
    </row>
    <row r="13" spans="1:16" ht="17.25" customHeight="1">
      <c r="A13" s="32">
        <v>7</v>
      </c>
      <c r="B13" s="13" t="s">
        <v>22</v>
      </c>
      <c r="C13" s="13" t="s">
        <v>101</v>
      </c>
      <c r="D13" s="13"/>
      <c r="E13" s="18">
        <v>10</v>
      </c>
      <c r="F13" s="21">
        <v>1009</v>
      </c>
      <c r="G13" s="17">
        <v>7</v>
      </c>
      <c r="H13" s="17">
        <v>14</v>
      </c>
      <c r="I13" s="17">
        <v>1</v>
      </c>
      <c r="J13" s="17">
        <v>11</v>
      </c>
      <c r="K13" s="17">
        <v>4</v>
      </c>
      <c r="L13" s="27">
        <f t="shared" si="0"/>
        <v>37</v>
      </c>
      <c r="M13" s="19">
        <v>19</v>
      </c>
      <c r="N13" s="27">
        <f t="shared" si="1"/>
        <v>56</v>
      </c>
      <c r="O13" s="42">
        <f t="shared" si="2"/>
        <v>46.666666666666664</v>
      </c>
      <c r="P13" s="11" t="s">
        <v>126</v>
      </c>
    </row>
    <row r="14" spans="1:16" ht="17.25" customHeight="1">
      <c r="A14" s="9">
        <v>8</v>
      </c>
      <c r="B14" s="13" t="s">
        <v>22</v>
      </c>
      <c r="C14" s="13" t="s">
        <v>113</v>
      </c>
      <c r="D14" s="13"/>
      <c r="E14" s="18">
        <v>10</v>
      </c>
      <c r="F14" s="22">
        <v>9310</v>
      </c>
      <c r="G14" s="16">
        <v>7</v>
      </c>
      <c r="H14" s="16">
        <v>17</v>
      </c>
      <c r="I14" s="16">
        <v>14</v>
      </c>
      <c r="J14" s="16">
        <v>7</v>
      </c>
      <c r="K14" s="16">
        <v>0</v>
      </c>
      <c r="L14" s="27">
        <f t="shared" si="0"/>
        <v>45</v>
      </c>
      <c r="M14" s="20">
        <v>11</v>
      </c>
      <c r="N14" s="27">
        <f t="shared" si="1"/>
        <v>56</v>
      </c>
      <c r="O14" s="42">
        <f t="shared" si="2"/>
        <v>46.666666666666664</v>
      </c>
      <c r="P14" s="11" t="s">
        <v>126</v>
      </c>
    </row>
    <row r="15" spans="1:16" ht="17.25" customHeight="1">
      <c r="A15" s="32">
        <v>9</v>
      </c>
      <c r="B15" s="13" t="s">
        <v>22</v>
      </c>
      <c r="C15" s="13" t="s">
        <v>104</v>
      </c>
      <c r="D15" s="13"/>
      <c r="E15" s="18">
        <v>10</v>
      </c>
      <c r="F15" s="21">
        <v>1010</v>
      </c>
      <c r="G15" s="17">
        <v>10</v>
      </c>
      <c r="H15" s="17">
        <v>6</v>
      </c>
      <c r="I15" s="17">
        <v>2</v>
      </c>
      <c r="J15" s="17">
        <v>5</v>
      </c>
      <c r="K15" s="17">
        <v>10</v>
      </c>
      <c r="L15" s="27">
        <f t="shared" si="0"/>
        <v>33</v>
      </c>
      <c r="M15" s="19">
        <v>20</v>
      </c>
      <c r="N15" s="27">
        <f t="shared" si="1"/>
        <v>53</v>
      </c>
      <c r="O15" s="42">
        <f t="shared" si="2"/>
        <v>44.166666666666664</v>
      </c>
      <c r="P15" s="11" t="s">
        <v>126</v>
      </c>
    </row>
    <row r="16" spans="1:16" ht="17.25" customHeight="1">
      <c r="A16" s="32">
        <v>10</v>
      </c>
      <c r="B16" s="13" t="s">
        <v>41</v>
      </c>
      <c r="C16" s="13" t="s">
        <v>121</v>
      </c>
      <c r="D16" s="13"/>
      <c r="E16" s="18">
        <v>10</v>
      </c>
      <c r="F16" s="21">
        <v>9312</v>
      </c>
      <c r="G16" s="17">
        <v>4</v>
      </c>
      <c r="H16" s="17">
        <v>12</v>
      </c>
      <c r="I16" s="17">
        <v>0</v>
      </c>
      <c r="J16" s="17">
        <v>6</v>
      </c>
      <c r="K16" s="17">
        <v>0</v>
      </c>
      <c r="L16" s="27">
        <f t="shared" si="0"/>
        <v>22</v>
      </c>
      <c r="M16" s="19">
        <v>8</v>
      </c>
      <c r="N16" s="27">
        <f t="shared" si="1"/>
        <v>30</v>
      </c>
      <c r="O16" s="42">
        <f t="shared" si="2"/>
        <v>25</v>
      </c>
      <c r="P16" s="11" t="s">
        <v>126</v>
      </c>
    </row>
    <row r="17" spans="1:16" ht="17.25" customHeight="1">
      <c r="A17" s="9">
        <v>11</v>
      </c>
      <c r="B17" s="13" t="s">
        <v>41</v>
      </c>
      <c r="C17" s="13" t="s">
        <v>118</v>
      </c>
      <c r="D17" s="13"/>
      <c r="E17" s="18">
        <v>10</v>
      </c>
      <c r="F17" s="21">
        <v>9311</v>
      </c>
      <c r="G17" s="17">
        <v>6</v>
      </c>
      <c r="H17" s="17">
        <v>10</v>
      </c>
      <c r="I17" s="17">
        <v>0</v>
      </c>
      <c r="J17" s="17">
        <v>12</v>
      </c>
      <c r="K17" s="17">
        <v>0</v>
      </c>
      <c r="L17" s="27">
        <f t="shared" si="0"/>
        <v>28</v>
      </c>
      <c r="M17" s="19">
        <v>0</v>
      </c>
      <c r="N17" s="27">
        <f t="shared" si="1"/>
        <v>28</v>
      </c>
      <c r="O17" s="42">
        <f t="shared" si="2"/>
        <v>23.333333333333332</v>
      </c>
      <c r="P17" s="11" t="s">
        <v>126</v>
      </c>
    </row>
    <row r="18" spans="1:16" ht="17.25" customHeight="1">
      <c r="A18" s="32">
        <v>12</v>
      </c>
      <c r="B18" s="13" t="s">
        <v>22</v>
      </c>
      <c r="C18" s="13" t="s">
        <v>106</v>
      </c>
      <c r="D18" s="13"/>
      <c r="E18" s="18">
        <v>10</v>
      </c>
      <c r="F18" s="21">
        <v>1011</v>
      </c>
      <c r="G18" s="17">
        <v>5</v>
      </c>
      <c r="H18" s="17">
        <v>6</v>
      </c>
      <c r="I18" s="17">
        <v>0</v>
      </c>
      <c r="J18" s="17">
        <v>7</v>
      </c>
      <c r="K18" s="17">
        <v>0</v>
      </c>
      <c r="L18" s="27">
        <f t="shared" si="0"/>
        <v>18</v>
      </c>
      <c r="M18" s="19">
        <v>0</v>
      </c>
      <c r="N18" s="27">
        <f t="shared" si="1"/>
        <v>18</v>
      </c>
      <c r="O18" s="42">
        <f t="shared" si="2"/>
        <v>15</v>
      </c>
      <c r="P18" s="11" t="s">
        <v>126</v>
      </c>
    </row>
    <row r="20" spans="2:4" ht="12.75">
      <c r="B20" s="4" t="s">
        <v>127</v>
      </c>
      <c r="D20" s="8" t="s">
        <v>128</v>
      </c>
    </row>
  </sheetData>
  <sheetProtection/>
  <autoFilter ref="A5:P18">
    <sortState ref="A6:P20">
      <sortCondition descending="1" sortBy="value" ref="O6:O20"/>
    </sortState>
  </autoFilter>
  <mergeCells count="6">
    <mergeCell ref="A1:N1"/>
    <mergeCell ref="E2:I2"/>
    <mergeCell ref="E3:I3"/>
    <mergeCell ref="J3:P3"/>
    <mergeCell ref="E4:I4"/>
    <mergeCell ref="J4:P4"/>
  </mergeCells>
  <dataValidations count="1">
    <dataValidation type="list" allowBlank="1" showInputMessage="1" showErrorMessage="1" sqref="P1:P2 P5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15" zoomScaleNormal="115" zoomScalePageLayoutView="0" workbookViewId="0" topLeftCell="A5">
      <selection activeCell="U11" sqref="U11"/>
    </sheetView>
  </sheetViews>
  <sheetFormatPr defaultColWidth="9.00390625" defaultRowHeight="12.75"/>
  <cols>
    <col min="1" max="1" width="5.00390625" style="4" customWidth="1"/>
    <col min="2" max="2" width="24.00390625" style="4" customWidth="1"/>
    <col min="3" max="3" width="12.125" style="4" customWidth="1"/>
    <col min="4" max="4" width="27.625" style="8" customWidth="1"/>
    <col min="5" max="5" width="5.25390625" style="8" customWidth="1"/>
    <col min="6" max="6" width="6.875" style="23" customWidth="1"/>
    <col min="7" max="7" width="5.625" style="4" customWidth="1"/>
    <col min="8" max="8" width="7.25390625" style="4" customWidth="1"/>
    <col min="9" max="9" width="7.00390625" style="4" customWidth="1"/>
    <col min="10" max="11" width="6.75390625" style="4" customWidth="1"/>
    <col min="12" max="12" width="6.375" style="4" customWidth="1"/>
    <col min="13" max="13" width="7.25390625" style="4" customWidth="1"/>
    <col min="14" max="14" width="18.00390625" style="4" customWidth="1"/>
    <col min="15" max="16" width="9.125" style="2" customWidth="1"/>
    <col min="17" max="16384" width="9.125" style="2" customWidth="1"/>
  </cols>
  <sheetData>
    <row r="1" spans="1:14" ht="30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>
      <c r="A2" s="1"/>
      <c r="B2" s="1"/>
      <c r="C2" s="12"/>
      <c r="E2" s="46" t="s">
        <v>18</v>
      </c>
      <c r="F2" s="46"/>
      <c r="G2" s="46"/>
      <c r="H2" s="46"/>
      <c r="I2" s="46"/>
      <c r="J2" s="1"/>
      <c r="K2" s="1"/>
      <c r="L2" s="1"/>
      <c r="M2" s="1"/>
      <c r="N2" s="1"/>
    </row>
    <row r="3" spans="1:16" ht="15">
      <c r="A3" s="3"/>
      <c r="B3" s="24" t="s">
        <v>3</v>
      </c>
      <c r="E3" s="45" t="s">
        <v>20</v>
      </c>
      <c r="F3" s="45"/>
      <c r="G3" s="45"/>
      <c r="H3" s="45"/>
      <c r="I3" s="45"/>
      <c r="J3" s="45" t="s">
        <v>19</v>
      </c>
      <c r="K3" s="45"/>
      <c r="L3" s="45"/>
      <c r="M3" s="45"/>
      <c r="N3" s="45"/>
      <c r="O3" s="45"/>
      <c r="P3" s="45"/>
    </row>
    <row r="4" spans="1:16" s="6" customFormat="1" ht="43.5" customHeight="1">
      <c r="A4" s="5"/>
      <c r="B4" s="25" t="s">
        <v>25</v>
      </c>
      <c r="E4" s="47">
        <v>45260</v>
      </c>
      <c r="F4" s="48"/>
      <c r="G4" s="48"/>
      <c r="H4" s="48"/>
      <c r="I4" s="48"/>
      <c r="J4" s="48" t="s">
        <v>21</v>
      </c>
      <c r="K4" s="48"/>
      <c r="L4" s="48"/>
      <c r="M4" s="48"/>
      <c r="N4" s="48"/>
      <c r="O4" s="48"/>
      <c r="P4" s="48"/>
    </row>
    <row r="5" spans="1:16" s="15" customFormat="1" ht="77.25" customHeight="1">
      <c r="A5" s="29" t="s">
        <v>0</v>
      </c>
      <c r="B5" s="30" t="s">
        <v>11</v>
      </c>
      <c r="C5" s="30" t="s">
        <v>30</v>
      </c>
      <c r="D5" s="30" t="s">
        <v>5</v>
      </c>
      <c r="E5" s="30" t="s">
        <v>12</v>
      </c>
      <c r="F5" s="31" t="s">
        <v>4</v>
      </c>
      <c r="G5" s="41" t="s">
        <v>7</v>
      </c>
      <c r="H5" s="41" t="s">
        <v>6</v>
      </c>
      <c r="I5" s="41" t="s">
        <v>13</v>
      </c>
      <c r="J5" s="41" t="s">
        <v>8</v>
      </c>
      <c r="K5" s="41" t="s">
        <v>9</v>
      </c>
      <c r="L5" s="41" t="s">
        <v>27</v>
      </c>
      <c r="M5" s="41" t="s">
        <v>28</v>
      </c>
      <c r="N5" s="14" t="s">
        <v>1</v>
      </c>
      <c r="O5" s="14" t="s">
        <v>123</v>
      </c>
      <c r="P5" s="14" t="s">
        <v>2</v>
      </c>
    </row>
    <row r="6" spans="1:16" s="7" customFormat="1" ht="15">
      <c r="A6" s="36"/>
      <c r="B6" s="37"/>
      <c r="C6" s="37"/>
      <c r="D6" s="38" t="s">
        <v>29</v>
      </c>
      <c r="E6" s="39"/>
      <c r="F6" s="40"/>
      <c r="G6" s="27">
        <v>15</v>
      </c>
      <c r="H6" s="26">
        <v>20</v>
      </c>
      <c r="I6" s="26">
        <v>20</v>
      </c>
      <c r="J6" s="26">
        <v>20</v>
      </c>
      <c r="K6" s="26">
        <v>20</v>
      </c>
      <c r="L6" s="27">
        <f aca="true" t="shared" si="0" ref="L6:L19">SUM(G6:K6)</f>
        <v>95</v>
      </c>
      <c r="M6" s="27">
        <v>25</v>
      </c>
      <c r="N6" s="27">
        <f aca="true" t="shared" si="1" ref="N6:N19">L6+M6</f>
        <v>120</v>
      </c>
      <c r="O6" s="42">
        <f aca="true" t="shared" si="2" ref="O6:O19">N6/$N$6*100</f>
        <v>100</v>
      </c>
      <c r="P6" s="28"/>
    </row>
    <row r="7" spans="1:16" s="7" customFormat="1" ht="22.5" customHeight="1">
      <c r="A7" s="32">
        <v>1</v>
      </c>
      <c r="B7" s="33" t="s">
        <v>22</v>
      </c>
      <c r="C7" s="33" t="s">
        <v>64</v>
      </c>
      <c r="D7" s="33"/>
      <c r="E7" s="34">
        <v>11</v>
      </c>
      <c r="F7" s="35">
        <v>1114</v>
      </c>
      <c r="G7" s="17">
        <v>13</v>
      </c>
      <c r="H7" s="17">
        <v>18</v>
      </c>
      <c r="I7" s="17">
        <v>8</v>
      </c>
      <c r="J7" s="17">
        <v>12</v>
      </c>
      <c r="K7" s="17">
        <v>13</v>
      </c>
      <c r="L7" s="27">
        <f t="shared" si="0"/>
        <v>64</v>
      </c>
      <c r="M7" s="19">
        <v>25</v>
      </c>
      <c r="N7" s="27">
        <f t="shared" si="1"/>
        <v>89</v>
      </c>
      <c r="O7" s="42">
        <f t="shared" si="2"/>
        <v>74.16666666666667</v>
      </c>
      <c r="P7" s="11" t="s">
        <v>124</v>
      </c>
    </row>
    <row r="8" spans="1:16" s="7" customFormat="1" ht="22.5" customHeight="1">
      <c r="A8" s="9">
        <v>2</v>
      </c>
      <c r="B8" s="13" t="s">
        <v>51</v>
      </c>
      <c r="C8" s="13" t="s">
        <v>52</v>
      </c>
      <c r="D8" s="13"/>
      <c r="E8" s="18">
        <v>11</v>
      </c>
      <c r="F8" s="21">
        <v>1115</v>
      </c>
      <c r="G8" s="17">
        <v>8</v>
      </c>
      <c r="H8" s="17">
        <v>13</v>
      </c>
      <c r="I8" s="17">
        <v>3</v>
      </c>
      <c r="J8" s="17">
        <v>7</v>
      </c>
      <c r="K8" s="17">
        <v>16</v>
      </c>
      <c r="L8" s="27">
        <f t="shared" si="0"/>
        <v>47</v>
      </c>
      <c r="M8" s="19">
        <v>25</v>
      </c>
      <c r="N8" s="27">
        <f t="shared" si="1"/>
        <v>72</v>
      </c>
      <c r="O8" s="42">
        <f t="shared" si="2"/>
        <v>60</v>
      </c>
      <c r="P8" s="11" t="s">
        <v>125</v>
      </c>
    </row>
    <row r="9" spans="1:16" ht="22.5" customHeight="1">
      <c r="A9" s="9">
        <v>3</v>
      </c>
      <c r="B9" s="13" t="s">
        <v>79</v>
      </c>
      <c r="C9" s="13" t="s">
        <v>91</v>
      </c>
      <c r="D9" s="13"/>
      <c r="E9" s="18">
        <v>11</v>
      </c>
      <c r="F9" s="21">
        <v>1111</v>
      </c>
      <c r="G9" s="17">
        <v>11</v>
      </c>
      <c r="H9" s="17">
        <v>11</v>
      </c>
      <c r="I9" s="17">
        <v>9</v>
      </c>
      <c r="J9" s="17">
        <v>7</v>
      </c>
      <c r="K9" s="17">
        <v>11</v>
      </c>
      <c r="L9" s="27">
        <f t="shared" si="0"/>
        <v>49</v>
      </c>
      <c r="M9" s="19">
        <v>18</v>
      </c>
      <c r="N9" s="27">
        <f t="shared" si="1"/>
        <v>67</v>
      </c>
      <c r="O9" s="42">
        <f t="shared" si="2"/>
        <v>55.833333333333336</v>
      </c>
      <c r="P9" s="11" t="s">
        <v>125</v>
      </c>
    </row>
    <row r="10" spans="1:16" ht="22.5" customHeight="1">
      <c r="A10" s="32">
        <v>4</v>
      </c>
      <c r="B10" s="13" t="s">
        <v>51</v>
      </c>
      <c r="C10" s="13" t="s">
        <v>81</v>
      </c>
      <c r="D10" s="13"/>
      <c r="E10" s="18">
        <v>11</v>
      </c>
      <c r="F10" s="21">
        <v>1113</v>
      </c>
      <c r="G10" s="17">
        <v>9</v>
      </c>
      <c r="H10" s="17">
        <v>13</v>
      </c>
      <c r="I10" s="17">
        <v>0</v>
      </c>
      <c r="J10" s="17">
        <v>8</v>
      </c>
      <c r="K10" s="17">
        <v>18</v>
      </c>
      <c r="L10" s="27">
        <f t="shared" si="0"/>
        <v>48</v>
      </c>
      <c r="M10" s="19">
        <v>17</v>
      </c>
      <c r="N10" s="27">
        <f t="shared" si="1"/>
        <v>65</v>
      </c>
      <c r="O10" s="42">
        <f t="shared" si="2"/>
        <v>54.166666666666664</v>
      </c>
      <c r="P10" s="11" t="s">
        <v>125</v>
      </c>
    </row>
    <row r="11" spans="1:16" ht="22.5" customHeight="1">
      <c r="A11" s="9">
        <v>5</v>
      </c>
      <c r="B11" s="13" t="s">
        <v>22</v>
      </c>
      <c r="C11" s="13" t="s">
        <v>89</v>
      </c>
      <c r="D11" s="13"/>
      <c r="E11" s="18">
        <v>11</v>
      </c>
      <c r="F11" s="21">
        <v>1112</v>
      </c>
      <c r="G11" s="17">
        <v>6</v>
      </c>
      <c r="H11" s="17">
        <v>6</v>
      </c>
      <c r="I11" s="17">
        <v>3</v>
      </c>
      <c r="J11" s="17">
        <v>6</v>
      </c>
      <c r="K11" s="17">
        <v>13</v>
      </c>
      <c r="L11" s="27">
        <f t="shared" si="0"/>
        <v>34</v>
      </c>
      <c r="M11" s="19">
        <v>21</v>
      </c>
      <c r="N11" s="27">
        <f t="shared" si="1"/>
        <v>55</v>
      </c>
      <c r="O11" s="42">
        <f t="shared" si="2"/>
        <v>45.83333333333333</v>
      </c>
      <c r="P11" s="11" t="s">
        <v>126</v>
      </c>
    </row>
    <row r="12" spans="1:16" ht="22.5" customHeight="1">
      <c r="A12" s="9">
        <v>6</v>
      </c>
      <c r="B12" s="13" t="s">
        <v>41</v>
      </c>
      <c r="C12" s="13" t="s">
        <v>117</v>
      </c>
      <c r="D12" s="13"/>
      <c r="E12" s="18">
        <v>11</v>
      </c>
      <c r="F12" s="21">
        <v>1103</v>
      </c>
      <c r="G12" s="17">
        <v>6</v>
      </c>
      <c r="H12" s="17">
        <v>10</v>
      </c>
      <c r="I12" s="17">
        <v>2</v>
      </c>
      <c r="J12" s="17">
        <v>6</v>
      </c>
      <c r="K12" s="17">
        <v>0</v>
      </c>
      <c r="L12" s="27">
        <f t="shared" si="0"/>
        <v>24</v>
      </c>
      <c r="M12" s="19">
        <v>0</v>
      </c>
      <c r="N12" s="27">
        <f t="shared" si="1"/>
        <v>24</v>
      </c>
      <c r="O12" s="42">
        <f t="shared" si="2"/>
        <v>20</v>
      </c>
      <c r="P12" s="11" t="s">
        <v>126</v>
      </c>
    </row>
    <row r="13" spans="1:16" ht="22.5" customHeight="1">
      <c r="A13" s="32">
        <v>7</v>
      </c>
      <c r="B13" s="13" t="s">
        <v>41</v>
      </c>
      <c r="C13" s="13" t="s">
        <v>115</v>
      </c>
      <c r="D13" s="13"/>
      <c r="E13" s="18">
        <v>11</v>
      </c>
      <c r="F13" s="21">
        <v>1106</v>
      </c>
      <c r="G13" s="17">
        <v>4</v>
      </c>
      <c r="H13" s="17">
        <v>9</v>
      </c>
      <c r="I13" s="17">
        <v>0</v>
      </c>
      <c r="J13" s="17">
        <v>11</v>
      </c>
      <c r="K13" s="17">
        <v>0</v>
      </c>
      <c r="L13" s="27">
        <f t="shared" si="0"/>
        <v>24</v>
      </c>
      <c r="M13" s="19">
        <v>0</v>
      </c>
      <c r="N13" s="27">
        <f t="shared" si="1"/>
        <v>24</v>
      </c>
      <c r="O13" s="42">
        <f t="shared" si="2"/>
        <v>20</v>
      </c>
      <c r="P13" s="11" t="s">
        <v>126</v>
      </c>
    </row>
    <row r="14" spans="1:16" ht="22.5" customHeight="1">
      <c r="A14" s="9">
        <v>8</v>
      </c>
      <c r="B14" s="13" t="s">
        <v>41</v>
      </c>
      <c r="C14" s="13" t="s">
        <v>120</v>
      </c>
      <c r="D14" s="13"/>
      <c r="E14" s="18">
        <v>11</v>
      </c>
      <c r="F14" s="21">
        <v>1101</v>
      </c>
      <c r="G14" s="17">
        <v>5</v>
      </c>
      <c r="H14" s="17">
        <v>6</v>
      </c>
      <c r="I14" s="17">
        <v>0</v>
      </c>
      <c r="J14" s="17">
        <v>6</v>
      </c>
      <c r="K14" s="17">
        <v>0</v>
      </c>
      <c r="L14" s="27">
        <f t="shared" si="0"/>
        <v>17</v>
      </c>
      <c r="M14" s="19">
        <v>0</v>
      </c>
      <c r="N14" s="27">
        <f t="shared" si="1"/>
        <v>17</v>
      </c>
      <c r="O14" s="42">
        <f t="shared" si="2"/>
        <v>14.166666666666666</v>
      </c>
      <c r="P14" s="11" t="s">
        <v>126</v>
      </c>
    </row>
    <row r="15" spans="1:16" ht="22.5" customHeight="1">
      <c r="A15" s="9">
        <v>9</v>
      </c>
      <c r="B15" s="13" t="s">
        <v>65</v>
      </c>
      <c r="C15" s="13" t="s">
        <v>116</v>
      </c>
      <c r="D15" s="13"/>
      <c r="E15" s="18">
        <v>11</v>
      </c>
      <c r="F15" s="21">
        <v>1105</v>
      </c>
      <c r="G15" s="17">
        <v>4</v>
      </c>
      <c r="H15" s="17">
        <v>7</v>
      </c>
      <c r="I15" s="17">
        <v>1</v>
      </c>
      <c r="J15" s="17">
        <v>4</v>
      </c>
      <c r="K15" s="17">
        <v>0</v>
      </c>
      <c r="L15" s="27">
        <f t="shared" si="0"/>
        <v>16</v>
      </c>
      <c r="M15" s="19">
        <v>0</v>
      </c>
      <c r="N15" s="27">
        <f t="shared" si="1"/>
        <v>16</v>
      </c>
      <c r="O15" s="42">
        <f t="shared" si="2"/>
        <v>13.333333333333334</v>
      </c>
      <c r="P15" s="11" t="s">
        <v>126</v>
      </c>
    </row>
    <row r="16" spans="1:16" ht="22.5" customHeight="1">
      <c r="A16" s="32">
        <v>10</v>
      </c>
      <c r="B16" s="13" t="s">
        <v>65</v>
      </c>
      <c r="C16" s="13" t="s">
        <v>112</v>
      </c>
      <c r="D16" s="13"/>
      <c r="E16" s="18">
        <v>11</v>
      </c>
      <c r="F16" s="21">
        <v>1109</v>
      </c>
      <c r="G16" s="17">
        <v>6</v>
      </c>
      <c r="H16" s="17">
        <v>3</v>
      </c>
      <c r="I16" s="17">
        <v>0</v>
      </c>
      <c r="J16" s="17">
        <v>6</v>
      </c>
      <c r="K16" s="17">
        <v>0</v>
      </c>
      <c r="L16" s="27">
        <f t="shared" si="0"/>
        <v>15</v>
      </c>
      <c r="M16" s="19">
        <v>0</v>
      </c>
      <c r="N16" s="27">
        <f t="shared" si="1"/>
        <v>15</v>
      </c>
      <c r="O16" s="42">
        <f t="shared" si="2"/>
        <v>12.5</v>
      </c>
      <c r="P16" s="11" t="s">
        <v>126</v>
      </c>
    </row>
    <row r="17" spans="1:16" ht="22.5" customHeight="1">
      <c r="A17" s="9">
        <v>11</v>
      </c>
      <c r="B17" s="13" t="s">
        <v>24</v>
      </c>
      <c r="C17" s="13" t="s">
        <v>108</v>
      </c>
      <c r="D17" s="13"/>
      <c r="E17" s="18">
        <v>11</v>
      </c>
      <c r="F17" s="21">
        <v>1110</v>
      </c>
      <c r="G17" s="17">
        <v>8</v>
      </c>
      <c r="H17" s="17">
        <v>4</v>
      </c>
      <c r="I17" s="17">
        <v>2</v>
      </c>
      <c r="J17" s="17">
        <v>0</v>
      </c>
      <c r="K17" s="17">
        <v>0</v>
      </c>
      <c r="L17" s="27">
        <f t="shared" si="0"/>
        <v>14</v>
      </c>
      <c r="M17" s="19">
        <v>0</v>
      </c>
      <c r="N17" s="27">
        <f t="shared" si="1"/>
        <v>14</v>
      </c>
      <c r="O17" s="42">
        <f t="shared" si="2"/>
        <v>11.666666666666666</v>
      </c>
      <c r="P17" s="11" t="s">
        <v>126</v>
      </c>
    </row>
    <row r="18" spans="1:16" ht="22.5" customHeight="1">
      <c r="A18" s="9">
        <v>12</v>
      </c>
      <c r="B18" s="10" t="s">
        <v>41</v>
      </c>
      <c r="C18" s="13" t="s">
        <v>119</v>
      </c>
      <c r="D18" s="10"/>
      <c r="E18" s="18">
        <v>11</v>
      </c>
      <c r="F18" s="22">
        <v>1102</v>
      </c>
      <c r="G18" s="16">
        <v>8</v>
      </c>
      <c r="H18" s="16">
        <v>2</v>
      </c>
      <c r="I18" s="16">
        <v>0</v>
      </c>
      <c r="J18" s="16">
        <v>0</v>
      </c>
      <c r="K18" s="16">
        <v>0</v>
      </c>
      <c r="L18" s="27">
        <f t="shared" si="0"/>
        <v>10</v>
      </c>
      <c r="M18" s="20">
        <v>0</v>
      </c>
      <c r="N18" s="27">
        <f t="shared" si="1"/>
        <v>10</v>
      </c>
      <c r="O18" s="42">
        <f t="shared" si="2"/>
        <v>8.333333333333332</v>
      </c>
      <c r="P18" s="11" t="s">
        <v>126</v>
      </c>
    </row>
    <row r="19" spans="1:16" ht="22.5" customHeight="1">
      <c r="A19" s="32">
        <v>13</v>
      </c>
      <c r="B19" s="13" t="s">
        <v>22</v>
      </c>
      <c r="C19" s="13" t="s">
        <v>114</v>
      </c>
      <c r="D19" s="13"/>
      <c r="E19" s="18">
        <v>11</v>
      </c>
      <c r="F19" s="21">
        <v>1108</v>
      </c>
      <c r="G19" s="17">
        <v>3</v>
      </c>
      <c r="H19" s="17">
        <v>7</v>
      </c>
      <c r="I19" s="17">
        <v>0</v>
      </c>
      <c r="J19" s="17">
        <v>0</v>
      </c>
      <c r="K19" s="17">
        <v>0</v>
      </c>
      <c r="L19" s="27">
        <f t="shared" si="0"/>
        <v>10</v>
      </c>
      <c r="M19" s="19">
        <v>0</v>
      </c>
      <c r="N19" s="27">
        <f t="shared" si="1"/>
        <v>10</v>
      </c>
      <c r="O19" s="42">
        <f t="shared" si="2"/>
        <v>8.333333333333332</v>
      </c>
      <c r="P19" s="11" t="s">
        <v>126</v>
      </c>
    </row>
    <row r="21" spans="2:4" ht="12.75">
      <c r="B21" s="4" t="s">
        <v>127</v>
      </c>
      <c r="D21" s="8" t="s">
        <v>128</v>
      </c>
    </row>
  </sheetData>
  <sheetProtection/>
  <autoFilter ref="A5:P5">
    <sortState ref="A6:P21">
      <sortCondition descending="1" sortBy="value" ref="O6:O21"/>
    </sortState>
  </autoFilter>
  <mergeCells count="6">
    <mergeCell ref="A1:N1"/>
    <mergeCell ref="E2:I2"/>
    <mergeCell ref="E3:I3"/>
    <mergeCell ref="J3:P3"/>
    <mergeCell ref="E4:I4"/>
    <mergeCell ref="J4:P4"/>
  </mergeCells>
  <dataValidations count="1">
    <dataValidation type="list" allowBlank="1" showInputMessage="1" showErrorMessage="1" sqref="P1:P2 P5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2019-12-03T03:36:50Z</cp:lastPrinted>
  <dcterms:created xsi:type="dcterms:W3CDTF">2016-11-08T02:45:58Z</dcterms:created>
  <dcterms:modified xsi:type="dcterms:W3CDTF">2023-12-05T09:32:43Z</dcterms:modified>
  <cp:category/>
  <cp:version/>
  <cp:contentType/>
  <cp:contentStatus/>
</cp:coreProperties>
</file>