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545" activeTab="0"/>
  </bookViews>
  <sheets>
    <sheet name="8" sheetId="1" r:id="rId1"/>
    <sheet name="9" sheetId="2" r:id="rId2"/>
    <sheet name="10" sheetId="3" r:id="rId3"/>
    <sheet name="11" sheetId="4" r:id="rId4"/>
  </sheets>
  <externalReferences>
    <externalReference r:id="rId7"/>
    <externalReference r:id="rId8"/>
  </externalReferences>
  <definedNames>
    <definedName name="_xlnm._FilterDatabase" localSheetId="2" hidden="1">'10'!$A$5:$N$5</definedName>
    <definedName name="_xlnm._FilterDatabase" localSheetId="3" hidden="1">'11'!$A$5:$N$5</definedName>
    <definedName name="_xlnm._FilterDatabase" localSheetId="0" hidden="1">'8'!$A$5:$M$5</definedName>
    <definedName name="_xlnm._FilterDatabase" localSheetId="1" hidden="1">'9'!$A$5:$M$5</definedName>
    <definedName name="_xlnm.Print_Area" localSheetId="2">'10'!$A$1:$O$8</definedName>
    <definedName name="_xlnm.Print_Area" localSheetId="3">'11'!$A$1:$O$7</definedName>
    <definedName name="_xlnm.Print_Area" localSheetId="0">'8'!$A$1:$N$8</definedName>
    <definedName name="_xlnm.Print_Area" localSheetId="1">'9'!$A$1:$N$8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<sst xmlns="http://schemas.openxmlformats.org/spreadsheetml/2006/main" count="114" uniqueCount="39">
  <si>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</si>
  <si>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</si>
  <si>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</si>
  <si>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</si>
  <si>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</si>
  <si>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</si>
  <si>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</si>
  <si>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</si>
  <si>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</si>
  <si>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</si>
  <si>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Дадашева Галина Сергеевна</t>
  </si>
  <si>
    <t>Лексико-грамматический тест</t>
  </si>
  <si>
    <t>Лингвострановедение</t>
  </si>
  <si>
    <t>Аудирование</t>
  </si>
  <si>
    <t>Чтение</t>
  </si>
  <si>
    <t>10 классы</t>
  </si>
  <si>
    <t>МАОУ Гимназия № 10</t>
  </si>
  <si>
    <t>ФИО</t>
  </si>
  <si>
    <t>11 классы</t>
  </si>
  <si>
    <t>Протокол муниципального этапа ВсОШ по итальянскому языку</t>
  </si>
  <si>
    <t>максимальный балл</t>
  </si>
  <si>
    <t xml:space="preserve">Советский </t>
  </si>
  <si>
    <t>Мутовина А.Н.</t>
  </si>
  <si>
    <t>Варфоломеев М.Н.</t>
  </si>
  <si>
    <t>Константинова С.И.</t>
  </si>
  <si>
    <t>Ильичёв И.Л.</t>
  </si>
  <si>
    <t>Дежицкая С. Р.</t>
  </si>
  <si>
    <t>творческое задание</t>
  </si>
  <si>
    <t>ИТЛ81</t>
  </si>
  <si>
    <t>ИТЛ91</t>
  </si>
  <si>
    <t>ИТЛ102</t>
  </si>
  <si>
    <t>ИТЛ101</t>
  </si>
  <si>
    <t>ИТЛ112</t>
  </si>
  <si>
    <t>Максимальный балл после перевода</t>
  </si>
  <si>
    <t>Победитель</t>
  </si>
  <si>
    <t>Участник</t>
  </si>
  <si>
    <t>Председатель</t>
  </si>
  <si>
    <t>9 классы</t>
  </si>
  <si>
    <t>8 классы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</si>
</sst>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8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3" borderId="10" xfId="58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 locked="0"/>
    </xf>
    <xf numFmtId="0" fontId="6" fillId="33" borderId="12" xfId="58" applyFont="1" applyFill="1" applyBorder="1" applyAlignment="1" applyProtection="1">
      <alignment horizontal="center" vertical="center"/>
      <protection/>
    </xf>
    <xf numFmtId="0" fontId="6" fillId="33" borderId="12" xfId="58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6" fillId="33" borderId="14" xfId="58" applyFont="1" applyFill="1" applyBorder="1" applyAlignment="1" applyProtection="1">
      <alignment horizontal="center" vertical="center"/>
      <protection/>
    </xf>
    <xf numFmtId="0" fontId="6" fillId="33" borderId="15" xfId="58" applyFont="1" applyFill="1" applyBorder="1" applyAlignment="1" applyProtection="1">
      <alignment horizontal="center" vertical="center" wrapText="1"/>
      <protection/>
    </xf>
    <xf numFmtId="0" fontId="6" fillId="33" borderId="16" xfId="58" applyFont="1" applyFill="1" applyBorder="1" applyAlignment="1" applyProtection="1">
      <alignment horizontal="center" vertical="center" wrapText="1"/>
      <protection/>
    </xf>
    <xf numFmtId="0" fontId="1" fillId="33" borderId="15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" fontId="6" fillId="33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9" zoomScaleNormal="89" zoomScalePageLayoutView="0" workbookViewId="0" topLeftCell="A1">
      <selection activeCell="D2" sqref="D2"/>
    </sheetView>
  </sheetViews>
  <sheetFormatPr defaultColWidth="9.25390625" defaultRowHeight="12.75"/>
  <cols>
    <col min="1" max="1" width="5.00390625" style="4" customWidth="1"/>
    <col min="2" max="2" width="16.00390625" style="4" customWidth="1"/>
    <col min="3" max="3" width="28.1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2" width="9.375" style="2" customWidth="1"/>
    <col min="13" max="13" width="11.75390625" style="2" customWidth="1"/>
    <col min="14" max="14" width="12.25390625" style="2" customWidth="1"/>
    <col min="15" max="16384" width="9.25390625" style="2" customWidth="1"/>
  </cols>
  <sheetData>
    <row r="1" spans="1:14" ht="30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/>
      <c r="L1"/>
      <c r="M1"/>
      <c r="N1"/>
    </row>
    <row r="2" spans="1:14" ht="30" customHeight="1">
      <c r="A2" s="1"/>
      <c r="B2" s="1"/>
      <c r="C2" s="11"/>
      <c r="D2" s="8" t="s">
        <v>38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5" t="s">
        <v>5</v>
      </c>
      <c r="C3" s="39" t="s">
        <v>0</v>
      </c>
      <c r="D3" s="39"/>
      <c r="E3" s="19"/>
      <c r="F3" s="40" t="s">
        <v>1</v>
      </c>
      <c r="G3" s="40"/>
      <c r="H3" s="40"/>
      <c r="I3" s="40"/>
      <c r="J3" s="40"/>
      <c r="K3" s="16"/>
      <c r="L3" s="16"/>
      <c r="M3"/>
      <c r="N3" s="16"/>
    </row>
    <row r="4" spans="1:14" s="6" customFormat="1" ht="54.75" customHeight="1">
      <c r="A4" s="5"/>
      <c r="B4" s="26" t="s">
        <v>16</v>
      </c>
      <c r="C4" s="41">
        <v>45251</v>
      </c>
      <c r="D4" s="42"/>
      <c r="E4" s="18"/>
      <c r="F4" s="42" t="s">
        <v>10</v>
      </c>
      <c r="G4" s="42"/>
      <c r="H4" s="42"/>
      <c r="I4" s="42"/>
      <c r="J4" s="42"/>
      <c r="K4" s="17"/>
      <c r="L4" s="17"/>
      <c r="N4" s="17"/>
    </row>
    <row r="5" spans="1:13" s="7" customFormat="1" ht="108" customHeight="1">
      <c r="A5" s="28" t="s">
        <v>2</v>
      </c>
      <c r="B5" s="29" t="s">
        <v>8</v>
      </c>
      <c r="C5" s="29" t="s">
        <v>17</v>
      </c>
      <c r="D5" s="29" t="s">
        <v>7</v>
      </c>
      <c r="E5" s="29" t="s">
        <v>9</v>
      </c>
      <c r="F5" s="29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0" t="s">
        <v>3</v>
      </c>
      <c r="L5" s="10" t="s">
        <v>33</v>
      </c>
      <c r="M5" s="10" t="s">
        <v>4</v>
      </c>
    </row>
    <row r="6" spans="1:13" s="7" customFormat="1" ht="20.25" customHeight="1">
      <c r="A6" s="32"/>
      <c r="B6" s="33"/>
      <c r="C6" s="33"/>
      <c r="D6" s="35" t="s">
        <v>20</v>
      </c>
      <c r="E6" s="33"/>
      <c r="F6" s="34"/>
      <c r="G6" s="34">
        <v>15</v>
      </c>
      <c r="H6" s="10">
        <v>20</v>
      </c>
      <c r="I6" s="10">
        <v>10</v>
      </c>
      <c r="J6" s="10">
        <v>15</v>
      </c>
      <c r="K6" s="10">
        <f>SUM(G6:J6)</f>
        <v>60</v>
      </c>
      <c r="L6" s="10">
        <f>K6/$K$6*100</f>
        <v>100</v>
      </c>
      <c r="M6" s="10"/>
    </row>
    <row r="7" spans="1:13" s="7" customFormat="1" ht="17.25" customHeight="1">
      <c r="A7" s="27">
        <v>1</v>
      </c>
      <c r="B7" s="27" t="s">
        <v>21</v>
      </c>
      <c r="C7" s="27" t="s">
        <v>24</v>
      </c>
      <c r="D7" s="27"/>
      <c r="E7" s="27">
        <v>8</v>
      </c>
      <c r="F7" s="21" t="s">
        <v>28</v>
      </c>
      <c r="G7" s="13">
        <v>8</v>
      </c>
      <c r="H7" s="13">
        <v>7</v>
      </c>
      <c r="I7" s="13">
        <v>6</v>
      </c>
      <c r="J7" s="13">
        <v>6</v>
      </c>
      <c r="K7" s="10">
        <f>SUM(G7:J7)</f>
        <v>27</v>
      </c>
      <c r="L7" s="37">
        <f>K7/$K$6*100</f>
        <v>45</v>
      </c>
      <c r="M7" s="24" t="s">
        <v>34</v>
      </c>
    </row>
    <row r="9" spans="2:4" ht="12.75">
      <c r="B9" s="4" t="s">
        <v>36</v>
      </c>
      <c r="D9" s="9" t="s">
        <v>10</v>
      </c>
    </row>
  </sheetData>
  <sheetProtection/>
  <autoFilter ref="A5:M5">
    <sortState ref="A6:M9">
      <sortCondition descending="1" sortBy="value" ref="K6:K9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M1:M6 M8:M65536">
      <formula1>"победитель,призёр,участник,неявка"</formula1>
    </dataValidation>
    <dataValidation type="list" allowBlank="1" showInputMessage="1" showErrorMessage="1" sqref="M7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9" zoomScaleNormal="89" zoomScalePageLayoutView="0" workbookViewId="0" topLeftCell="A1">
      <selection activeCell="D2" sqref="D2"/>
    </sheetView>
  </sheetViews>
  <sheetFormatPr defaultColWidth="9.25390625" defaultRowHeight="12.75"/>
  <cols>
    <col min="1" max="1" width="5.00390625" style="4" customWidth="1"/>
    <col min="2" max="2" width="16.00390625" style="4" customWidth="1"/>
    <col min="3" max="3" width="28.12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0" width="5.00390625" style="14" customWidth="1"/>
    <col min="11" max="12" width="9.375" style="2" customWidth="1"/>
    <col min="13" max="13" width="11.75390625" style="2" customWidth="1"/>
    <col min="14" max="14" width="12.25390625" style="2" customWidth="1"/>
    <col min="15" max="16384" width="9.25390625" style="2" customWidth="1"/>
  </cols>
  <sheetData>
    <row r="1" spans="1:14" ht="30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/>
      <c r="L1"/>
      <c r="M1"/>
      <c r="N1"/>
    </row>
    <row r="2" spans="1:14" ht="30" customHeight="1">
      <c r="A2" s="1"/>
      <c r="B2" s="1"/>
      <c r="C2" s="11"/>
      <c r="D2" s="8" t="s">
        <v>37</v>
      </c>
      <c r="E2" s="8"/>
      <c r="F2" s="1"/>
      <c r="G2" s="11"/>
      <c r="H2" s="11"/>
      <c r="I2" s="11"/>
      <c r="J2" s="11"/>
      <c r="K2"/>
      <c r="L2"/>
      <c r="M2"/>
      <c r="N2"/>
    </row>
    <row r="3" spans="1:14" ht="24" customHeight="1">
      <c r="A3" s="3"/>
      <c r="B3" s="25" t="s">
        <v>5</v>
      </c>
      <c r="C3" s="39" t="s">
        <v>0</v>
      </c>
      <c r="D3" s="39"/>
      <c r="E3" s="19"/>
      <c r="F3" s="40" t="s">
        <v>1</v>
      </c>
      <c r="G3" s="40"/>
      <c r="H3" s="40"/>
      <c r="I3" s="40"/>
      <c r="J3" s="40"/>
      <c r="K3" s="16"/>
      <c r="L3" s="16"/>
      <c r="M3"/>
      <c r="N3" s="16"/>
    </row>
    <row r="4" spans="1:14" s="6" customFormat="1" ht="54.75" customHeight="1">
      <c r="A4" s="5"/>
      <c r="B4" s="26" t="s">
        <v>16</v>
      </c>
      <c r="C4" s="41">
        <v>45251</v>
      </c>
      <c r="D4" s="42"/>
      <c r="E4" s="18"/>
      <c r="F4" s="42" t="s">
        <v>10</v>
      </c>
      <c r="G4" s="42"/>
      <c r="H4" s="42"/>
      <c r="I4" s="42"/>
      <c r="J4" s="42"/>
      <c r="K4" s="17"/>
      <c r="L4" s="17"/>
      <c r="N4" s="17"/>
    </row>
    <row r="5" spans="1:13" s="7" customFormat="1" ht="108" customHeight="1">
      <c r="A5" s="28" t="s">
        <v>2</v>
      </c>
      <c r="B5" s="29" t="s">
        <v>8</v>
      </c>
      <c r="C5" s="29" t="s">
        <v>17</v>
      </c>
      <c r="D5" s="29" t="s">
        <v>7</v>
      </c>
      <c r="E5" s="29" t="s">
        <v>9</v>
      </c>
      <c r="F5" s="29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0" t="s">
        <v>3</v>
      </c>
      <c r="L5" s="10" t="s">
        <v>33</v>
      </c>
      <c r="M5" s="10" t="s">
        <v>4</v>
      </c>
    </row>
    <row r="6" spans="1:13" s="7" customFormat="1" ht="20.25" customHeight="1">
      <c r="A6" s="32"/>
      <c r="B6" s="33"/>
      <c r="C6" s="33"/>
      <c r="D6" s="35" t="s">
        <v>20</v>
      </c>
      <c r="E6" s="33"/>
      <c r="F6" s="34"/>
      <c r="G6" s="34">
        <v>15</v>
      </c>
      <c r="H6" s="10">
        <v>20</v>
      </c>
      <c r="I6" s="10">
        <v>10</v>
      </c>
      <c r="J6" s="10">
        <v>15</v>
      </c>
      <c r="K6" s="10">
        <f>SUM(G6:J6)</f>
        <v>60</v>
      </c>
      <c r="L6" s="10">
        <f>K6/$K$6*100</f>
        <v>100</v>
      </c>
      <c r="M6" s="10"/>
    </row>
    <row r="7" spans="1:13" s="7" customFormat="1" ht="17.25" customHeight="1">
      <c r="A7" s="30">
        <v>1</v>
      </c>
      <c r="B7" s="30" t="s">
        <v>21</v>
      </c>
      <c r="C7" s="30" t="s">
        <v>22</v>
      </c>
      <c r="D7" s="30"/>
      <c r="E7" s="30">
        <v>9</v>
      </c>
      <c r="F7" s="31" t="s">
        <v>29</v>
      </c>
      <c r="G7" s="13">
        <v>10</v>
      </c>
      <c r="H7" s="13">
        <v>15</v>
      </c>
      <c r="I7" s="13">
        <v>4</v>
      </c>
      <c r="J7" s="13">
        <v>12</v>
      </c>
      <c r="K7" s="10">
        <f>SUM(G7:J7)</f>
        <v>41</v>
      </c>
      <c r="L7" s="37">
        <f>K7/$K$6*100</f>
        <v>68.33333333333333</v>
      </c>
      <c r="M7" s="24" t="s">
        <v>34</v>
      </c>
    </row>
    <row r="9" spans="2:4" ht="12.75">
      <c r="B9" s="4" t="s">
        <v>36</v>
      </c>
      <c r="D9" s="9" t="s">
        <v>10</v>
      </c>
    </row>
  </sheetData>
  <sheetProtection/>
  <autoFilter ref="A5:M5">
    <sortState ref="A6:M9">
      <sortCondition descending="1" sortBy="value" ref="K6:K9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M7">
      <formula1>"Победитель,Призер,Участник,Неявка,Удаление"</formula1>
    </dataValidation>
    <dataValidation type="list" allowBlank="1" showInputMessage="1" showErrorMessage="1" sqref="M1:M6 M8:M65536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89" zoomScaleNormal="89" zoomScalePageLayoutView="0" workbookViewId="0" topLeftCell="A1">
      <selection activeCell="D2" sqref="D2"/>
    </sheetView>
  </sheetViews>
  <sheetFormatPr defaultColWidth="9.25390625" defaultRowHeight="12.75"/>
  <cols>
    <col min="1" max="1" width="5.00390625" style="4" customWidth="1"/>
    <col min="2" max="2" width="17.875" style="4" customWidth="1"/>
    <col min="3" max="3" width="29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1" width="5.00390625" style="14" customWidth="1"/>
    <col min="12" max="13" width="9.375" style="2" customWidth="1"/>
    <col min="14" max="14" width="11.75390625" style="2" customWidth="1"/>
    <col min="15" max="15" width="12.25390625" style="2" customWidth="1"/>
    <col min="16" max="16384" width="9.25390625" style="2" customWidth="1"/>
  </cols>
  <sheetData>
    <row r="1" spans="1:15" ht="30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/>
      <c r="M1"/>
      <c r="N1"/>
      <c r="O1"/>
    </row>
    <row r="2" spans="1:15" ht="30" customHeight="1">
      <c r="A2" s="1"/>
      <c r="B2" s="1"/>
      <c r="C2" s="11"/>
      <c r="D2" s="8" t="s">
        <v>15</v>
      </c>
      <c r="E2" s="8"/>
      <c r="F2" s="1"/>
      <c r="G2" s="11"/>
      <c r="H2" s="11"/>
      <c r="I2" s="11"/>
      <c r="J2" s="11"/>
      <c r="K2" s="11"/>
      <c r="L2"/>
      <c r="M2"/>
      <c r="N2"/>
      <c r="O2"/>
    </row>
    <row r="3" spans="1:15" ht="24" customHeight="1">
      <c r="A3" s="3"/>
      <c r="B3" s="25" t="s">
        <v>5</v>
      </c>
      <c r="C3" s="39" t="s">
        <v>0</v>
      </c>
      <c r="D3" s="39"/>
      <c r="E3" s="19"/>
      <c r="F3" s="40" t="s">
        <v>1</v>
      </c>
      <c r="G3" s="40"/>
      <c r="H3" s="40"/>
      <c r="I3" s="40"/>
      <c r="J3" s="40"/>
      <c r="K3" s="36"/>
      <c r="L3" s="16"/>
      <c r="M3" s="16"/>
      <c r="N3"/>
      <c r="O3" s="16"/>
    </row>
    <row r="4" spans="1:14" s="6" customFormat="1" ht="54.75" customHeight="1">
      <c r="A4" s="5"/>
      <c r="B4" s="26" t="s">
        <v>16</v>
      </c>
      <c r="C4" s="41">
        <v>45251</v>
      </c>
      <c r="D4" s="42"/>
      <c r="E4" s="18"/>
      <c r="F4" s="42" t="s">
        <v>10</v>
      </c>
      <c r="G4" s="42"/>
      <c r="H4" s="42"/>
      <c r="I4" s="42"/>
      <c r="J4" s="42"/>
      <c r="K4" s="17"/>
      <c r="N4" s="17"/>
    </row>
    <row r="5" spans="1:14" s="7" customFormat="1" ht="108" customHeight="1">
      <c r="A5" s="12" t="s">
        <v>2</v>
      </c>
      <c r="B5" s="29" t="s">
        <v>8</v>
      </c>
      <c r="C5" s="29" t="s">
        <v>17</v>
      </c>
      <c r="D5" s="10" t="s">
        <v>7</v>
      </c>
      <c r="E5" s="10" t="s">
        <v>9</v>
      </c>
      <c r="F5" s="10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5" t="s">
        <v>27</v>
      </c>
      <c r="L5" s="10" t="s">
        <v>3</v>
      </c>
      <c r="M5" s="10" t="s">
        <v>33</v>
      </c>
      <c r="N5" s="10" t="s">
        <v>4</v>
      </c>
    </row>
    <row r="6" spans="1:14" s="7" customFormat="1" ht="20.25" customHeight="1">
      <c r="A6" s="32"/>
      <c r="B6" s="33"/>
      <c r="C6" s="33"/>
      <c r="D6" s="35" t="s">
        <v>20</v>
      </c>
      <c r="E6" s="33"/>
      <c r="F6" s="34"/>
      <c r="G6" s="34">
        <v>15</v>
      </c>
      <c r="H6" s="10">
        <v>20</v>
      </c>
      <c r="I6" s="10">
        <v>10</v>
      </c>
      <c r="J6" s="10">
        <v>15</v>
      </c>
      <c r="K6" s="10">
        <v>20</v>
      </c>
      <c r="L6" s="10">
        <f>SUM(G6:K6)</f>
        <v>80</v>
      </c>
      <c r="M6" s="10">
        <f>L6/$L$6*100</f>
        <v>100</v>
      </c>
      <c r="N6" s="10"/>
    </row>
    <row r="7" spans="1:14" s="7" customFormat="1" ht="24" customHeight="1">
      <c r="A7" s="22">
        <v>1</v>
      </c>
      <c r="B7" s="23" t="s">
        <v>21</v>
      </c>
      <c r="C7" s="23" t="s">
        <v>23</v>
      </c>
      <c r="D7" s="23"/>
      <c r="E7" s="23">
        <v>10</v>
      </c>
      <c r="F7" s="21" t="s">
        <v>31</v>
      </c>
      <c r="G7" s="13">
        <v>10</v>
      </c>
      <c r="H7" s="13">
        <v>11</v>
      </c>
      <c r="I7" s="13">
        <v>6</v>
      </c>
      <c r="J7" s="13">
        <v>3</v>
      </c>
      <c r="K7" s="13">
        <v>15</v>
      </c>
      <c r="L7" s="10">
        <f>SUM(G7:K7)</f>
        <v>45</v>
      </c>
      <c r="M7" s="37">
        <f>L7/$L$6*100</f>
        <v>56.25</v>
      </c>
      <c r="N7" s="24" t="s">
        <v>34</v>
      </c>
    </row>
    <row r="8" spans="1:14" ht="15">
      <c r="A8" s="22">
        <v>2</v>
      </c>
      <c r="B8" s="23" t="s">
        <v>21</v>
      </c>
      <c r="C8" s="23" t="s">
        <v>25</v>
      </c>
      <c r="D8" s="23"/>
      <c r="E8" s="23">
        <v>10</v>
      </c>
      <c r="F8" s="21" t="s">
        <v>30</v>
      </c>
      <c r="G8" s="13">
        <v>6</v>
      </c>
      <c r="H8" s="13">
        <v>9</v>
      </c>
      <c r="I8" s="13">
        <v>2</v>
      </c>
      <c r="J8" s="13">
        <v>5</v>
      </c>
      <c r="K8" s="13">
        <v>0</v>
      </c>
      <c r="L8" s="10">
        <f>SUM(G8:K8)</f>
        <v>22</v>
      </c>
      <c r="M8" s="37">
        <f>L8/$L$6*100</f>
        <v>27.500000000000004</v>
      </c>
      <c r="N8" s="21" t="s">
        <v>35</v>
      </c>
    </row>
    <row r="10" spans="2:4" ht="12.75">
      <c r="B10" s="4" t="s">
        <v>36</v>
      </c>
      <c r="D10" s="9" t="s">
        <v>10</v>
      </c>
    </row>
  </sheetData>
  <sheetProtection/>
  <autoFilter ref="A5:N5">
    <sortState ref="A6:N10">
      <sortCondition descending="1" sortBy="value" ref="L6:L10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9:N65536 N1:N3 N5 L4:M4">
      <formula1>"победитель,призёр,участник,неявка"</formula1>
    </dataValidation>
    <dataValidation type="list" allowBlank="1" showInputMessage="1" showErrorMessage="1" sqref="N7:N8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="89" zoomScaleNormal="89" zoomScalePageLayoutView="0" workbookViewId="0" topLeftCell="A1">
      <selection activeCell="B9" sqref="B9"/>
    </sheetView>
  </sheetViews>
  <sheetFormatPr defaultColWidth="9.25390625" defaultRowHeight="12.75"/>
  <cols>
    <col min="1" max="1" width="5.00390625" style="4" customWidth="1"/>
    <col min="2" max="2" width="17.875" style="4" customWidth="1"/>
    <col min="3" max="3" width="29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1" width="5.00390625" style="14" customWidth="1"/>
    <col min="12" max="13" width="9.375" style="2" customWidth="1"/>
    <col min="14" max="14" width="11.75390625" style="2" customWidth="1"/>
    <col min="15" max="15" width="12.25390625" style="2" customWidth="1"/>
    <col min="16" max="16384" width="9.25390625" style="2" customWidth="1"/>
  </cols>
  <sheetData>
    <row r="1" spans="1:15" ht="30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/>
      <c r="M1"/>
      <c r="N1"/>
      <c r="O1"/>
    </row>
    <row r="2" spans="1:15" ht="30" customHeight="1">
      <c r="A2" s="1"/>
      <c r="B2" s="1"/>
      <c r="C2" s="11"/>
      <c r="D2" s="8" t="s">
        <v>18</v>
      </c>
      <c r="E2" s="8"/>
      <c r="F2" s="1"/>
      <c r="G2" s="11"/>
      <c r="H2" s="11"/>
      <c r="I2" s="11"/>
      <c r="J2" s="11"/>
      <c r="K2" s="11"/>
      <c r="L2"/>
      <c r="M2"/>
      <c r="N2"/>
      <c r="O2"/>
    </row>
    <row r="3" spans="1:15" ht="24" customHeight="1">
      <c r="A3" s="3"/>
      <c r="B3" s="25" t="s">
        <v>5</v>
      </c>
      <c r="C3" s="39" t="s">
        <v>0</v>
      </c>
      <c r="D3" s="39"/>
      <c r="E3" s="19"/>
      <c r="F3" s="40" t="s">
        <v>1</v>
      </c>
      <c r="G3" s="40"/>
      <c r="H3" s="40"/>
      <c r="I3" s="40"/>
      <c r="J3" s="40"/>
      <c r="K3" s="36"/>
      <c r="L3" s="16"/>
      <c r="M3" s="16"/>
      <c r="N3"/>
      <c r="O3" s="16"/>
    </row>
    <row r="4" spans="1:14" s="6" customFormat="1" ht="54.75" customHeight="1">
      <c r="A4" s="5"/>
      <c r="B4" s="26" t="s">
        <v>16</v>
      </c>
      <c r="C4" s="41">
        <v>45251</v>
      </c>
      <c r="D4" s="42"/>
      <c r="E4" s="18"/>
      <c r="F4" s="42" t="s">
        <v>10</v>
      </c>
      <c r="G4" s="42"/>
      <c r="H4" s="42"/>
      <c r="I4" s="42"/>
      <c r="J4" s="42"/>
      <c r="K4" s="17"/>
      <c r="N4" s="17"/>
    </row>
    <row r="5" spans="1:14" s="7" customFormat="1" ht="108" customHeight="1">
      <c r="A5" s="12" t="s">
        <v>2</v>
      </c>
      <c r="B5" s="29" t="s">
        <v>8</v>
      </c>
      <c r="C5" s="29" t="s">
        <v>17</v>
      </c>
      <c r="D5" s="10" t="s">
        <v>7</v>
      </c>
      <c r="E5" s="10" t="s">
        <v>9</v>
      </c>
      <c r="F5" s="10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5" t="s">
        <v>27</v>
      </c>
      <c r="L5" s="10" t="s">
        <v>3</v>
      </c>
      <c r="M5" s="10" t="s">
        <v>33</v>
      </c>
      <c r="N5" s="10" t="s">
        <v>4</v>
      </c>
    </row>
    <row r="6" spans="1:14" s="7" customFormat="1" ht="20.25" customHeight="1">
      <c r="A6" s="32"/>
      <c r="B6" s="33"/>
      <c r="C6" s="33"/>
      <c r="D6" s="35" t="s">
        <v>20</v>
      </c>
      <c r="E6" s="33"/>
      <c r="F6" s="34"/>
      <c r="G6" s="34">
        <v>15</v>
      </c>
      <c r="H6" s="10">
        <v>20</v>
      </c>
      <c r="I6" s="10">
        <v>10</v>
      </c>
      <c r="J6" s="10">
        <v>15</v>
      </c>
      <c r="K6" s="10">
        <v>20</v>
      </c>
      <c r="L6" s="10">
        <f>SUM(G6:K6)</f>
        <v>80</v>
      </c>
      <c r="M6" s="10">
        <f>L6/$L$6*100</f>
        <v>100</v>
      </c>
      <c r="N6" s="10"/>
    </row>
    <row r="7" spans="1:14" ht="15">
      <c r="A7" s="22">
        <v>1</v>
      </c>
      <c r="B7" s="23" t="s">
        <v>21</v>
      </c>
      <c r="C7" s="23" t="s">
        <v>26</v>
      </c>
      <c r="D7" s="23"/>
      <c r="E7" s="23">
        <v>11</v>
      </c>
      <c r="F7" s="21" t="s">
        <v>32</v>
      </c>
      <c r="G7" s="13">
        <v>4</v>
      </c>
      <c r="H7" s="13">
        <v>12</v>
      </c>
      <c r="I7" s="13">
        <v>4</v>
      </c>
      <c r="J7" s="13">
        <v>5</v>
      </c>
      <c r="K7" s="13">
        <v>0</v>
      </c>
      <c r="L7" s="10">
        <f>SUM(G7:K7)</f>
        <v>25</v>
      </c>
      <c r="M7" s="37">
        <f>L7/$L$6*100</f>
        <v>31.25</v>
      </c>
      <c r="N7" s="21" t="s">
        <v>34</v>
      </c>
    </row>
    <row r="8" spans="2:4" ht="12.75">
      <c r="B8" s="4" t="s">
        <v>36</v>
      </c>
      <c r="D8" s="9" t="s">
        <v>10</v>
      </c>
    </row>
  </sheetData>
  <sheetProtection/>
  <autoFilter ref="A5:N5">
    <sortState ref="A6:N8">
      <sortCondition descending="1" sortBy="value" ref="L6:L8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8:N65536 N1:N3 N5 L4:M4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2019-11-26T10:09:51Z</cp:lastPrinted>
  <dcterms:created xsi:type="dcterms:W3CDTF">2016-11-08T02:45:58Z</dcterms:created>
  <dcterms:modified xsi:type="dcterms:W3CDTF">2023-11-27T07:35:50Z</dcterms:modified>
  <cp:category/>
  <cp:version/>
  <cp:contentType/>
  <cp:contentStatus/>
</cp:coreProperties>
</file>