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rnostaev\Desktop\КИМЦ 2023-2024\ШМП реализация\Свердловский район Площадка Воспитание\"/>
    </mc:Choice>
  </mc:AlternateContent>
  <bookViews>
    <workbookView xWindow="0" yWindow="0" windowWidth="22995" windowHeight="11580"/>
  </bookViews>
  <sheets>
    <sheet name="ОУ" sheetId="1" r:id="rId1"/>
    <sheet name="ДОУ стр. под." sheetId="3" state="hidden" r:id="rId2"/>
    <sheet name="Направления" sheetId="14" r:id="rId3"/>
    <sheet name="Сотрудничество" sheetId="21" r:id="rId4"/>
    <sheet name="Ноги" sheetId="7" r:id="rId5"/>
    <sheet name="Успех" sheetId="6" r:id="rId6"/>
    <sheet name="Климат" sheetId="8" r:id="rId7"/>
    <sheet name="Лингва" sheetId="9" r:id="rId8"/>
    <sheet name="Экология" sheetId="10" r:id="rId9"/>
    <sheet name="ЮнАрмия" sheetId="12" r:id="rId10"/>
    <sheet name="Патриот" sheetId="13" r:id="rId11"/>
    <sheet name="Живой" sheetId="11" r:id="rId12"/>
    <sheet name="ЭкоДозор" sheetId="15" r:id="rId13"/>
    <sheet name="ЭкоМышление" sheetId="16" r:id="rId14"/>
    <sheet name="Ярмарка" sheetId="17" r:id="rId15"/>
    <sheet name="Контуры" sheetId="18" r:id="rId16"/>
    <sheet name="Музей" sheetId="19" r:id="rId17"/>
    <sheet name="РГО" sheetId="20" r:id="rId18"/>
  </sheets>
  <calcPr calcId="152511"/>
  <extLst>
    <ext uri="GoogleSheetsCustomDataVersion1">
      <go:sheetsCustomData xmlns:go="http://customooxmlschemas.google.com/" r:id="rId19" roundtripDataSignature="AMtx7mgLH2eDTchvRIc9creyfIvTftJCKw=="/>
    </ext>
  </extLst>
</workbook>
</file>

<file path=xl/calcChain.xml><?xml version="1.0" encoding="utf-8"?>
<calcChain xmlns="http://schemas.openxmlformats.org/spreadsheetml/2006/main">
  <c r="I26" i="20" l="1"/>
  <c r="J26" i="20"/>
  <c r="K26" i="20"/>
  <c r="L26" i="20"/>
  <c r="M26" i="20"/>
  <c r="H26" i="20"/>
  <c r="I25" i="19"/>
  <c r="J25" i="19"/>
  <c r="K25" i="19"/>
  <c r="L25" i="19"/>
  <c r="M25" i="19"/>
  <c r="H25" i="19"/>
  <c r="I19" i="18"/>
  <c r="J19" i="18"/>
  <c r="K19" i="18"/>
  <c r="L19" i="18"/>
  <c r="M19" i="18"/>
  <c r="H19" i="18"/>
  <c r="I20" i="17"/>
  <c r="J20" i="17"/>
  <c r="K20" i="17"/>
  <c r="L20" i="17"/>
  <c r="M20" i="17"/>
  <c r="H20" i="17"/>
  <c r="I9" i="16"/>
  <c r="J9" i="16"/>
  <c r="K9" i="16"/>
  <c r="L9" i="16"/>
  <c r="M9" i="16"/>
  <c r="H9" i="16"/>
  <c r="I11" i="15"/>
  <c r="J11" i="15"/>
  <c r="K11" i="15"/>
  <c r="L11" i="15"/>
  <c r="M11" i="15"/>
  <c r="H11" i="15"/>
  <c r="I15" i="11"/>
  <c r="J15" i="11"/>
  <c r="K15" i="11"/>
  <c r="L15" i="11"/>
  <c r="M15" i="11"/>
  <c r="H15" i="11"/>
  <c r="I14" i="13"/>
  <c r="J14" i="13"/>
  <c r="K14" i="13"/>
  <c r="L14" i="13"/>
  <c r="M14" i="13"/>
  <c r="H14" i="13"/>
  <c r="I7" i="12"/>
  <c r="J7" i="12"/>
  <c r="K7" i="12"/>
  <c r="L7" i="12"/>
  <c r="H7" i="12"/>
  <c r="I8" i="10"/>
  <c r="J8" i="10"/>
  <c r="K8" i="10"/>
  <c r="L8" i="10"/>
  <c r="M8" i="10"/>
  <c r="H8" i="10"/>
  <c r="I15" i="9"/>
  <c r="J15" i="9"/>
  <c r="K15" i="9"/>
  <c r="L15" i="9"/>
  <c r="M15" i="9"/>
  <c r="H15" i="9"/>
  <c r="I19" i="8"/>
  <c r="J19" i="8"/>
  <c r="K19" i="8"/>
  <c r="L19" i="8"/>
  <c r="M19" i="8"/>
  <c r="H19" i="8"/>
  <c r="I23" i="6"/>
  <c r="J23" i="6"/>
  <c r="K23" i="6"/>
  <c r="L23" i="6"/>
  <c r="M23" i="6"/>
  <c r="H23" i="6"/>
  <c r="I25" i="7"/>
  <c r="J25" i="7"/>
  <c r="K25" i="7"/>
  <c r="L25" i="7"/>
  <c r="M25" i="7"/>
  <c r="H25" i="7"/>
  <c r="R122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5" i="1"/>
  <c r="R4" i="1" l="1"/>
  <c r="R3" i="1" s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D122" i="1"/>
  <c r="D112" i="1"/>
  <c r="D81" i="1"/>
  <c r="D66" i="1"/>
  <c r="D45" i="1"/>
  <c r="D27" i="1"/>
  <c r="D14" i="1"/>
  <c r="D4" i="1"/>
  <c r="H3" i="1" l="1"/>
  <c r="L3" i="1"/>
  <c r="Q3" i="1"/>
  <c r="E3" i="1"/>
  <c r="O3" i="1"/>
  <c r="M3" i="1"/>
  <c r="K3" i="1"/>
  <c r="I3" i="1"/>
  <c r="G3" i="1"/>
  <c r="P3" i="1"/>
  <c r="N3" i="1"/>
  <c r="J3" i="1"/>
  <c r="F3" i="1"/>
  <c r="D3" i="1"/>
  <c r="A3" i="1" l="1"/>
  <c r="A2" i="3" l="1"/>
</calcChain>
</file>

<file path=xl/sharedStrings.xml><?xml version="1.0" encoding="utf-8"?>
<sst xmlns="http://schemas.openxmlformats.org/spreadsheetml/2006/main" count="1319" uniqueCount="620">
  <si>
    <t>№</t>
  </si>
  <si>
    <t>Образовательная организация</t>
  </si>
  <si>
    <t>Железнодорожный район</t>
  </si>
  <si>
    <t>МАОУ СШ № 12</t>
  </si>
  <si>
    <t>МАОУ СШ № 19</t>
  </si>
  <si>
    <t>МАОУ СШ № 32</t>
  </si>
  <si>
    <t>МБОУ СШ № 86</t>
  </si>
  <si>
    <t>Кировский район</t>
  </si>
  <si>
    <t>МБОУ СШ № 63</t>
  </si>
  <si>
    <t>МБОУ СШ № 135</t>
  </si>
  <si>
    <t>Ленинский район</t>
  </si>
  <si>
    <t>МБОУ СШ № 16</t>
  </si>
  <si>
    <t>МБОУ СШ № 31</t>
  </si>
  <si>
    <t>МБОУ СШ № 44</t>
  </si>
  <si>
    <t>МБОУ СШ № 50</t>
  </si>
  <si>
    <t>МАОУ СШ № 53</t>
  </si>
  <si>
    <t>МБОУ СШ № 64</t>
  </si>
  <si>
    <t>МБОУ СШ № 65</t>
  </si>
  <si>
    <t>МБОУ СШ № 79</t>
  </si>
  <si>
    <t>МАОУ СШ № 89</t>
  </si>
  <si>
    <t>МБОУ СШ № 94</t>
  </si>
  <si>
    <t>Октябрьский район</t>
  </si>
  <si>
    <t xml:space="preserve">МАОУ Гимназия № 1 "Универс"+ СП ДОУ </t>
  </si>
  <si>
    <t>МАОУ Ш-И № 1</t>
  </si>
  <si>
    <t>МАОУ СШ № 3</t>
  </si>
  <si>
    <t>МБОУ СШ № 21</t>
  </si>
  <si>
    <t>МБОУ СШ № 30</t>
  </si>
  <si>
    <t>МБОУ СШ № 36</t>
  </si>
  <si>
    <t>МБОУ СШ № 39</t>
  </si>
  <si>
    <t>МАОУ СШ № 72</t>
  </si>
  <si>
    <t>МБОУ СШ № 73</t>
  </si>
  <si>
    <t>МАОУ СШ № 82</t>
  </si>
  <si>
    <t>МБОУ СШ № 84</t>
  </si>
  <si>
    <t>МБОУ СШ № 95</t>
  </si>
  <si>
    <t>Свердловский район</t>
  </si>
  <si>
    <t>МАОУ СШ № 6</t>
  </si>
  <si>
    <t>МАОУ СШ № 17</t>
  </si>
  <si>
    <t>МАОУ СШ № 23</t>
  </si>
  <si>
    <t>МАОУ СШ № 34</t>
  </si>
  <si>
    <t>МАОУ СШ № 42</t>
  </si>
  <si>
    <t>МАОУ СШ № 45</t>
  </si>
  <si>
    <t>МБОУ СШ № 62</t>
  </si>
  <si>
    <t>МАОУ СШ № 76 (+ СШ 92)</t>
  </si>
  <si>
    <t>МАОУ СШ № 93</t>
  </si>
  <si>
    <t>МАОУ СШ № 137</t>
  </si>
  <si>
    <t>МАОУ СШ № 158</t>
  </si>
  <si>
    <t>Советский район</t>
  </si>
  <si>
    <t>МАОУ СШ № 1</t>
  </si>
  <si>
    <t>МБОУ СШ № 2</t>
  </si>
  <si>
    <t>МАОУ СШ № 5</t>
  </si>
  <si>
    <t>МАОУ СШ № 7</t>
  </si>
  <si>
    <t>МБОУ СШ № 18</t>
  </si>
  <si>
    <t>МАОУ СШ № 24</t>
  </si>
  <si>
    <t>МБОУ СШ № 56</t>
  </si>
  <si>
    <t>МБОУ СШ № 66</t>
  </si>
  <si>
    <t>МБОУ СШ № 69</t>
  </si>
  <si>
    <t>МАОУ СШ № 85</t>
  </si>
  <si>
    <t>МБОУ СШ № 91</t>
  </si>
  <si>
    <t>МБОУ СШ № 98</t>
  </si>
  <si>
    <t>МАОУ СШ № 108</t>
  </si>
  <si>
    <t>МАОУ СШ № 115</t>
  </si>
  <si>
    <t>МАОУ СШ № 121</t>
  </si>
  <si>
    <t>МБОУ СШ № 129</t>
  </si>
  <si>
    <t>МАОУ СШ № 134</t>
  </si>
  <si>
    <t>МАОУ СШ № 139</t>
  </si>
  <si>
    <t>МАОУ СШ № 141</t>
  </si>
  <si>
    <t>МАОУ СШ № 143</t>
  </si>
  <si>
    <t>МАОУ СШ № 144</t>
  </si>
  <si>
    <t>МАОУ СШ № 145</t>
  </si>
  <si>
    <t>МАОУ СШ № 147</t>
  </si>
  <si>
    <t>МАОУ СШ № 149</t>
  </si>
  <si>
    <t>МАОУ СШ № 150</t>
  </si>
  <si>
    <t>МАОУ СШ № 151</t>
  </si>
  <si>
    <t>МАОУ СШ № 154</t>
  </si>
  <si>
    <t>МАОУ СШ № 156</t>
  </si>
  <si>
    <t>МБОУ СШ № 157</t>
  </si>
  <si>
    <t>Центральный район</t>
  </si>
  <si>
    <t>МБОУ СШ № 4</t>
  </si>
  <si>
    <t>МБОУ СОШ № 10</t>
  </si>
  <si>
    <t>МБОУ СШ № 27</t>
  </si>
  <si>
    <t>МБОУ СШ № 51</t>
  </si>
  <si>
    <t>МБОУ СШ № 155</t>
  </si>
  <si>
    <t>кол-во организаций</t>
  </si>
  <si>
    <r>
      <rPr>
        <sz val="10"/>
        <color theme="1"/>
        <rFont val="Times New Roman"/>
        <family val="1"/>
        <charset val="204"/>
      </rPr>
      <t>Муниципальные Дошкольные Образовательные Организации и</t>
    </r>
    <r>
      <rPr>
        <b/>
        <sz val="10"/>
        <color theme="1"/>
        <rFont val="Times New Roman"/>
        <family val="1"/>
        <charset val="204"/>
      </rPr>
      <t xml:space="preserve"> филиалы</t>
    </r>
    <r>
      <rPr>
        <sz val="10"/>
        <color theme="1"/>
        <rFont val="Times New Roman"/>
        <family val="1"/>
        <charset val="204"/>
      </rPr>
      <t xml:space="preserve">  по состоянию на 25.08.2020</t>
    </r>
  </si>
  <si>
    <t>МБОУ  «Прогимназия № 131 с приоритетным осуществлением интеллектуально-эстетического развития воспитанников и обучающихся»</t>
  </si>
  <si>
    <t xml:space="preserve">МАОУ Лицей № 6 «Перспектива» </t>
  </si>
  <si>
    <t xml:space="preserve">МБОУ СШ № 8 «Созидание» </t>
  </si>
  <si>
    <t>МАОУ СШ № 55</t>
  </si>
  <si>
    <t>МАОУ СШ № 81</t>
  </si>
  <si>
    <t>МБОУ СШ № 13</t>
  </si>
  <si>
    <t>МАОУ СШ № 148 имени Героя Советского Союза   И.А. Борисевича</t>
  </si>
  <si>
    <t xml:space="preserve">МАОУ «Красноярская университетская гимназия № 1 –  Универс» </t>
  </si>
  <si>
    <t>МБОУ Лицей № 10</t>
  </si>
  <si>
    <t xml:space="preserve">МБОУ СШ № 99 </t>
  </si>
  <si>
    <t>МБОУ СШ  № 133</t>
  </si>
  <si>
    <t xml:space="preserve">МАОУ Гимназия № 5 </t>
  </si>
  <si>
    <t xml:space="preserve">МАОУ Гимназия № 14 управления, экономики и права </t>
  </si>
  <si>
    <t xml:space="preserve">МАОУ Лицей № 9 «Лидер» </t>
  </si>
  <si>
    <t xml:space="preserve">МБОУ СШ № 78 </t>
  </si>
  <si>
    <t>МАОУ СШ  № 152 имени А.Д. Березина</t>
  </si>
  <si>
    <t xml:space="preserve">МАОУ СШ  «Комплекс Покровский» </t>
  </si>
  <si>
    <t>Ф.И.О. директора</t>
  </si>
  <si>
    <t>МАОУ Гимназия № 4</t>
  </si>
  <si>
    <t>МАОУ Гимназия № 6</t>
  </si>
  <si>
    <t>МАОУ Гимназия № 10</t>
  </si>
  <si>
    <t>МАОУ Лицей № 11</t>
  </si>
  <si>
    <t>МАОУ СШ № 8 + СП ДОУ</t>
  </si>
  <si>
    <t>МБОУ СШ № 46 (+ СШ № 47)</t>
  </si>
  <si>
    <t>МАОУ СШ № 55 + СП ДОУ</t>
  </si>
  <si>
    <t>МАОУ СШ № 81 + СП ДОУ</t>
  </si>
  <si>
    <t>МАОУ СШ № 90 (+ СШ № 49)</t>
  </si>
  <si>
    <t>Миннибаева Галина Романовна</t>
  </si>
  <si>
    <t>Перевалова Ирина Дмитриевна</t>
  </si>
  <si>
    <t>Штейнберг Ирина Геннадьевна</t>
  </si>
  <si>
    <t>Малышева Марина Михайловна</t>
  </si>
  <si>
    <t>Осетрова Ирина Геннадьевна</t>
  </si>
  <si>
    <t>Шуляк Наталья Валерьевна</t>
  </si>
  <si>
    <t>МАОУ Гимназия № 13 "Академ"</t>
  </si>
  <si>
    <t>МБОУ Гимназия № 3</t>
  </si>
  <si>
    <t>МАОУ Лицей № 1</t>
  </si>
  <si>
    <t>МБОУ Лицей № 8</t>
  </si>
  <si>
    <t xml:space="preserve">МБОУ Лицей № 10 + СП ДОУ </t>
  </si>
  <si>
    <t>МАОУ Лицей № 9 + СП ДОУ</t>
  </si>
  <si>
    <t>МАОУ Гимназия № 14 + СП ДОУ</t>
  </si>
  <si>
    <t>МБОУ СШ № 99 + СП ДОУ</t>
  </si>
  <si>
    <t>МАОУ № 159</t>
  </si>
  <si>
    <t>МАОУ Гимназия № 8</t>
  </si>
  <si>
    <t>МАОУ Гимназия № 9</t>
  </si>
  <si>
    <t>МАОУ Лицей № 7</t>
  </si>
  <si>
    <t>МАОУ Лицей № 28</t>
  </si>
  <si>
    <t>МАОУ Гимназия № 2</t>
  </si>
  <si>
    <t>МБОУ Гимназия № 16</t>
  </si>
  <si>
    <t>МБОУ Лицей № 2</t>
  </si>
  <si>
    <t>МАОУ СШ ОК "Покровский"+ СП ДОУ</t>
  </si>
  <si>
    <t>МАОУ СШ № 152 + СП ДОУ</t>
  </si>
  <si>
    <t>МБОУ Гимназия № 7</t>
  </si>
  <si>
    <t>МАОУ Гимназия № 11</t>
  </si>
  <si>
    <t>МАОУ Гимназия № 15</t>
  </si>
  <si>
    <t>МАОУ Лицей № 3</t>
  </si>
  <si>
    <t>МАОУ Лицей № 12</t>
  </si>
  <si>
    <t>МБОУ Прогимназия  № 131 + СП ДОУ</t>
  </si>
  <si>
    <t>МАОУ СШ № 148 + СП ДОУ</t>
  </si>
  <si>
    <t>МБОУ СШ № 13 + СП ДОУ</t>
  </si>
  <si>
    <t>МБОУ СШ № 133 + СП ДОУ</t>
  </si>
  <si>
    <t>МБОУ СШ № 78 + СП ДОУ</t>
  </si>
  <si>
    <t>Евграфова Ирина Рафкатовна</t>
  </si>
  <si>
    <t>Устюгова Наталья Николаевна</t>
  </si>
  <si>
    <t>Гассан Галина Григорьевна</t>
  </si>
  <si>
    <t>Агафонова Виктория Евгеньевна</t>
  </si>
  <si>
    <t>Шкодина Инна Михайловна</t>
  </si>
  <si>
    <t>Рогова Наталья Александровна</t>
  </si>
  <si>
    <t>Семенов Сергей Александрович</t>
  </si>
  <si>
    <t>Королева Елена Викторовна</t>
  </si>
  <si>
    <t>Лавриченко Кирилл Константинович</t>
  </si>
  <si>
    <t>МАОУ Лицей № 6 "Перспектива" + СП ДОУ</t>
  </si>
  <si>
    <t>Елин Олег Юрьевич</t>
  </si>
  <si>
    <t>Шушеначев Алексей Викторович</t>
  </si>
  <si>
    <t>Яценко Татьяна Ивановна</t>
  </si>
  <si>
    <t>Мухатаева Марина Сергеевна</t>
  </si>
  <si>
    <t>Лютикова Юлия Сергеевна</t>
  </si>
  <si>
    <t>Назаренко Тамара Константиновна</t>
  </si>
  <si>
    <t>Богуш Елена Николаевна</t>
  </si>
  <si>
    <t>Астахова Наталья Николаевна</t>
  </si>
  <si>
    <t>Литвинцева Люция Абрамовна</t>
  </si>
  <si>
    <t>Шугалей Наталья Юрьевна</t>
  </si>
  <si>
    <t>Федулова Татьяна Ивановна</t>
  </si>
  <si>
    <t>Ильиных Елена Валентиновна</t>
  </si>
  <si>
    <t>Шабанова Светлана Владимировна</t>
  </si>
  <si>
    <t>Голубева Анна Викторовна</t>
  </si>
  <si>
    <t>Жарич Людмила Анатольевна</t>
  </si>
  <si>
    <t>Данилюк Никита Сергеевич</t>
  </si>
  <si>
    <t>Печенкина Маргарита Анатольевна</t>
  </si>
  <si>
    <t>Алексеева Кира Валентиновна</t>
  </si>
  <si>
    <t>Эрдман Елена Викторовна</t>
  </si>
  <si>
    <t>Костюкевич Ольга Фёдоровна</t>
  </si>
  <si>
    <t>Колпакова Ольга Владимировна</t>
  </si>
  <si>
    <t>Влажина Галина Владимировна</t>
  </si>
  <si>
    <t>Белоусова Евгения Викторовна</t>
  </si>
  <si>
    <t>Телицына Елена Васильевна</t>
  </si>
  <si>
    <t>Бушланова Юлия Сергеевна</t>
  </si>
  <si>
    <t>Юстус Татьяна Ивановна</t>
  </si>
  <si>
    <t>Пронина Александра Ивановна</t>
  </si>
  <si>
    <t>Юдина Людмила Петровна</t>
  </si>
  <si>
    <t>Куксенко Елена Николаевна</t>
  </si>
  <si>
    <t>Богуславская Елена Ивановна</t>
  </si>
  <si>
    <t>Пономарева Елена Николаевна</t>
  </si>
  <si>
    <t>Харламова Ольга Юрьевна</t>
  </si>
  <si>
    <t>Морозова Юлия Михайловна</t>
  </si>
  <si>
    <t>Пачковский Иван Иванович</t>
  </si>
  <si>
    <t>Ковалева Татьяна Юрьевна</t>
  </si>
  <si>
    <t>Тришина Людмила Петровна</t>
  </si>
  <si>
    <t>Донцова Елена Динамовна</t>
  </si>
  <si>
    <t>Хлебникова Татьяна Васильевна</t>
  </si>
  <si>
    <t>Ахметзянова Гульнара Марсовна</t>
  </si>
  <si>
    <t>Петровская Ольга Сергеевна</t>
  </si>
  <si>
    <t>Бойдик Людмила Александровна</t>
  </si>
  <si>
    <t>Гроо Владимир Иванович</t>
  </si>
  <si>
    <t>Глассон Татьяна Вазиховна</t>
  </si>
  <si>
    <t>Жихарева Татьяна Александровна</t>
  </si>
  <si>
    <t>Черемных Галина Николаевна</t>
  </si>
  <si>
    <t>Челазнова Елена Владимировна</t>
  </si>
  <si>
    <t>Николаев Антон Николаевич</t>
  </si>
  <si>
    <t>Ядринкина Виктория Валерьевна</t>
  </si>
  <si>
    <t>Зарипова Любовь Михайловна</t>
  </si>
  <si>
    <t>Каменская Юлия Сергеевна</t>
  </si>
  <si>
    <t>Тимофеев Евгений Владимирович</t>
  </si>
  <si>
    <t>Гурина Ольга Николаевна</t>
  </si>
  <si>
    <t>Баштаков Владимир Васильевич</t>
  </si>
  <si>
    <t>Чубченко Екатерина Владимировна</t>
  </si>
  <si>
    <t>Духно Елена Анатольевна</t>
  </si>
  <si>
    <t>Лазутин Александр Аркадьевич</t>
  </si>
  <si>
    <t>Чащина Ольга Владимировна</t>
  </si>
  <si>
    <t>Соболевская Жанна Владиславовна</t>
  </si>
  <si>
    <t>Липовецкая Галина Фанавиевна</t>
  </si>
  <si>
    <t>Прощенко Ольга Викторовна</t>
  </si>
  <si>
    <t>Вебер Елена Арнольдовна</t>
  </si>
  <si>
    <t>Попова Екатерина Юрьевна</t>
  </si>
  <si>
    <t>Волкова Людмила Рудольфовна</t>
  </si>
  <si>
    <t>Мединская Ольга Вадимовна</t>
  </si>
  <si>
    <t>Чеменев Дмитрий Витальевич</t>
  </si>
  <si>
    <t>Сафронова Людмила Михайловна</t>
  </si>
  <si>
    <t>Астахов Александр Борисович</t>
  </si>
  <si>
    <t>Аверченко Денис Петрович</t>
  </si>
  <si>
    <t>Серегин Роман Сергеевич</t>
  </si>
  <si>
    <t>Лукьянова Татьяна Владимировна</t>
  </si>
  <si>
    <t>Толстиков Юрий Александрович</t>
  </si>
  <si>
    <t>Сафиянова Галина Васильевна</t>
  </si>
  <si>
    <t>Авдеев Александр Николаевич</t>
  </si>
  <si>
    <t>Сафронова Анна Геннадьевна</t>
  </si>
  <si>
    <t>Чопчиц Татьяна Викторовна</t>
  </si>
  <si>
    <t>Савенко Светлана Анатольевна</t>
  </si>
  <si>
    <t>Алексеева Наталия Алексеевна</t>
  </si>
  <si>
    <t>Макаренко Елена Игоревна</t>
  </si>
  <si>
    <t>Кузьмин Роман Валерьевич</t>
  </si>
  <si>
    <t>Шмаланд Александр Августович</t>
  </si>
  <si>
    <t>Коматкова Лидия Викторовна</t>
  </si>
  <si>
    <t>Дебелова Татьяна Анатольевна</t>
  </si>
  <si>
    <t>Гуторина Светлана Александровна</t>
  </si>
  <si>
    <t>Курыгина Ольга Валерьевна</t>
  </si>
  <si>
    <t>Комиссарова Елена Геннадьевна</t>
  </si>
  <si>
    <t>Коваленко Марина Владимировна</t>
  </si>
  <si>
    <t>Савченко Светлана Викторовна</t>
  </si>
  <si>
    <t>Сосновская Илона Владимировна</t>
  </si>
  <si>
    <t>Сачков Валерий Михайлович</t>
  </si>
  <si>
    <t>Казанова Татьяна Ивановна</t>
  </si>
  <si>
    <t>Бердникова Зоя Валериевна</t>
  </si>
  <si>
    <t>Колупаева Ирина Алексеевна</t>
  </si>
  <si>
    <t>Кузнецова Елена Петровна</t>
  </si>
  <si>
    <t>Горнаева Оксана Михайловна</t>
  </si>
  <si>
    <t>Масальская Наталья Александровна</t>
  </si>
  <si>
    <t>Лукьянова Нелли Вениаминовна</t>
  </si>
  <si>
    <t>"Успех - лучший воспитатель"</t>
  </si>
  <si>
    <t>«Благоприятный климат»</t>
  </si>
  <si>
    <t>«Полилингвальный кинофестиваль»</t>
  </si>
  <si>
    <t>«Экология в профессии будущего»</t>
  </si>
  <si>
    <t>«Интеллектуальное интерактивное мероприятие»</t>
  </si>
  <si>
    <t>«Инновации в патриотическом воспитании»</t>
  </si>
  <si>
    <t>«Живой урок. История для потомков»</t>
  </si>
  <si>
    <t>Сенсорный парк                               "Босые ноги"</t>
  </si>
  <si>
    <t>«Экодозор»: ответственная сортировка»</t>
  </si>
  <si>
    <t>«Формирование экологического мышления»</t>
  </si>
  <si>
    <t>«Ярмарка-фестиваль народного единства»</t>
  </si>
  <si>
    <t>«Контуры Красноярска»</t>
  </si>
  <si>
    <t>«Школьный музей - основа воспитания»</t>
  </si>
  <si>
    <t>Молодежный клуб РГО</t>
  </si>
  <si>
    <t>Л 9</t>
  </si>
  <si>
    <t>Г 14</t>
  </si>
  <si>
    <t>Всего</t>
  </si>
  <si>
    <t>Шушеначев А.В.</t>
  </si>
  <si>
    <t>ФИО</t>
  </si>
  <si>
    <t>СШ № 8</t>
  </si>
  <si>
    <t>ОУ</t>
  </si>
  <si>
    <t>Соответствие</t>
  </si>
  <si>
    <t>Полезность</t>
  </si>
  <si>
    <t>Качество</t>
  </si>
  <si>
    <t>а)</t>
  </si>
  <si>
    <t>б)</t>
  </si>
  <si>
    <t>в)</t>
  </si>
  <si>
    <t>д)</t>
  </si>
  <si>
    <t>е)</t>
  </si>
  <si>
    <t>Семёнов С.А.</t>
  </si>
  <si>
    <t>Гимназия № 6</t>
  </si>
  <si>
    <t>В</t>
  </si>
  <si>
    <t>г)</t>
  </si>
  <si>
    <t>А</t>
  </si>
  <si>
    <t>Елин О.Ю</t>
  </si>
  <si>
    <t>Лицей № 11</t>
  </si>
  <si>
    <t>Куксенко Е.Н.</t>
  </si>
  <si>
    <t>Лицей № 1</t>
  </si>
  <si>
    <t>Королева Е.В</t>
  </si>
  <si>
    <t>АВ</t>
  </si>
  <si>
    <t>Юстус Т.И.</t>
  </si>
  <si>
    <t>Гимназия № 1</t>
  </si>
  <si>
    <t>Лавриненко К.К.</t>
  </si>
  <si>
    <t>Лицей № 6</t>
  </si>
  <si>
    <t>Пачковский И.И.</t>
  </si>
  <si>
    <t>СШ № 30</t>
  </si>
  <si>
    <t>Назаренко Т.К.</t>
  </si>
  <si>
    <t>СШ № 81</t>
  </si>
  <si>
    <t>СШ № 13</t>
  </si>
  <si>
    <r>
      <t xml:space="preserve">Каденёв В.С. </t>
    </r>
    <r>
      <rPr>
        <sz val="10"/>
        <color rgb="FFFF0000"/>
        <rFont val="Calibri"/>
        <family val="2"/>
        <charset val="204"/>
        <scheme val="minor"/>
      </rPr>
      <t>ИО</t>
    </r>
  </si>
  <si>
    <t>Лукьянова Т.В.</t>
  </si>
  <si>
    <t>Соболевская Ж.В.</t>
  </si>
  <si>
    <t>СШ № 2</t>
  </si>
  <si>
    <t>Кириллова О.Ю.</t>
  </si>
  <si>
    <t>СШ № 1</t>
  </si>
  <si>
    <t>Ильиных Е.В.</t>
  </si>
  <si>
    <t>Шугалей Н.Ю.</t>
  </si>
  <si>
    <t>Гимназия № 11</t>
  </si>
  <si>
    <t>Лицей № 9 Лидер</t>
  </si>
  <si>
    <r>
      <t xml:space="preserve">Васильева Н.Г. </t>
    </r>
    <r>
      <rPr>
        <sz val="10"/>
        <color rgb="FFFF0000"/>
        <rFont val="Calibri"/>
        <family val="2"/>
        <charset val="204"/>
        <scheme val="minor"/>
      </rPr>
      <t>зам</t>
    </r>
  </si>
  <si>
    <t>СШ № 10</t>
  </si>
  <si>
    <t>Жарич Л.А.</t>
  </si>
  <si>
    <t>СШ № 16</t>
  </si>
  <si>
    <t>СШ № 82</t>
  </si>
  <si>
    <t>СШ № 152</t>
  </si>
  <si>
    <t>расширение локаций, вовлечение большего числа обучающихся</t>
  </si>
  <si>
    <t>Молодцы!</t>
  </si>
  <si>
    <t>Спасибо!</t>
  </si>
  <si>
    <t>Всё интересно, вовлекать обучающихся в практическую деятельность через знания материала о том что рядом очень полезно</t>
  </si>
  <si>
    <t>Выступающему подчеркнуть управленческие решения при реализации проекта</t>
  </si>
  <si>
    <t>У нас есть проект "Клумба класса" и как итог 50 клумб и вазонов, но этот проект - просто педагогический шедевр. Мастера! Спасибо Вам!</t>
  </si>
  <si>
    <t>интересно, приятно, полезно</t>
  </si>
  <si>
    <t>СШ № 6 Сенсорный парк «Босые ноги»</t>
  </si>
  <si>
    <t>Лицей № 9 "Лидер" "Успех - лучший воспитатель"</t>
  </si>
  <si>
    <t>Эрдман Е.В.</t>
  </si>
  <si>
    <t>СШ № 53</t>
  </si>
  <si>
    <t>Очень полезная деятельность для развития детской инициативы</t>
  </si>
  <si>
    <t>Масальская Н.А.</t>
  </si>
  <si>
    <t>Лицей № 28</t>
  </si>
  <si>
    <t>Отличная команда лицеистов</t>
  </si>
  <si>
    <t>Серёгина Н.В.</t>
  </si>
  <si>
    <t>СШ № 121</t>
  </si>
  <si>
    <t>Благодарю.Очень полезно. Дети - большие молодцы, наставники - супер!</t>
  </si>
  <si>
    <t>Телицина Е.В.</t>
  </si>
  <si>
    <t>СШ № 94</t>
  </si>
  <si>
    <t>Хлебникова Т.В.</t>
  </si>
  <si>
    <t>СШ № 7</t>
  </si>
  <si>
    <t>Малышева М.М.</t>
  </si>
  <si>
    <t>СШ № 86</t>
  </si>
  <si>
    <t>В нашей школе есть подобное (связано с предметными областями)</t>
  </si>
  <si>
    <t>Богуславская Е.И.</t>
  </si>
  <si>
    <t>Лицей № 8</t>
  </si>
  <si>
    <t>Активные, эрудированные, свободно коммуницирующие, уверенные, амбициозные дети, подтверждающие уникальность и универсальность демонстрируемой идеи.</t>
  </si>
  <si>
    <t>Вебер Е.А.</t>
  </si>
  <si>
    <t>СШ № 18</t>
  </si>
  <si>
    <r>
      <t xml:space="preserve">Кутенких Е.А. </t>
    </r>
    <r>
      <rPr>
        <sz val="10"/>
        <color rgb="FFFF0000"/>
        <rFont val="Calibri"/>
        <family val="2"/>
        <charset val="204"/>
        <scheme val="minor"/>
      </rPr>
      <t>И.О.</t>
    </r>
  </si>
  <si>
    <t>Гимназия № 3</t>
  </si>
  <si>
    <t>Елин О.Ю.</t>
  </si>
  <si>
    <t>Устюгова Н.Н.</t>
  </si>
  <si>
    <t>Гимназия № 8</t>
  </si>
  <si>
    <t>Ребята - большие молодцы! Спасибо!</t>
  </si>
  <si>
    <t>Евграфова И.Р.</t>
  </si>
  <si>
    <t>СШ № 21</t>
  </si>
  <si>
    <t>Гениально всё! Благодарю!</t>
  </si>
  <si>
    <t>Сафронова Л.М.</t>
  </si>
  <si>
    <t>СШ № 85</t>
  </si>
  <si>
    <t>Очень понравилась работа детей и организаторов</t>
  </si>
  <si>
    <t xml:space="preserve">Морозова Ю.М. </t>
  </si>
  <si>
    <t>СШ № 3</t>
  </si>
  <si>
    <t>Очень здорово, удачи, продолжайтие в том же духе!</t>
  </si>
  <si>
    <t>Волкова Л.Р.</t>
  </si>
  <si>
    <t>СШ № 56</t>
  </si>
  <si>
    <t>Желаем мечтать и развиваться дальше! Вы - крутые!</t>
  </si>
  <si>
    <r>
      <t xml:space="preserve">Ватолина Н.В. </t>
    </r>
    <r>
      <rPr>
        <sz val="10"/>
        <color rgb="FFFF0000"/>
        <rFont val="Calibri"/>
        <family val="2"/>
        <charset val="204"/>
        <scheme val="minor"/>
      </rPr>
      <t>И.О.</t>
    </r>
  </si>
  <si>
    <t>СШ № 133</t>
  </si>
  <si>
    <t>Ковалева Т.Н.</t>
  </si>
  <si>
    <t>СШ № 36</t>
  </si>
  <si>
    <t>Всё замечательно. Дети молодцы Было интересно и поучительно.</t>
  </si>
  <si>
    <t>СШ № 108</t>
  </si>
  <si>
    <r>
      <t xml:space="preserve">Яковлева И.Н. </t>
    </r>
    <r>
      <rPr>
        <sz val="10"/>
        <color rgb="FFFF0000"/>
        <rFont val="Calibri"/>
        <family val="2"/>
        <charset val="204"/>
        <scheme val="minor"/>
      </rPr>
      <t>И.О.</t>
    </r>
  </si>
  <si>
    <t>?</t>
  </si>
  <si>
    <t>Кузьмин Р.В.</t>
  </si>
  <si>
    <t>СШ № 147</t>
  </si>
  <si>
    <t>СШ № 157</t>
  </si>
  <si>
    <t>Горнаева О.М.</t>
  </si>
  <si>
    <t>СШ № 32</t>
  </si>
  <si>
    <t>СШ № 17</t>
  </si>
  <si>
    <t>СШ № 19</t>
  </si>
  <si>
    <t>СШ № 115</t>
  </si>
  <si>
    <t>Влажина Г.В.</t>
  </si>
  <si>
    <t>СШ № 79</t>
  </si>
  <si>
    <t>игры противобул.</t>
  </si>
  <si>
    <t>Сачков В.М.</t>
  </si>
  <si>
    <t>СШ № 4</t>
  </si>
  <si>
    <t>Белоусова Е.В.</t>
  </si>
  <si>
    <t>СШ № 89</t>
  </si>
  <si>
    <t>Гимназия № 4</t>
  </si>
  <si>
    <t>Рогова Н.А.</t>
  </si>
  <si>
    <t>Гассан Г.Г.</t>
  </si>
  <si>
    <t>Гимназия № 9</t>
  </si>
  <si>
    <t>Донцова Е.Д.</t>
  </si>
  <si>
    <t>СШ № 72</t>
  </si>
  <si>
    <t>Кузнецова Е.Г.</t>
  </si>
  <si>
    <t>СШ № 155</t>
  </si>
  <si>
    <r>
      <t xml:space="preserve">Фролова А.И. </t>
    </r>
    <r>
      <rPr>
        <sz val="10"/>
        <color rgb="FFFF0000"/>
        <rFont val="Calibri"/>
        <family val="2"/>
        <charset val="204"/>
        <scheme val="minor"/>
      </rPr>
      <t>И.О.</t>
    </r>
  </si>
  <si>
    <t>Гимназия № 14 «Благоприятный школьный климат»</t>
  </si>
  <si>
    <t>Тимофеев Е.В.</t>
  </si>
  <si>
    <t>СШ № 62</t>
  </si>
  <si>
    <t>Сафиянова Г.В.</t>
  </si>
  <si>
    <t>СШ № 129</t>
  </si>
  <si>
    <t>СШ № 139</t>
  </si>
  <si>
    <t>СШ № 159</t>
  </si>
  <si>
    <t>Прощенко О.В.</t>
  </si>
  <si>
    <t>Супер! Спасибо!</t>
  </si>
  <si>
    <r>
      <t xml:space="preserve">Зеленкова О.А. </t>
    </r>
    <r>
      <rPr>
        <sz val="10"/>
        <color rgb="FFFF0000"/>
        <rFont val="Calibri"/>
        <family val="2"/>
        <charset val="204"/>
        <scheme val="minor"/>
      </rPr>
      <t>советник</t>
    </r>
  </si>
  <si>
    <t>Гимназия № 14</t>
  </si>
  <si>
    <t>Савченко С.В.</t>
  </si>
  <si>
    <t>Гимназия № 16</t>
  </si>
  <si>
    <t>Спасибо за отлично представленную работу!</t>
  </si>
  <si>
    <t>Сосновская И.В.</t>
  </si>
  <si>
    <t>Лицей № 2</t>
  </si>
  <si>
    <t>ЦППМСП № 6</t>
  </si>
  <si>
    <t>Рудковская К.С.</t>
  </si>
  <si>
    <t>В специфике работы Центра не совсем возможна такая деятельность, но оочень интересно и вов сех бы школах так</t>
  </si>
  <si>
    <r>
      <t xml:space="preserve">Королева Е.А. </t>
    </r>
    <r>
      <rPr>
        <sz val="10"/>
        <color rgb="FFFF0000"/>
        <rFont val="Calibri"/>
        <family val="2"/>
        <charset val="204"/>
        <scheme val="minor"/>
      </rPr>
      <t>зам.</t>
    </r>
  </si>
  <si>
    <t>Гимназия № 7</t>
  </si>
  <si>
    <t>Интересная идея, которая может быть заимствована другими ОУ</t>
  </si>
  <si>
    <t xml:space="preserve">Семёнов С.А. </t>
  </si>
  <si>
    <t>СШ № 17 "Полилингвальный фестиваль"</t>
  </si>
  <si>
    <t>СШ № 23 "Экология в профессии будущего"</t>
  </si>
  <si>
    <t>СШ № 73</t>
  </si>
  <si>
    <t>СШ № 143</t>
  </si>
  <si>
    <r>
      <t xml:space="preserve">Каденёв В.С. </t>
    </r>
    <r>
      <rPr>
        <sz val="10"/>
        <color rgb="FFFF0000"/>
        <rFont val="Calibri"/>
        <family val="2"/>
        <charset val="204"/>
        <scheme val="minor"/>
      </rPr>
      <t>И.О.</t>
    </r>
  </si>
  <si>
    <t>Коматкова Л.В.</t>
  </si>
  <si>
    <t>СШ № 150</t>
  </si>
  <si>
    <t>Попова Е.Ю.</t>
  </si>
  <si>
    <t>СШ № 24</t>
  </si>
  <si>
    <t>Савенко С.А.</t>
  </si>
  <si>
    <t>Панькин А.В.</t>
  </si>
  <si>
    <t>УДО ЦДО АШ</t>
  </si>
  <si>
    <t>Данилюк Н.С.</t>
  </si>
  <si>
    <t>СШ № 31</t>
  </si>
  <si>
    <r>
      <t xml:space="preserve">Васильева С.М. </t>
    </r>
    <r>
      <rPr>
        <sz val="10"/>
        <color rgb="FFFF0000"/>
        <rFont val="Calibri"/>
        <family val="2"/>
        <charset val="204"/>
        <scheme val="minor"/>
      </rPr>
      <t>И.О.</t>
    </r>
  </si>
  <si>
    <t>Гимназия № 15</t>
  </si>
  <si>
    <t>Астахов А.Б.</t>
  </si>
  <si>
    <t>СШ № 91</t>
  </si>
  <si>
    <t>СШ № 141</t>
  </si>
  <si>
    <t>СШ № 151</t>
  </si>
  <si>
    <r>
      <t xml:space="preserve">Липовецкая Г.Ф. </t>
    </r>
    <r>
      <rPr>
        <sz val="10"/>
        <color rgb="FFFF0000"/>
        <rFont val="Calibri"/>
        <family val="2"/>
        <charset val="204"/>
        <scheme val="minor"/>
      </rPr>
      <t>врио</t>
    </r>
  </si>
  <si>
    <t>СШ № 5</t>
  </si>
  <si>
    <t>СШ № 34 "ЮнАРмия - «Интеллектуальное интерактивное мероприятие"</t>
  </si>
  <si>
    <t>СШ № 42 «Инновации в патриотическом воспитании»</t>
  </si>
  <si>
    <t>Костюкевич О.Ф.</t>
  </si>
  <si>
    <t>СШ № 64</t>
  </si>
  <si>
    <r>
      <t xml:space="preserve">Якимова А.Д. </t>
    </r>
    <r>
      <rPr>
        <sz val="10"/>
        <color rgb="FFFF0000"/>
        <rFont val="Calibri"/>
        <family val="2"/>
        <charset val="204"/>
        <scheme val="minor"/>
      </rPr>
      <t>зам.</t>
    </r>
  </si>
  <si>
    <t>СШ № 145</t>
  </si>
  <si>
    <t>Агафонова В.Е.</t>
  </si>
  <si>
    <t>СШ № 12</t>
  </si>
  <si>
    <t>Перевалова И.Г.</t>
  </si>
  <si>
    <t>Лицей № 7</t>
  </si>
  <si>
    <t>Хорошо! Но это просто отчёт! Где же механизмы? Хотя заявлена презентация!</t>
  </si>
  <si>
    <t>Юдина Л.П.</t>
  </si>
  <si>
    <t>Гимназия № 13</t>
  </si>
  <si>
    <t>Хороший отчёт о проделанной работе!</t>
  </si>
  <si>
    <t>Полезно об организации патриотического воспитания. Хотелось бы увидеть управленческий механизм организации.</t>
  </si>
  <si>
    <t>Колупаева И.А.</t>
  </si>
  <si>
    <t>СШ № 51</t>
  </si>
  <si>
    <t>СШ № 45 «Живой урок. История для потомков»</t>
  </si>
  <si>
    <t>Яркое мероприятие, актуальное образование. Это пример урока, то чего не хватает в школах.</t>
  </si>
  <si>
    <t>Тришина Л.П.</t>
  </si>
  <si>
    <t>СШ № 39</t>
  </si>
  <si>
    <t>Погружение в историю Красноярска - целый исторический спектакль. Участие детей - важнейший аспект в воспитании и формировании личности гражданина нашей страны.</t>
  </si>
  <si>
    <t>Курыгина О.В.</t>
  </si>
  <si>
    <t>Бойдик Л.А.</t>
  </si>
  <si>
    <t>СШ № 95</t>
  </si>
  <si>
    <t>Интересно, можно позаимствовать</t>
  </si>
  <si>
    <t>Харламова О.Ю.</t>
  </si>
  <si>
    <t xml:space="preserve">СШ-И № 1 </t>
  </si>
  <si>
    <t>Шкодина И.М.</t>
  </si>
  <si>
    <t>Демьянова Л.В.</t>
  </si>
  <si>
    <t>Главное - генератор идей и вдохновитель , и организатор - директор СШ № 45</t>
  </si>
  <si>
    <t>СШ № 65</t>
  </si>
  <si>
    <r>
      <t xml:space="preserve">Соловьёва С.А. </t>
    </r>
    <r>
      <rPr>
        <sz val="10"/>
        <color rgb="FFFF0000"/>
        <rFont val="Calibri"/>
        <family val="2"/>
        <charset val="204"/>
        <scheme val="minor"/>
      </rPr>
      <t>зам.</t>
    </r>
  </si>
  <si>
    <t>Сидорова М.А.</t>
  </si>
  <si>
    <r>
      <t xml:space="preserve">Васильева Н.Г. </t>
    </r>
    <r>
      <rPr>
        <sz val="10"/>
        <color rgb="FFFF0000"/>
        <rFont val="Calibri"/>
        <family val="2"/>
        <charset val="204"/>
        <scheme val="minor"/>
      </rPr>
      <t>зам.</t>
    </r>
  </si>
  <si>
    <t>Лицей № 9</t>
  </si>
  <si>
    <t>СШ № 62 «Экодозор»: ответственная сортировка»</t>
  </si>
  <si>
    <t>Юрков Д.В.</t>
  </si>
  <si>
    <t>ЦПМСП ЭГО</t>
  </si>
  <si>
    <t>Мухатаева М.С.</t>
  </si>
  <si>
    <t>СШ № 55</t>
  </si>
  <si>
    <r>
      <t xml:space="preserve">Пономарёва С.А. </t>
    </r>
    <r>
      <rPr>
        <sz val="10"/>
        <color rgb="FFFF0000"/>
        <rFont val="Calibri"/>
        <family val="2"/>
        <charset val="204"/>
        <scheme val="minor"/>
      </rPr>
      <t>зам.</t>
    </r>
  </si>
  <si>
    <t>СШ № 99</t>
  </si>
  <si>
    <t>СШ № 98</t>
  </si>
  <si>
    <t>Бойко В.В.</t>
  </si>
  <si>
    <t>Рос Детство</t>
  </si>
  <si>
    <t>Челазнова Е.В.</t>
  </si>
  <si>
    <t>СШ № 76 «Формирование экологического мышления»</t>
  </si>
  <si>
    <t>СШ № 50</t>
  </si>
  <si>
    <t>Пономарева Е.Н.</t>
  </si>
  <si>
    <t>Лицей № 10</t>
  </si>
  <si>
    <t>СШ № 154</t>
  </si>
  <si>
    <t>Использовать идею фестиваля</t>
  </si>
  <si>
    <t>СШ № 78 «Ярмарка-фестиваль народного единства»</t>
  </si>
  <si>
    <t>Серегина Н.В.</t>
  </si>
  <si>
    <t>Большое спасибо за площадку!</t>
  </si>
  <si>
    <t>Аверченко Д.И.</t>
  </si>
  <si>
    <t>Всё вкусно!</t>
  </si>
  <si>
    <t>СШ № 66</t>
  </si>
  <si>
    <t>Мединская О.В.</t>
  </si>
  <si>
    <t>Полезно для многонациональных школ</t>
  </si>
  <si>
    <t>Белиоглова М.А.</t>
  </si>
  <si>
    <t>СШ № 44</t>
  </si>
  <si>
    <t>С</t>
  </si>
  <si>
    <t>Интересны игровые приёмы</t>
  </si>
  <si>
    <t>Очень актуально для обучающихся и педагогов 21 школы. Спасибо!</t>
  </si>
  <si>
    <t>Шкодина И.Н.</t>
  </si>
  <si>
    <t>Очень понравилось, хорошая идея, молодцы организаторы</t>
  </si>
  <si>
    <t>Ковалева Т.Ю.</t>
  </si>
  <si>
    <t>Очень актуально для СШ № 36. Спасибо!</t>
  </si>
  <si>
    <t>Лукьянова Н.В.</t>
  </si>
  <si>
    <t>ОК Покровский</t>
  </si>
  <si>
    <t>Рос Дети</t>
  </si>
  <si>
    <t>Яценко Т.И.</t>
  </si>
  <si>
    <t>СШ № 46</t>
  </si>
  <si>
    <t>Коваленко М.В.</t>
  </si>
  <si>
    <t>Ахметгалиев Д.Э</t>
  </si>
  <si>
    <t>Дебелова Т.А.</t>
  </si>
  <si>
    <t>Алексеева Н.А.</t>
  </si>
  <si>
    <t>СШ № 144</t>
  </si>
  <si>
    <t>%</t>
  </si>
  <si>
    <t>Чеменев Д.В.</t>
  </si>
  <si>
    <t>СШ № 69</t>
  </si>
  <si>
    <t>Жихарева Т.А.</t>
  </si>
  <si>
    <t>Интересено поработать над инструментами по оценке обр.результатов</t>
  </si>
  <si>
    <t>Лицей № 3</t>
  </si>
  <si>
    <t>Первые шаги юного гражданина в своем городе с осознанием себя значимой частью этого большого пространства, хотя и в конткрах города - это замечательная идея.</t>
  </si>
  <si>
    <r>
      <t>Цайтлер Н.О.</t>
    </r>
    <r>
      <rPr>
        <sz val="10"/>
        <color rgb="FFFF0000"/>
        <rFont val="Calibri"/>
        <family val="2"/>
        <charset val="204"/>
        <scheme val="minor"/>
      </rPr>
      <t xml:space="preserve"> И.О</t>
    </r>
    <r>
      <rPr>
        <sz val="10"/>
        <color rgb="FF00000A"/>
        <rFont val="Calibri"/>
        <family val="2"/>
        <charset val="204"/>
        <scheme val="minor"/>
      </rPr>
      <t>.</t>
    </r>
  </si>
  <si>
    <t>СШ № 90</t>
  </si>
  <si>
    <t>СШ № 137 «Школьный музей - основа воспитания»</t>
  </si>
  <si>
    <t>СШ № 93 «Контуры Красноярска»</t>
  </si>
  <si>
    <t>Пономарева Е.В.</t>
  </si>
  <si>
    <t>Бердникова З.В.</t>
  </si>
  <si>
    <t>СШ № 27</t>
  </si>
  <si>
    <t>Ахметгалиев Д.Э.</t>
  </si>
  <si>
    <t>Миннибаева Г.Р.</t>
  </si>
  <si>
    <t>Прогимназия № 131</t>
  </si>
  <si>
    <t>благодарность за отличный опыт</t>
  </si>
  <si>
    <r>
      <t xml:space="preserve">Богатырева Т.Л. </t>
    </r>
    <r>
      <rPr>
        <sz val="10"/>
        <color rgb="FFFF0000"/>
        <rFont val="Calibri"/>
        <family val="2"/>
        <charset val="204"/>
        <scheme val="minor"/>
      </rPr>
      <t>И.О.</t>
    </r>
  </si>
  <si>
    <t>СШ № 134</t>
  </si>
  <si>
    <r>
      <t xml:space="preserve">Антропова Н.М. </t>
    </r>
    <r>
      <rPr>
        <sz val="10"/>
        <color rgb="FFFF0000"/>
        <rFont val="Calibri"/>
        <family val="2"/>
        <charset val="204"/>
        <scheme val="minor"/>
      </rPr>
      <t>И.О.</t>
    </r>
  </si>
  <si>
    <t>СШ № 156</t>
  </si>
  <si>
    <t>Юмашев М.А.</t>
  </si>
  <si>
    <t>СШ № 84</t>
  </si>
  <si>
    <t>Астахова Н.Н.</t>
  </si>
  <si>
    <t>СШ № 135</t>
  </si>
  <si>
    <t>Пробирает до слез</t>
  </si>
  <si>
    <t>Цайтлер Н.О.</t>
  </si>
  <si>
    <t>Сафронова А.Г.</t>
  </si>
  <si>
    <t>Аверченко Д.П.</t>
  </si>
  <si>
    <r>
      <t xml:space="preserve">Крюкова И.А. </t>
    </r>
    <r>
      <rPr>
        <sz val="10"/>
        <color rgb="FFFF0000"/>
        <rFont val="Calibri"/>
        <family val="2"/>
        <charset val="204"/>
        <scheme val="minor"/>
      </rPr>
      <t>зам.</t>
    </r>
  </si>
  <si>
    <t>Юмашев М А.</t>
  </si>
  <si>
    <t>Взаимозачёт образ.результатов Положение о текущей и промежуточной аттестации</t>
  </si>
  <si>
    <t xml:space="preserve">Яценко Т.И. </t>
  </si>
  <si>
    <t>Кузнецова Е.А.</t>
  </si>
  <si>
    <t>Морозова Ю.М.</t>
  </si>
  <si>
    <r>
      <t>Яковлева И.Н.</t>
    </r>
    <r>
      <rPr>
        <sz val="10"/>
        <color rgb="FFFF0000"/>
        <rFont val="Calibri"/>
        <family val="2"/>
        <charset val="204"/>
        <scheme val="minor"/>
      </rPr>
      <t xml:space="preserve"> И.О.</t>
    </r>
  </si>
  <si>
    <t>Бушланова Д.С.</t>
  </si>
  <si>
    <t>СШ № 148</t>
  </si>
  <si>
    <r>
      <t xml:space="preserve">Соловьева С.А. </t>
    </r>
    <r>
      <rPr>
        <sz val="10"/>
        <color rgb="FFFF0000"/>
        <rFont val="Calibri"/>
        <family val="2"/>
        <charset val="204"/>
        <scheme val="minor"/>
      </rPr>
      <t>зам.</t>
    </r>
  </si>
  <si>
    <t>Сафиянова Л.В.</t>
  </si>
  <si>
    <t>СШ № 76</t>
  </si>
  <si>
    <r>
      <t xml:space="preserve">Пахомова И.Н. </t>
    </r>
    <r>
      <rPr>
        <sz val="10"/>
        <color rgb="FFFF0000"/>
        <rFont val="Calibri"/>
        <family val="2"/>
        <charset val="204"/>
        <scheme val="minor"/>
      </rPr>
      <t>зам.</t>
    </r>
  </si>
  <si>
    <t>Гимназия № 10</t>
  </si>
  <si>
    <r>
      <t>Туровец И.И.</t>
    </r>
    <r>
      <rPr>
        <sz val="10"/>
        <color rgb="FFFF0000"/>
        <rFont val="Calibri"/>
        <family val="2"/>
        <charset val="204"/>
        <scheme val="minor"/>
      </rPr>
      <t xml:space="preserve"> зам.</t>
    </r>
  </si>
  <si>
    <r>
      <t xml:space="preserve">Фролова А.И. </t>
    </r>
    <r>
      <rPr>
        <sz val="10"/>
        <color rgb="FFFF0000"/>
        <rFont val="Calibri"/>
        <family val="2"/>
        <charset val="204"/>
        <scheme val="minor"/>
      </rPr>
      <t>зам.</t>
    </r>
  </si>
  <si>
    <r>
      <t xml:space="preserve">Ватолина Н.В. </t>
    </r>
    <r>
      <rPr>
        <sz val="10"/>
        <color rgb="FFFF0000"/>
        <rFont val="Calibri"/>
        <family val="2"/>
        <charset val="204"/>
        <scheme val="minor"/>
      </rPr>
      <t>Зам АХЧ.</t>
    </r>
  </si>
  <si>
    <r>
      <t xml:space="preserve">Мамоткова Е.А. </t>
    </r>
    <r>
      <rPr>
        <sz val="10"/>
        <color rgb="FFFF0000"/>
        <rFont val="Calibri"/>
        <family val="2"/>
        <charset val="204"/>
        <scheme val="minor"/>
      </rPr>
      <t>географ</t>
    </r>
  </si>
  <si>
    <t>Цайтлер Н.О. И.О.</t>
  </si>
  <si>
    <t>Королева Е.А. зам.</t>
  </si>
  <si>
    <t>Васильева С.М. И.О.</t>
  </si>
  <si>
    <t>Каденёв В.С. ИО</t>
  </si>
  <si>
    <t>Соловьёва С.А. зам.</t>
  </si>
  <si>
    <t>Кутенких Е.А. И.О.</t>
  </si>
  <si>
    <t>Туровец И.И. зам.</t>
  </si>
  <si>
    <t>Пономарёва С.А. зам.</t>
  </si>
  <si>
    <t>Ватолина Н.В. И.О.</t>
  </si>
  <si>
    <t>советник</t>
  </si>
  <si>
    <t>Васильева Н.Г. зам</t>
  </si>
  <si>
    <t>Пахомова И.Н. зам.</t>
  </si>
  <si>
    <t>Липовецкая Г.Ф. врио</t>
  </si>
  <si>
    <t>Яковлева И.Н. И.О.</t>
  </si>
  <si>
    <t>Якимова А.Д. зам.</t>
  </si>
  <si>
    <t>Фролова А.И. зам.</t>
  </si>
  <si>
    <t>Антропова Н.М. И.О.</t>
  </si>
  <si>
    <t>Крюкова И.А. зам.</t>
  </si>
  <si>
    <t>Богатырева Т.Л. И.О.</t>
  </si>
  <si>
    <t xml:space="preserve">а) получить разрешение на заимствование идеи; </t>
  </si>
  <si>
    <t>б) проконсультироваться по вопросам организации;</t>
  </si>
  <si>
    <t>в) условиться об использовании содержания;</t>
  </si>
  <si>
    <t>г) направить на стажировку педагогов;</t>
  </si>
  <si>
    <t>д) договориться о мероприятии для обучающихся;</t>
  </si>
  <si>
    <t>е) нет интереса во взаимодействии.</t>
  </si>
  <si>
    <t>Характер взаимодействия по содержанию площадки:</t>
  </si>
  <si>
    <t>Характер взаимодействия по содержанию площадки :</t>
  </si>
  <si>
    <t>Акутальность для ОУ</t>
  </si>
  <si>
    <t>Знание</t>
  </si>
  <si>
    <t>Воспитание</t>
  </si>
  <si>
    <t>Здоровье</t>
  </si>
  <si>
    <t>Профориентация</t>
  </si>
  <si>
    <t>Творчество</t>
  </si>
  <si>
    <t>СШ № 6</t>
  </si>
  <si>
    <t>СШ № 23</t>
  </si>
  <si>
    <t>СШ № 45</t>
  </si>
  <si>
    <t>СШ № 42</t>
  </si>
  <si>
    <t>СШ № 158</t>
  </si>
  <si>
    <t>СШ № 78</t>
  </si>
  <si>
    <t>СШ № 137</t>
  </si>
  <si>
    <t>Учитель. Школьная команда</t>
  </si>
  <si>
    <t>Школьный климат</t>
  </si>
  <si>
    <t>Образовательная среда</t>
  </si>
  <si>
    <t>Лицей № 9 "Лидер"</t>
  </si>
  <si>
    <t>для обучающихся</t>
  </si>
  <si>
    <t xml:space="preserve">Мероприятие </t>
  </si>
  <si>
    <t>Гимназия № 1 "Унив"</t>
  </si>
  <si>
    <t>Стажировка педагогов</t>
  </si>
  <si>
    <t>Стажировка</t>
  </si>
  <si>
    <t>педагогов</t>
  </si>
  <si>
    <t>Магистральные направления проекта "Школа Министерства просвещения России"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</si>
</sst>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Open Sans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  <font>
      <b/>
      <sz val="11"/>
      <color theme="1"/>
      <name val="Calibri"/>
      <family val="2"/>
      <charset val="204"/>
      <scheme val="major"/>
    </font>
    <font>
      <sz val="10"/>
      <color theme="1"/>
      <name val="Calibri"/>
      <family val="2"/>
      <charset val="204"/>
      <scheme val="major"/>
    </font>
    <font>
      <sz val="11"/>
      <color theme="1"/>
      <name val="Arial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aj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A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u/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37">
    <xf numFmtId="0" fontId="0" fillId="0" borderId="0" xfId="0" applyFont="1" applyAlignment="1"/>
    <xf numFmtId="0" fontId="1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5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textRotation="90" wrapText="1"/>
    </xf>
    <xf numFmtId="0" fontId="10" fillId="2" borderId="7" xfId="0" applyFont="1" applyFill="1" applyBorder="1" applyAlignment="1">
      <alignment horizontal="center" textRotation="90" wrapText="1"/>
    </xf>
    <xf numFmtId="0" fontId="13" fillId="2" borderId="7" xfId="0" applyFont="1" applyFill="1" applyBorder="1" applyAlignment="1">
      <alignment horizontal="center" textRotation="90" wrapText="1"/>
    </xf>
    <xf numFmtId="0" fontId="14" fillId="0" borderId="9" xfId="0" applyFont="1" applyBorder="1" applyAlignment="1">
      <alignment horizontal="center"/>
    </xf>
    <xf numFmtId="0" fontId="9" fillId="2" borderId="17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13" xfId="0" applyFont="1" applyBorder="1"/>
    <xf numFmtId="0" fontId="8" fillId="0" borderId="16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5" xfId="0" applyFont="1" applyBorder="1" applyAlignment="1">
      <alignment vertical="center"/>
    </xf>
    <xf numFmtId="0" fontId="8" fillId="0" borderId="15" xfId="0" applyFont="1" applyBorder="1"/>
    <xf numFmtId="0" fontId="8" fillId="0" borderId="16" xfId="0" applyFont="1" applyBorder="1" applyAlignment="1">
      <alignment wrapText="1"/>
    </xf>
    <xf numFmtId="0" fontId="8" fillId="0" borderId="14" xfId="0" applyFont="1" applyBorder="1"/>
    <xf numFmtId="0" fontId="8" fillId="0" borderId="7" xfId="0" applyFont="1" applyBorder="1"/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/>
    <xf numFmtId="0" fontId="8" fillId="2" borderId="18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12" fillId="0" borderId="29" xfId="1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26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/>
    <xf numFmtId="0" fontId="17" fillId="0" borderId="0" xfId="0" applyFont="1" applyAlignment="1"/>
    <xf numFmtId="0" fontId="17" fillId="0" borderId="9" xfId="0" applyFont="1" applyFill="1" applyBorder="1" applyAlignment="1"/>
    <xf numFmtId="0" fontId="17" fillId="0" borderId="9" xfId="0" applyFont="1" applyBorder="1" applyAlignment="1"/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7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/>
    </xf>
    <xf numFmtId="0" fontId="13" fillId="2" borderId="30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5" fillId="0" borderId="8" xfId="0" applyFont="1" applyBorder="1"/>
    <xf numFmtId="0" fontId="7" fillId="0" borderId="9" xfId="0" applyFont="1" applyBorder="1"/>
    <xf numFmtId="0" fontId="15" fillId="0" borderId="18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3" borderId="34" xfId="0" applyFont="1" applyFill="1" applyBorder="1"/>
    <xf numFmtId="0" fontId="7" fillId="4" borderId="34" xfId="0" applyFont="1" applyFill="1" applyBorder="1"/>
    <xf numFmtId="0" fontId="25" fillId="0" borderId="9" xfId="0" applyFont="1" applyBorder="1"/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6" fillId="0" borderId="0" xfId="0" applyFont="1" applyAlignment="1"/>
    <xf numFmtId="0" fontId="25" fillId="0" borderId="0" xfId="0" applyFont="1"/>
    <xf numFmtId="0" fontId="9" fillId="5" borderId="17" xfId="0" applyFont="1" applyFill="1" applyBorder="1"/>
    <xf numFmtId="0" fontId="9" fillId="6" borderId="17" xfId="0" applyFont="1" applyFill="1" applyBorder="1"/>
    <xf numFmtId="0" fontId="9" fillId="7" borderId="21" xfId="0" applyFont="1" applyFill="1" applyBorder="1"/>
    <xf numFmtId="0" fontId="9" fillId="7" borderId="17" xfId="0" applyFont="1" applyFill="1" applyBorder="1"/>
    <xf numFmtId="0" fontId="9" fillId="7" borderId="31" xfId="0" applyFont="1" applyFill="1" applyBorder="1"/>
    <xf numFmtId="0" fontId="17" fillId="4" borderId="0" xfId="0" applyFont="1" applyFill="1" applyAlignment="1"/>
    <xf numFmtId="0" fontId="17" fillId="0" borderId="0" xfId="0" applyFont="1" applyAlignment="1">
      <alignment horizontal="left"/>
    </xf>
    <xf numFmtId="0" fontId="17" fillId="8" borderId="0" xfId="0" applyFont="1" applyFill="1" applyAlignment="1"/>
    <xf numFmtId="0" fontId="17" fillId="3" borderId="0" xfId="0" applyFont="1" applyFill="1" applyAlignment="1"/>
    <xf numFmtId="0" fontId="17" fillId="0" borderId="0" xfId="0" applyFont="1" applyFill="1" applyAlignment="1"/>
    <xf numFmtId="0" fontId="27" fillId="0" borderId="0" xfId="0" applyFont="1" applyAlignment="1"/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/>
    <xf numFmtId="0" fontId="17" fillId="0" borderId="8" xfId="0" applyFont="1" applyFill="1" applyBorder="1" applyAlignment="1">
      <alignment horizontal="center"/>
    </xf>
    <xf numFmtId="0" fontId="17" fillId="0" borderId="8" xfId="0" applyFont="1" applyBorder="1" applyAlignment="1"/>
    <xf numFmtId="0" fontId="17" fillId="0" borderId="8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horizontal="center" textRotation="90" wrapText="1"/>
    </xf>
    <xf numFmtId="0" fontId="17" fillId="0" borderId="0" xfId="0" applyFont="1" applyAlignment="1">
      <alignment horizontal="right"/>
    </xf>
    <xf numFmtId="0" fontId="18" fillId="0" borderId="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30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4" borderId="0" xfId="0" applyFont="1" applyFill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29" fillId="0" borderId="8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34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5</xdr:row>
      <xdr:rowOff>85724</xdr:rowOff>
    </xdr:from>
    <xdr:to>
      <xdr:col>4</xdr:col>
      <xdr:colOff>9525</xdr:colOff>
      <xdr:row>7</xdr:row>
      <xdr:rowOff>142875</xdr:rowOff>
    </xdr:to>
    <xdr:sp macro="" textlink="">
      <xdr:nvSpPr>
        <xdr:cNvPr id="5" name="Овал 4"/>
        <xdr:cNvSpPr/>
      </xdr:nvSpPr>
      <xdr:spPr>
        <a:xfrm>
          <a:off x="2524125" y="990599"/>
          <a:ext cx="561975" cy="41910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76200</xdr:colOff>
      <xdr:row>5</xdr:row>
      <xdr:rowOff>114300</xdr:rowOff>
    </xdr:from>
    <xdr:to>
      <xdr:col>2</xdr:col>
      <xdr:colOff>619125</xdr:colOff>
      <xdr:row>7</xdr:row>
      <xdr:rowOff>104775</xdr:rowOff>
    </xdr:to>
    <xdr:sp macro="" textlink="">
      <xdr:nvSpPr>
        <xdr:cNvPr id="6" name="Стрелка вправо 5"/>
        <xdr:cNvSpPr/>
      </xdr:nvSpPr>
      <xdr:spPr>
        <a:xfrm>
          <a:off x="1800225" y="1019175"/>
          <a:ext cx="542925" cy="35242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47624</xdr:colOff>
      <xdr:row>5</xdr:row>
      <xdr:rowOff>123823</xdr:rowOff>
    </xdr:from>
    <xdr:to>
      <xdr:col>4</xdr:col>
      <xdr:colOff>628650</xdr:colOff>
      <xdr:row>7</xdr:row>
      <xdr:rowOff>114298</xdr:rowOff>
    </xdr:to>
    <xdr:sp macro="" textlink="">
      <xdr:nvSpPr>
        <xdr:cNvPr id="7" name="Стрелка вправо 6"/>
        <xdr:cNvSpPr/>
      </xdr:nvSpPr>
      <xdr:spPr>
        <a:xfrm rot="10800000">
          <a:off x="3124199" y="1028698"/>
          <a:ext cx="581026" cy="35242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685800</xdr:colOff>
      <xdr:row>18</xdr:row>
      <xdr:rowOff>57150</xdr:rowOff>
    </xdr:from>
    <xdr:to>
      <xdr:col>4</xdr:col>
      <xdr:colOff>57149</xdr:colOff>
      <xdr:row>20</xdr:row>
      <xdr:rowOff>152400</xdr:rowOff>
    </xdr:to>
    <xdr:sp macro="" textlink="">
      <xdr:nvSpPr>
        <xdr:cNvPr id="8" name="Овал 7"/>
        <xdr:cNvSpPr/>
      </xdr:nvSpPr>
      <xdr:spPr>
        <a:xfrm>
          <a:off x="1962150" y="3133725"/>
          <a:ext cx="628649" cy="457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57151</xdr:colOff>
      <xdr:row>18</xdr:row>
      <xdr:rowOff>95251</xdr:rowOff>
    </xdr:from>
    <xdr:to>
      <xdr:col>2</xdr:col>
      <xdr:colOff>657225</xdr:colOff>
      <xdr:row>20</xdr:row>
      <xdr:rowOff>76201</xdr:rowOff>
    </xdr:to>
    <xdr:sp macro="" textlink="">
      <xdr:nvSpPr>
        <xdr:cNvPr id="9" name="Стрелка вправо 8"/>
        <xdr:cNvSpPr/>
      </xdr:nvSpPr>
      <xdr:spPr>
        <a:xfrm>
          <a:off x="1333501" y="3171826"/>
          <a:ext cx="600074" cy="34290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619125</xdr:colOff>
      <xdr:row>36</xdr:row>
      <xdr:rowOff>85725</xdr:rowOff>
    </xdr:from>
    <xdr:to>
      <xdr:col>4</xdr:col>
      <xdr:colOff>38100</xdr:colOff>
      <xdr:row>38</xdr:row>
      <xdr:rowOff>114300</xdr:rowOff>
    </xdr:to>
    <xdr:sp macro="" textlink="">
      <xdr:nvSpPr>
        <xdr:cNvPr id="10" name="Овал 9"/>
        <xdr:cNvSpPr/>
      </xdr:nvSpPr>
      <xdr:spPr>
        <a:xfrm>
          <a:off x="1895475" y="6600825"/>
          <a:ext cx="676275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104776</xdr:colOff>
      <xdr:row>36</xdr:row>
      <xdr:rowOff>114300</xdr:rowOff>
    </xdr:from>
    <xdr:to>
      <xdr:col>2</xdr:col>
      <xdr:colOff>542926</xdr:colOff>
      <xdr:row>38</xdr:row>
      <xdr:rowOff>114300</xdr:rowOff>
    </xdr:to>
    <xdr:sp macro="" textlink="">
      <xdr:nvSpPr>
        <xdr:cNvPr id="11" name="Стрелка вправо 10"/>
        <xdr:cNvSpPr/>
      </xdr:nvSpPr>
      <xdr:spPr>
        <a:xfrm>
          <a:off x="1381126" y="6629400"/>
          <a:ext cx="438150" cy="36195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95250</xdr:colOff>
      <xdr:row>36</xdr:row>
      <xdr:rowOff>66675</xdr:rowOff>
    </xdr:from>
    <xdr:to>
      <xdr:col>4</xdr:col>
      <xdr:colOff>723901</xdr:colOff>
      <xdr:row>38</xdr:row>
      <xdr:rowOff>66675</xdr:rowOff>
    </xdr:to>
    <xdr:sp macro="" textlink="">
      <xdr:nvSpPr>
        <xdr:cNvPr id="12" name="Стрелка вправо 11"/>
        <xdr:cNvSpPr/>
      </xdr:nvSpPr>
      <xdr:spPr>
        <a:xfrm rot="10800000">
          <a:off x="3019425" y="5572125"/>
          <a:ext cx="628651" cy="32385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30</xdr:row>
      <xdr:rowOff>0</xdr:rowOff>
    </xdr:from>
    <xdr:to>
      <xdr:col>4</xdr:col>
      <xdr:colOff>28575</xdr:colOff>
      <xdr:row>33</xdr:row>
      <xdr:rowOff>38100</xdr:rowOff>
    </xdr:to>
    <xdr:sp macro="" textlink="">
      <xdr:nvSpPr>
        <xdr:cNvPr id="2" name="Овал 1"/>
        <xdr:cNvSpPr/>
      </xdr:nvSpPr>
      <xdr:spPr>
        <a:xfrm>
          <a:off x="2228850" y="4857750"/>
          <a:ext cx="1104900" cy="523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133350</xdr:colOff>
      <xdr:row>30</xdr:row>
      <xdr:rowOff>114300</xdr:rowOff>
    </xdr:from>
    <xdr:to>
      <xdr:col>2</xdr:col>
      <xdr:colOff>676275</xdr:colOff>
      <xdr:row>32</xdr:row>
      <xdr:rowOff>104775</xdr:rowOff>
    </xdr:to>
    <xdr:sp macro="" textlink="">
      <xdr:nvSpPr>
        <xdr:cNvPr id="3" name="Стрелка вправо 2"/>
        <xdr:cNvSpPr/>
      </xdr:nvSpPr>
      <xdr:spPr>
        <a:xfrm>
          <a:off x="2667000" y="4972050"/>
          <a:ext cx="542925" cy="31432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95249</xdr:colOff>
      <xdr:row>30</xdr:row>
      <xdr:rowOff>104774</xdr:rowOff>
    </xdr:from>
    <xdr:to>
      <xdr:col>5</xdr:col>
      <xdr:colOff>495299</xdr:colOff>
      <xdr:row>32</xdr:row>
      <xdr:rowOff>95249</xdr:rowOff>
    </xdr:to>
    <xdr:sp macro="" textlink="">
      <xdr:nvSpPr>
        <xdr:cNvPr id="4" name="Стрелка вправо 3"/>
        <xdr:cNvSpPr/>
      </xdr:nvSpPr>
      <xdr:spPr>
        <a:xfrm rot="10800000">
          <a:off x="3400424" y="4981574"/>
          <a:ext cx="1085850" cy="31432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22</xdr:row>
      <xdr:rowOff>152400</xdr:rowOff>
    </xdr:from>
    <xdr:to>
      <xdr:col>3</xdr:col>
      <xdr:colOff>85726</xdr:colOff>
      <xdr:row>26</xdr:row>
      <xdr:rowOff>28575</xdr:rowOff>
    </xdr:to>
    <xdr:sp macro="" textlink="">
      <xdr:nvSpPr>
        <xdr:cNvPr id="2" name="Овал 1"/>
        <xdr:cNvSpPr/>
      </xdr:nvSpPr>
      <xdr:spPr>
        <a:xfrm>
          <a:off x="2085976" y="3714750"/>
          <a:ext cx="685800" cy="523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28576</xdr:colOff>
      <xdr:row>23</xdr:row>
      <xdr:rowOff>104775</xdr:rowOff>
    </xdr:from>
    <xdr:to>
      <xdr:col>2</xdr:col>
      <xdr:colOff>428625</xdr:colOff>
      <xdr:row>25</xdr:row>
      <xdr:rowOff>95250</xdr:rowOff>
    </xdr:to>
    <xdr:sp macro="" textlink="">
      <xdr:nvSpPr>
        <xdr:cNvPr id="3" name="Стрелка вправо 2"/>
        <xdr:cNvSpPr/>
      </xdr:nvSpPr>
      <xdr:spPr>
        <a:xfrm>
          <a:off x="1685926" y="3829050"/>
          <a:ext cx="400049" cy="31432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33</xdr:row>
      <xdr:rowOff>152400</xdr:rowOff>
    </xdr:from>
    <xdr:to>
      <xdr:col>3</xdr:col>
      <xdr:colOff>38100</xdr:colOff>
      <xdr:row>37</xdr:row>
      <xdr:rowOff>28575</xdr:rowOff>
    </xdr:to>
    <xdr:sp macro="" textlink="">
      <xdr:nvSpPr>
        <xdr:cNvPr id="2" name="Овал 1"/>
        <xdr:cNvSpPr/>
      </xdr:nvSpPr>
      <xdr:spPr>
        <a:xfrm>
          <a:off x="2305050" y="5495925"/>
          <a:ext cx="657225" cy="523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28575</xdr:colOff>
      <xdr:row>34</xdr:row>
      <xdr:rowOff>104775</xdr:rowOff>
    </xdr:from>
    <xdr:to>
      <xdr:col>2</xdr:col>
      <xdr:colOff>657226</xdr:colOff>
      <xdr:row>36</xdr:row>
      <xdr:rowOff>104775</xdr:rowOff>
    </xdr:to>
    <xdr:sp macro="" textlink="">
      <xdr:nvSpPr>
        <xdr:cNvPr id="3" name="Стрелка вправо 2"/>
        <xdr:cNvSpPr/>
      </xdr:nvSpPr>
      <xdr:spPr>
        <a:xfrm>
          <a:off x="1685925" y="5610225"/>
          <a:ext cx="628651" cy="32385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95250</xdr:colOff>
      <xdr:row>34</xdr:row>
      <xdr:rowOff>66675</xdr:rowOff>
    </xdr:from>
    <xdr:to>
      <xdr:col>3</xdr:col>
      <xdr:colOff>723901</xdr:colOff>
      <xdr:row>36</xdr:row>
      <xdr:rowOff>66675</xdr:rowOff>
    </xdr:to>
    <xdr:sp macro="" textlink="">
      <xdr:nvSpPr>
        <xdr:cNvPr id="4" name="Стрелка вправо 3"/>
        <xdr:cNvSpPr/>
      </xdr:nvSpPr>
      <xdr:spPr>
        <a:xfrm rot="10800000">
          <a:off x="3019425" y="5572125"/>
          <a:ext cx="628651" cy="323850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2.625" defaultRowHeight="15" customHeight="1" x14ac:dyDescent="0.2"/>
  <cols>
    <col min="1" max="1" width="5.375" customWidth="1"/>
    <col min="2" max="2" width="36.625" customWidth="1"/>
    <col min="3" max="3" width="32.5" customWidth="1"/>
    <col min="4" max="17" width="4.625" customWidth="1"/>
    <col min="18" max="18" width="7.625" customWidth="1"/>
    <col min="19" max="19" width="19.875" style="101" customWidth="1"/>
  </cols>
  <sheetData>
    <row r="1" spans="1:19" ht="15" customHeight="1" thickBot="1" x14ac:dyDescent="0.25">
      <c r="D1" s="33">
        <v>6</v>
      </c>
      <c r="E1" s="33" t="s">
        <v>265</v>
      </c>
      <c r="F1" s="33" t="s">
        <v>266</v>
      </c>
      <c r="G1" s="33">
        <v>17</v>
      </c>
      <c r="H1" s="33">
        <v>23</v>
      </c>
      <c r="I1" s="33">
        <v>34</v>
      </c>
      <c r="J1" s="33">
        <v>42</v>
      </c>
      <c r="K1" s="33">
        <v>45</v>
      </c>
      <c r="L1" s="33">
        <v>62</v>
      </c>
      <c r="M1" s="33">
        <v>76</v>
      </c>
      <c r="N1" s="33">
        <v>78</v>
      </c>
      <c r="O1" s="33">
        <v>93</v>
      </c>
      <c r="P1" s="33">
        <v>137</v>
      </c>
      <c r="Q1" s="33">
        <v>158</v>
      </c>
    </row>
    <row r="2" spans="1:19" ht="114" customHeight="1" thickBot="1" x14ac:dyDescent="0.3">
      <c r="A2" s="24" t="s">
        <v>0</v>
      </c>
      <c r="B2" s="29" t="s">
        <v>1</v>
      </c>
      <c r="C2" s="53" t="s">
        <v>101</v>
      </c>
      <c r="D2" s="30" t="s">
        <v>258</v>
      </c>
      <c r="E2" s="31" t="s">
        <v>251</v>
      </c>
      <c r="F2" s="31" t="s">
        <v>252</v>
      </c>
      <c r="G2" s="31" t="s">
        <v>253</v>
      </c>
      <c r="H2" s="124" t="s">
        <v>254</v>
      </c>
      <c r="I2" s="31" t="s">
        <v>255</v>
      </c>
      <c r="J2" s="31" t="s">
        <v>256</v>
      </c>
      <c r="K2" s="31" t="s">
        <v>257</v>
      </c>
      <c r="L2" s="32" t="s">
        <v>259</v>
      </c>
      <c r="M2" s="32" t="s">
        <v>260</v>
      </c>
      <c r="N2" s="32" t="s">
        <v>261</v>
      </c>
      <c r="O2" s="32" t="s">
        <v>262</v>
      </c>
      <c r="P2" s="32" t="s">
        <v>263</v>
      </c>
      <c r="Q2" s="85" t="s">
        <v>264</v>
      </c>
      <c r="R2" s="91"/>
      <c r="S2" s="102"/>
    </row>
    <row r="3" spans="1:19" ht="15" customHeight="1" thickBot="1" x14ac:dyDescent="0.3">
      <c r="A3" s="20">
        <f>SUM(A13+A26+A44+A64+A80+A111+A121)</f>
        <v>110</v>
      </c>
      <c r="B3" s="28"/>
      <c r="C3" s="54"/>
      <c r="D3" s="105">
        <f>SUM(D4+D14+D27+D45+D66+D81+D112)</f>
        <v>23</v>
      </c>
      <c r="E3" s="103">
        <f t="shared" ref="E3:R3" si="0">SUM(E4+E14+E27+E45+E66+E81+E112)</f>
        <v>17</v>
      </c>
      <c r="F3" s="103">
        <f t="shared" si="0"/>
        <v>14</v>
      </c>
      <c r="G3" s="104">
        <f t="shared" si="0"/>
        <v>10</v>
      </c>
      <c r="H3" s="34">
        <f t="shared" si="0"/>
        <v>4</v>
      </c>
      <c r="I3" s="34">
        <f t="shared" si="0"/>
        <v>2</v>
      </c>
      <c r="J3" s="104">
        <f t="shared" si="0"/>
        <v>10</v>
      </c>
      <c r="K3" s="104">
        <f t="shared" si="0"/>
        <v>11</v>
      </c>
      <c r="L3" s="34">
        <f t="shared" si="0"/>
        <v>5</v>
      </c>
      <c r="M3" s="34">
        <f t="shared" si="0"/>
        <v>4</v>
      </c>
      <c r="N3" s="103">
        <f t="shared" si="0"/>
        <v>14</v>
      </c>
      <c r="O3" s="103">
        <f t="shared" si="0"/>
        <v>14</v>
      </c>
      <c r="P3" s="106">
        <f t="shared" si="0"/>
        <v>21</v>
      </c>
      <c r="Q3" s="107">
        <f t="shared" si="0"/>
        <v>22</v>
      </c>
      <c r="R3" s="92">
        <f t="shared" si="0"/>
        <v>171</v>
      </c>
      <c r="S3" s="102"/>
    </row>
    <row r="4" spans="1:19" ht="15" customHeight="1" thickBot="1" x14ac:dyDescent="0.3">
      <c r="A4" s="21" t="s">
        <v>2</v>
      </c>
      <c r="B4" s="38"/>
      <c r="C4" s="55"/>
      <c r="D4" s="49">
        <f>SUM(D5:D13)</f>
        <v>2</v>
      </c>
      <c r="E4" s="36">
        <f t="shared" ref="E4:R4" si="1">SUM(E5:E13)</f>
        <v>1</v>
      </c>
      <c r="F4" s="36">
        <f t="shared" si="1"/>
        <v>3</v>
      </c>
      <c r="G4" s="36">
        <f t="shared" si="1"/>
        <v>0</v>
      </c>
      <c r="H4" s="36">
        <f t="shared" si="1"/>
        <v>0</v>
      </c>
      <c r="I4" s="36">
        <f t="shared" si="1"/>
        <v>0</v>
      </c>
      <c r="J4" s="36">
        <f t="shared" si="1"/>
        <v>2</v>
      </c>
      <c r="K4" s="36">
        <f t="shared" si="1"/>
        <v>2</v>
      </c>
      <c r="L4" s="36">
        <f t="shared" si="1"/>
        <v>0</v>
      </c>
      <c r="M4" s="36">
        <f t="shared" si="1"/>
        <v>0</v>
      </c>
      <c r="N4" s="36">
        <f t="shared" si="1"/>
        <v>1</v>
      </c>
      <c r="O4" s="36">
        <f t="shared" si="1"/>
        <v>0</v>
      </c>
      <c r="P4" s="36">
        <f t="shared" si="1"/>
        <v>2</v>
      </c>
      <c r="Q4" s="86">
        <f t="shared" si="1"/>
        <v>0</v>
      </c>
      <c r="R4" s="92">
        <f t="shared" si="1"/>
        <v>13</v>
      </c>
      <c r="S4" s="98"/>
    </row>
    <row r="5" spans="1:19" ht="15" customHeight="1" x14ac:dyDescent="0.25">
      <c r="A5" s="22">
        <v>1</v>
      </c>
      <c r="B5" s="39" t="s">
        <v>140</v>
      </c>
      <c r="C5" s="56" t="s">
        <v>111</v>
      </c>
      <c r="D5" s="5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>
        <v>1</v>
      </c>
      <c r="Q5" s="87"/>
      <c r="R5" s="93">
        <f>SUM(D5:Q5)</f>
        <v>1</v>
      </c>
      <c r="S5" s="98"/>
    </row>
    <row r="6" spans="1:19" ht="15" customHeight="1" x14ac:dyDescent="0.25">
      <c r="A6" s="22">
        <v>2</v>
      </c>
      <c r="B6" s="40" t="s">
        <v>126</v>
      </c>
      <c r="C6" s="57" t="s">
        <v>146</v>
      </c>
      <c r="D6" s="51"/>
      <c r="E6" s="25">
        <v>1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88"/>
      <c r="R6" s="93">
        <f t="shared" ref="R6:R69" si="2">SUM(D6:Q6)</f>
        <v>2</v>
      </c>
      <c r="S6" s="98"/>
    </row>
    <row r="7" spans="1:19" ht="15" customHeight="1" x14ac:dyDescent="0.25">
      <c r="A7" s="23">
        <v>3</v>
      </c>
      <c r="B7" s="40" t="s">
        <v>127</v>
      </c>
      <c r="C7" s="61" t="s">
        <v>147</v>
      </c>
      <c r="D7" s="51"/>
      <c r="E7" s="25"/>
      <c r="F7" s="25">
        <v>1</v>
      </c>
      <c r="G7" s="25"/>
      <c r="H7" s="25"/>
      <c r="I7" s="25"/>
      <c r="J7" s="25"/>
      <c r="K7" s="25">
        <v>1</v>
      </c>
      <c r="L7" s="25"/>
      <c r="M7" s="25"/>
      <c r="N7" s="25"/>
      <c r="O7" s="25"/>
      <c r="P7" s="25"/>
      <c r="Q7" s="88"/>
      <c r="R7" s="93">
        <f t="shared" si="2"/>
        <v>2</v>
      </c>
      <c r="S7" s="98"/>
    </row>
    <row r="8" spans="1:19" ht="15" customHeight="1" x14ac:dyDescent="0.25">
      <c r="A8" s="22">
        <v>4</v>
      </c>
      <c r="B8" s="40" t="s">
        <v>128</v>
      </c>
      <c r="C8" s="61" t="s">
        <v>112</v>
      </c>
      <c r="D8" s="51"/>
      <c r="E8" s="25"/>
      <c r="F8" s="25"/>
      <c r="G8" s="25"/>
      <c r="H8" s="25"/>
      <c r="I8" s="25"/>
      <c r="J8" s="25">
        <v>1</v>
      </c>
      <c r="K8" s="25"/>
      <c r="L8" s="25"/>
      <c r="M8" s="25"/>
      <c r="N8" s="25"/>
      <c r="O8" s="25"/>
      <c r="P8" s="25"/>
      <c r="Q8" s="88"/>
      <c r="R8" s="93">
        <f t="shared" si="2"/>
        <v>1</v>
      </c>
      <c r="S8" s="98"/>
    </row>
    <row r="9" spans="1:19" ht="15" customHeight="1" x14ac:dyDescent="0.25">
      <c r="A9" s="22">
        <v>5</v>
      </c>
      <c r="B9" s="40" t="s">
        <v>129</v>
      </c>
      <c r="C9" s="61" t="s">
        <v>249</v>
      </c>
      <c r="D9" s="51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88"/>
      <c r="R9" s="93">
        <f t="shared" si="2"/>
        <v>1</v>
      </c>
      <c r="S9" s="98"/>
    </row>
    <row r="10" spans="1:19" ht="15" customHeight="1" x14ac:dyDescent="0.25">
      <c r="A10" s="23">
        <v>6</v>
      </c>
      <c r="B10" s="40" t="s">
        <v>3</v>
      </c>
      <c r="C10" s="61" t="s">
        <v>148</v>
      </c>
      <c r="D10" s="51"/>
      <c r="E10" s="25"/>
      <c r="F10" s="25"/>
      <c r="G10" s="25"/>
      <c r="H10" s="25"/>
      <c r="I10" s="25"/>
      <c r="J10" s="25">
        <v>1</v>
      </c>
      <c r="K10" s="25"/>
      <c r="L10" s="25"/>
      <c r="M10" s="25"/>
      <c r="N10" s="25"/>
      <c r="O10" s="25"/>
      <c r="P10" s="25"/>
      <c r="Q10" s="88"/>
      <c r="R10" s="93">
        <f t="shared" si="2"/>
        <v>1</v>
      </c>
      <c r="S10" s="98"/>
    </row>
    <row r="11" spans="1:19" ht="15" customHeight="1" x14ac:dyDescent="0.25">
      <c r="A11" s="22">
        <v>7</v>
      </c>
      <c r="B11" s="40" t="s">
        <v>4</v>
      </c>
      <c r="C11" s="61" t="s">
        <v>149</v>
      </c>
      <c r="D11" s="51"/>
      <c r="E11" s="25"/>
      <c r="F11" s="25"/>
      <c r="G11" s="25"/>
      <c r="H11" s="25"/>
      <c r="I11" s="25"/>
      <c r="J11" s="25"/>
      <c r="K11" s="25">
        <v>1</v>
      </c>
      <c r="L11" s="25"/>
      <c r="M11" s="25"/>
      <c r="N11" s="25">
        <v>1</v>
      </c>
      <c r="O11" s="25"/>
      <c r="P11" s="25"/>
      <c r="Q11" s="88"/>
      <c r="R11" s="93">
        <f t="shared" si="2"/>
        <v>2</v>
      </c>
      <c r="S11" s="98"/>
    </row>
    <row r="12" spans="1:19" ht="15" customHeight="1" x14ac:dyDescent="0.25">
      <c r="A12" s="22">
        <v>8</v>
      </c>
      <c r="B12" s="40" t="s">
        <v>5</v>
      </c>
      <c r="C12" s="61" t="s">
        <v>248</v>
      </c>
      <c r="D12" s="51"/>
      <c r="E12" s="25"/>
      <c r="F12" s="25">
        <v>1</v>
      </c>
      <c r="G12" s="25"/>
      <c r="H12" s="25"/>
      <c r="I12" s="25"/>
      <c r="J12" s="25"/>
      <c r="K12" s="25"/>
      <c r="L12" s="25"/>
      <c r="M12" s="25"/>
      <c r="N12" s="25"/>
      <c r="O12" s="25"/>
      <c r="P12" s="25">
        <v>1</v>
      </c>
      <c r="Q12" s="88"/>
      <c r="R12" s="93">
        <f t="shared" si="2"/>
        <v>2</v>
      </c>
      <c r="S12" s="98"/>
    </row>
    <row r="13" spans="1:19" ht="15" customHeight="1" thickBot="1" x14ac:dyDescent="0.3">
      <c r="A13" s="26">
        <v>9</v>
      </c>
      <c r="B13" s="41" t="s">
        <v>6</v>
      </c>
      <c r="C13" s="62" t="s">
        <v>114</v>
      </c>
      <c r="D13" s="52">
        <v>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89"/>
      <c r="R13" s="93">
        <f t="shared" si="2"/>
        <v>1</v>
      </c>
      <c r="S13" s="98"/>
    </row>
    <row r="14" spans="1:19" ht="15" customHeight="1" thickBot="1" x14ac:dyDescent="0.3">
      <c r="A14" s="27" t="s">
        <v>7</v>
      </c>
      <c r="B14" s="42"/>
      <c r="C14" s="63"/>
      <c r="D14" s="49">
        <f>SUM(D15:D26)</f>
        <v>6</v>
      </c>
      <c r="E14" s="36">
        <f t="shared" ref="E14:Q14" si="3">SUM(E15:E26)</f>
        <v>1</v>
      </c>
      <c r="F14" s="36">
        <f t="shared" si="3"/>
        <v>2</v>
      </c>
      <c r="G14" s="36">
        <f t="shared" si="3"/>
        <v>1</v>
      </c>
      <c r="H14" s="36">
        <f t="shared" si="3"/>
        <v>0</v>
      </c>
      <c r="I14" s="36">
        <f t="shared" si="3"/>
        <v>0</v>
      </c>
      <c r="J14" s="36">
        <f t="shared" si="3"/>
        <v>0</v>
      </c>
      <c r="K14" s="36">
        <f t="shared" si="3"/>
        <v>0</v>
      </c>
      <c r="L14" s="36">
        <f t="shared" si="3"/>
        <v>1</v>
      </c>
      <c r="M14" s="36">
        <f t="shared" si="3"/>
        <v>0</v>
      </c>
      <c r="N14" s="36">
        <f t="shared" si="3"/>
        <v>3</v>
      </c>
      <c r="O14" s="36">
        <f t="shared" si="3"/>
        <v>2</v>
      </c>
      <c r="P14" s="36">
        <f t="shared" si="3"/>
        <v>2</v>
      </c>
      <c r="Q14" s="86">
        <f t="shared" si="3"/>
        <v>2</v>
      </c>
      <c r="R14" s="92">
        <f t="shared" si="2"/>
        <v>20</v>
      </c>
      <c r="S14" s="98"/>
    </row>
    <row r="15" spans="1:19" ht="15" customHeight="1" x14ac:dyDescent="0.25">
      <c r="A15" s="22">
        <v>1</v>
      </c>
      <c r="B15" s="39" t="s">
        <v>102</v>
      </c>
      <c r="C15" s="64" t="s">
        <v>150</v>
      </c>
      <c r="D15" s="50"/>
      <c r="E15" s="35"/>
      <c r="F15" s="35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87">
        <v>1</v>
      </c>
      <c r="R15" s="93">
        <f t="shared" si="2"/>
        <v>2</v>
      </c>
      <c r="S15" s="98"/>
    </row>
    <row r="16" spans="1:19" ht="15" customHeight="1" x14ac:dyDescent="0.25">
      <c r="A16" s="23">
        <v>2</v>
      </c>
      <c r="B16" s="40" t="s">
        <v>103</v>
      </c>
      <c r="C16" s="61" t="s">
        <v>151</v>
      </c>
      <c r="D16" s="51">
        <v>1</v>
      </c>
      <c r="E16" s="25"/>
      <c r="F16" s="25"/>
      <c r="G16" s="25">
        <v>1</v>
      </c>
      <c r="H16" s="25"/>
      <c r="I16" s="25"/>
      <c r="J16" s="25"/>
      <c r="K16" s="25"/>
      <c r="L16" s="25"/>
      <c r="M16" s="25"/>
      <c r="N16" s="25"/>
      <c r="O16" s="25"/>
      <c r="P16" s="25"/>
      <c r="Q16" s="88"/>
      <c r="R16" s="93">
        <f t="shared" si="2"/>
        <v>2</v>
      </c>
      <c r="S16" s="98"/>
    </row>
    <row r="17" spans="1:19" ht="15" customHeight="1" x14ac:dyDescent="0.25">
      <c r="A17" s="23">
        <v>3</v>
      </c>
      <c r="B17" s="40" t="s">
        <v>104</v>
      </c>
      <c r="C17" s="61" t="s">
        <v>152</v>
      </c>
      <c r="D17" s="51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88"/>
      <c r="R17" s="93">
        <f t="shared" si="2"/>
        <v>1</v>
      </c>
      <c r="S17" s="98"/>
    </row>
    <row r="18" spans="1:19" ht="15" customHeight="1" x14ac:dyDescent="0.25">
      <c r="A18" s="22">
        <v>4</v>
      </c>
      <c r="B18" s="40" t="s">
        <v>154</v>
      </c>
      <c r="C18" s="61" t="s">
        <v>153</v>
      </c>
      <c r="D18" s="51">
        <v>1</v>
      </c>
      <c r="E18" s="25"/>
      <c r="F18" s="25">
        <v>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88"/>
      <c r="R18" s="93">
        <f t="shared" si="2"/>
        <v>2</v>
      </c>
      <c r="S18" s="98"/>
    </row>
    <row r="19" spans="1:19" ht="15" customHeight="1" x14ac:dyDescent="0.25">
      <c r="A19" s="23">
        <v>5</v>
      </c>
      <c r="B19" s="40" t="s">
        <v>105</v>
      </c>
      <c r="C19" s="61" t="s">
        <v>155</v>
      </c>
      <c r="D19" s="51">
        <v>1</v>
      </c>
      <c r="E19" s="25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88"/>
      <c r="R19" s="93">
        <f t="shared" si="2"/>
        <v>2</v>
      </c>
      <c r="S19" s="98"/>
    </row>
    <row r="20" spans="1:19" ht="15" customHeight="1" x14ac:dyDescent="0.25">
      <c r="A20" s="23">
        <v>6</v>
      </c>
      <c r="B20" s="40" t="s">
        <v>106</v>
      </c>
      <c r="C20" s="61" t="s">
        <v>156</v>
      </c>
      <c r="D20" s="51">
        <v>1</v>
      </c>
      <c r="E20" s="25"/>
      <c r="F20" s="25"/>
      <c r="G20" s="25"/>
      <c r="H20" s="25"/>
      <c r="I20" s="25"/>
      <c r="J20" s="25"/>
      <c r="K20" s="25"/>
      <c r="L20" s="25"/>
      <c r="M20" s="25"/>
      <c r="N20" s="25">
        <v>1</v>
      </c>
      <c r="O20" s="25"/>
      <c r="P20" s="25"/>
      <c r="Q20" s="88"/>
      <c r="R20" s="93">
        <f t="shared" si="2"/>
        <v>2</v>
      </c>
      <c r="S20" s="98"/>
    </row>
    <row r="21" spans="1:19" ht="15" customHeight="1" x14ac:dyDescent="0.25">
      <c r="A21" s="22">
        <v>7</v>
      </c>
      <c r="B21" s="40" t="s">
        <v>107</v>
      </c>
      <c r="C21" s="61" t="s">
        <v>157</v>
      </c>
      <c r="D21" s="5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1</v>
      </c>
      <c r="P21" s="25"/>
      <c r="Q21" s="88">
        <v>1</v>
      </c>
      <c r="R21" s="93">
        <f t="shared" si="2"/>
        <v>2</v>
      </c>
      <c r="S21" s="98"/>
    </row>
    <row r="22" spans="1:19" ht="15" customHeight="1" x14ac:dyDescent="0.25">
      <c r="A22" s="23">
        <v>8</v>
      </c>
      <c r="B22" s="40" t="s">
        <v>108</v>
      </c>
      <c r="C22" s="61" t="s">
        <v>158</v>
      </c>
      <c r="D22" s="51"/>
      <c r="E22" s="25"/>
      <c r="F22" s="25"/>
      <c r="G22" s="25"/>
      <c r="H22" s="25"/>
      <c r="I22" s="25"/>
      <c r="J22" s="25"/>
      <c r="K22" s="25"/>
      <c r="L22" s="25">
        <v>1</v>
      </c>
      <c r="M22" s="25"/>
      <c r="N22" s="25">
        <v>1</v>
      </c>
      <c r="O22" s="25"/>
      <c r="P22" s="25"/>
      <c r="Q22" s="88"/>
      <c r="R22" s="93">
        <f t="shared" si="2"/>
        <v>2</v>
      </c>
      <c r="S22" s="98"/>
    </row>
    <row r="23" spans="1:19" ht="15" customHeight="1" x14ac:dyDescent="0.25">
      <c r="A23" s="23">
        <v>9</v>
      </c>
      <c r="B23" s="40" t="s">
        <v>8</v>
      </c>
      <c r="C23" s="61" t="s">
        <v>159</v>
      </c>
      <c r="D23" s="5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88"/>
      <c r="R23" s="93">
        <f t="shared" si="2"/>
        <v>0</v>
      </c>
      <c r="S23" s="98"/>
    </row>
    <row r="24" spans="1:19" ht="15" customHeight="1" x14ac:dyDescent="0.25">
      <c r="A24" s="22">
        <v>10</v>
      </c>
      <c r="B24" s="40" t="s">
        <v>109</v>
      </c>
      <c r="C24" s="61" t="s">
        <v>160</v>
      </c>
      <c r="D24" s="51">
        <v>1</v>
      </c>
      <c r="E24" s="25"/>
      <c r="F24" s="25"/>
      <c r="G24" s="25"/>
      <c r="H24" s="25"/>
      <c r="I24" s="25"/>
      <c r="J24" s="25"/>
      <c r="K24" s="25"/>
      <c r="L24" s="25"/>
      <c r="M24" s="25"/>
      <c r="N24" s="25">
        <v>1</v>
      </c>
      <c r="O24" s="25"/>
      <c r="P24" s="25"/>
      <c r="Q24" s="88"/>
      <c r="R24" s="93">
        <f t="shared" si="2"/>
        <v>2</v>
      </c>
      <c r="S24" s="98"/>
    </row>
    <row r="25" spans="1:19" ht="15" customHeight="1" x14ac:dyDescent="0.25">
      <c r="A25" s="23">
        <v>11</v>
      </c>
      <c r="B25" s="40" t="s">
        <v>110</v>
      </c>
      <c r="C25" s="61" t="s">
        <v>161</v>
      </c>
      <c r="D25" s="5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v>1</v>
      </c>
      <c r="P25" s="25">
        <v>1</v>
      </c>
      <c r="Q25" s="88"/>
      <c r="R25" s="93">
        <f t="shared" si="2"/>
        <v>2</v>
      </c>
      <c r="S25" s="99" t="s">
        <v>569</v>
      </c>
    </row>
    <row r="26" spans="1:19" ht="15" customHeight="1" thickBot="1" x14ac:dyDescent="0.3">
      <c r="A26" s="26">
        <v>12</v>
      </c>
      <c r="B26" s="41" t="s">
        <v>9</v>
      </c>
      <c r="C26" s="62" t="s">
        <v>162</v>
      </c>
      <c r="D26" s="52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>
        <v>1</v>
      </c>
      <c r="Q26" s="89"/>
      <c r="R26" s="93">
        <f t="shared" si="2"/>
        <v>1</v>
      </c>
      <c r="S26" s="98"/>
    </row>
    <row r="27" spans="1:19" ht="15" customHeight="1" thickBot="1" x14ac:dyDescent="0.3">
      <c r="A27" s="27" t="s">
        <v>10</v>
      </c>
      <c r="B27" s="43"/>
      <c r="C27" s="63"/>
      <c r="D27" s="49">
        <f>SUM(D28:D44)</f>
        <v>4</v>
      </c>
      <c r="E27" s="36">
        <f t="shared" ref="E27:Q27" si="4">SUM(E28:E44)</f>
        <v>2</v>
      </c>
      <c r="F27" s="36">
        <f t="shared" si="4"/>
        <v>3</v>
      </c>
      <c r="G27" s="36">
        <f t="shared" si="4"/>
        <v>1</v>
      </c>
      <c r="H27" s="36">
        <f t="shared" si="4"/>
        <v>1</v>
      </c>
      <c r="I27" s="36">
        <f t="shared" si="4"/>
        <v>2</v>
      </c>
      <c r="J27" s="36">
        <f t="shared" si="4"/>
        <v>2</v>
      </c>
      <c r="K27" s="36">
        <f t="shared" si="4"/>
        <v>2</v>
      </c>
      <c r="L27" s="36">
        <f t="shared" si="4"/>
        <v>1</v>
      </c>
      <c r="M27" s="36">
        <f t="shared" si="4"/>
        <v>2</v>
      </c>
      <c r="N27" s="36">
        <f t="shared" si="4"/>
        <v>1</v>
      </c>
      <c r="O27" s="36">
        <f t="shared" si="4"/>
        <v>3</v>
      </c>
      <c r="P27" s="36">
        <f t="shared" si="4"/>
        <v>2</v>
      </c>
      <c r="Q27" s="86">
        <f t="shared" si="4"/>
        <v>2</v>
      </c>
      <c r="R27" s="92">
        <f t="shared" si="2"/>
        <v>28</v>
      </c>
      <c r="S27" s="98"/>
    </row>
    <row r="28" spans="1:19" ht="15" customHeight="1" x14ac:dyDescent="0.25">
      <c r="A28" s="22">
        <v>1</v>
      </c>
      <c r="B28" s="39" t="s">
        <v>135</v>
      </c>
      <c r="C28" s="64" t="s">
        <v>163</v>
      </c>
      <c r="D28" s="50"/>
      <c r="E28" s="35"/>
      <c r="F28" s="35"/>
      <c r="G28" s="35">
        <v>1</v>
      </c>
      <c r="H28" s="35"/>
      <c r="I28" s="35"/>
      <c r="J28" s="35"/>
      <c r="K28" s="35"/>
      <c r="L28" s="35"/>
      <c r="M28" s="35"/>
      <c r="N28" s="35"/>
      <c r="O28" s="35"/>
      <c r="P28" s="35"/>
      <c r="Q28" s="87"/>
      <c r="R28" s="93">
        <f t="shared" si="2"/>
        <v>1</v>
      </c>
      <c r="S28" s="98" t="s">
        <v>570</v>
      </c>
    </row>
    <row r="29" spans="1:19" ht="15" customHeight="1" x14ac:dyDescent="0.25">
      <c r="A29" s="23">
        <v>2</v>
      </c>
      <c r="B29" s="40" t="s">
        <v>136</v>
      </c>
      <c r="C29" s="61" t="s">
        <v>164</v>
      </c>
      <c r="D29" s="51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v>1</v>
      </c>
      <c r="P29" s="25"/>
      <c r="Q29" s="88"/>
      <c r="R29" s="93">
        <f t="shared" si="2"/>
        <v>2</v>
      </c>
      <c r="S29" s="98"/>
    </row>
    <row r="30" spans="1:19" ht="15" customHeight="1" x14ac:dyDescent="0.25">
      <c r="A30" s="23">
        <v>3</v>
      </c>
      <c r="B30" s="40" t="s">
        <v>137</v>
      </c>
      <c r="C30" s="61" t="s">
        <v>165</v>
      </c>
      <c r="D30" s="51"/>
      <c r="E30" s="25"/>
      <c r="F30" s="25"/>
      <c r="G30" s="25"/>
      <c r="H30" s="25"/>
      <c r="I30" s="25">
        <v>1</v>
      </c>
      <c r="J30" s="25">
        <v>1</v>
      </c>
      <c r="K30" s="25"/>
      <c r="L30" s="25"/>
      <c r="M30" s="25"/>
      <c r="N30" s="25"/>
      <c r="O30" s="25"/>
      <c r="P30" s="25"/>
      <c r="Q30" s="88"/>
      <c r="R30" s="93">
        <f t="shared" si="2"/>
        <v>2</v>
      </c>
      <c r="S30" s="98" t="s">
        <v>571</v>
      </c>
    </row>
    <row r="31" spans="1:19" ht="15" customHeight="1" x14ac:dyDescent="0.25">
      <c r="A31" s="22">
        <v>4</v>
      </c>
      <c r="B31" s="40" t="s">
        <v>138</v>
      </c>
      <c r="C31" s="61" t="s">
        <v>166</v>
      </c>
      <c r="D31" s="51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>
        <v>1</v>
      </c>
      <c r="P31" s="25"/>
      <c r="Q31" s="88"/>
      <c r="R31" s="93">
        <f t="shared" si="2"/>
        <v>2</v>
      </c>
      <c r="S31" s="98"/>
    </row>
    <row r="32" spans="1:19" ht="15" customHeight="1" x14ac:dyDescent="0.25">
      <c r="A32" s="23">
        <v>5</v>
      </c>
      <c r="B32" s="40" t="s">
        <v>139</v>
      </c>
      <c r="C32" s="61" t="s">
        <v>167</v>
      </c>
      <c r="D32" s="5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8"/>
      <c r="R32" s="93">
        <f t="shared" si="2"/>
        <v>0</v>
      </c>
      <c r="S32" s="98"/>
    </row>
    <row r="33" spans="1:19" ht="15" customHeight="1" x14ac:dyDescent="0.25">
      <c r="A33" s="23">
        <v>6</v>
      </c>
      <c r="B33" s="40" t="s">
        <v>142</v>
      </c>
      <c r="C33" s="61" t="s">
        <v>168</v>
      </c>
      <c r="D33" s="51">
        <v>1</v>
      </c>
      <c r="E33" s="25"/>
      <c r="F33" s="25"/>
      <c r="G33" s="25"/>
      <c r="H33" s="25">
        <v>1</v>
      </c>
      <c r="I33" s="25"/>
      <c r="J33" s="25"/>
      <c r="K33" s="25"/>
      <c r="L33" s="25"/>
      <c r="M33" s="25"/>
      <c r="N33" s="25"/>
      <c r="O33" s="25"/>
      <c r="P33" s="25"/>
      <c r="Q33" s="88"/>
      <c r="R33" s="93">
        <f t="shared" si="2"/>
        <v>2</v>
      </c>
      <c r="S33" s="98" t="s">
        <v>572</v>
      </c>
    </row>
    <row r="34" spans="1:19" ht="15" customHeight="1" x14ac:dyDescent="0.25">
      <c r="A34" s="22">
        <v>7</v>
      </c>
      <c r="B34" s="40" t="s">
        <v>11</v>
      </c>
      <c r="C34" s="61" t="s">
        <v>169</v>
      </c>
      <c r="D34" s="51">
        <v>1</v>
      </c>
      <c r="E34" s="25"/>
      <c r="F34" s="25">
        <v>1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8"/>
      <c r="R34" s="93">
        <f t="shared" si="2"/>
        <v>2</v>
      </c>
      <c r="S34" s="98"/>
    </row>
    <row r="35" spans="1:19" ht="15" customHeight="1" x14ac:dyDescent="0.25">
      <c r="A35" s="23">
        <v>8</v>
      </c>
      <c r="B35" s="40" t="s">
        <v>12</v>
      </c>
      <c r="C35" s="61" t="s">
        <v>170</v>
      </c>
      <c r="D35" s="51"/>
      <c r="E35" s="25"/>
      <c r="F35" s="25"/>
      <c r="G35" s="25"/>
      <c r="H35" s="25"/>
      <c r="I35" s="25">
        <v>1</v>
      </c>
      <c r="J35" s="25"/>
      <c r="K35" s="25"/>
      <c r="L35" s="25">
        <v>1</v>
      </c>
      <c r="M35" s="25"/>
      <c r="N35" s="25"/>
      <c r="O35" s="25"/>
      <c r="P35" s="25"/>
      <c r="Q35" s="88"/>
      <c r="R35" s="93">
        <f t="shared" si="2"/>
        <v>2</v>
      </c>
      <c r="S35" s="98"/>
    </row>
    <row r="36" spans="1:19" ht="15" customHeight="1" x14ac:dyDescent="0.25">
      <c r="A36" s="23">
        <v>9</v>
      </c>
      <c r="B36" s="40" t="s">
        <v>13</v>
      </c>
      <c r="C36" s="61" t="s">
        <v>171</v>
      </c>
      <c r="D36" s="51"/>
      <c r="E36" s="25"/>
      <c r="F36" s="25"/>
      <c r="G36" s="25"/>
      <c r="H36" s="25"/>
      <c r="I36" s="25"/>
      <c r="J36" s="25"/>
      <c r="K36" s="25"/>
      <c r="L36" s="25"/>
      <c r="M36" s="25"/>
      <c r="N36" s="25">
        <v>1</v>
      </c>
      <c r="O36" s="25"/>
      <c r="P36" s="25">
        <v>1</v>
      </c>
      <c r="Q36" s="88"/>
      <c r="R36" s="93">
        <f t="shared" si="2"/>
        <v>2</v>
      </c>
      <c r="S36" s="98"/>
    </row>
    <row r="37" spans="1:19" ht="15" customHeight="1" x14ac:dyDescent="0.25">
      <c r="A37" s="22">
        <v>10</v>
      </c>
      <c r="B37" s="40" t="s">
        <v>14</v>
      </c>
      <c r="C37" s="61" t="s">
        <v>172</v>
      </c>
      <c r="D37" s="51"/>
      <c r="E37" s="25"/>
      <c r="F37" s="25"/>
      <c r="G37" s="25"/>
      <c r="H37" s="25"/>
      <c r="I37" s="25"/>
      <c r="J37" s="25"/>
      <c r="K37" s="25">
        <v>1</v>
      </c>
      <c r="L37" s="25"/>
      <c r="M37" s="25">
        <v>1</v>
      </c>
      <c r="N37" s="25"/>
      <c r="O37" s="25"/>
      <c r="P37" s="25"/>
      <c r="Q37" s="88"/>
      <c r="R37" s="93">
        <f t="shared" si="2"/>
        <v>2</v>
      </c>
      <c r="S37" s="98"/>
    </row>
    <row r="38" spans="1:19" ht="15" customHeight="1" x14ac:dyDescent="0.25">
      <c r="A38" s="23">
        <v>11</v>
      </c>
      <c r="B38" s="40" t="s">
        <v>15</v>
      </c>
      <c r="C38" s="61" t="s">
        <v>173</v>
      </c>
      <c r="D38" s="51"/>
      <c r="E38" s="25">
        <v>1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8"/>
      <c r="R38" s="93">
        <f t="shared" si="2"/>
        <v>1</v>
      </c>
      <c r="S38" s="98"/>
    </row>
    <row r="39" spans="1:19" ht="15" customHeight="1" x14ac:dyDescent="0.25">
      <c r="A39" s="23">
        <v>12</v>
      </c>
      <c r="B39" s="40" t="s">
        <v>16</v>
      </c>
      <c r="C39" s="61" t="s">
        <v>174</v>
      </c>
      <c r="D39" s="51"/>
      <c r="E39" s="25"/>
      <c r="F39" s="25"/>
      <c r="G39" s="25"/>
      <c r="H39" s="25"/>
      <c r="I39" s="25"/>
      <c r="J39" s="25">
        <v>1</v>
      </c>
      <c r="K39" s="25"/>
      <c r="L39" s="25"/>
      <c r="M39" s="25"/>
      <c r="N39" s="25"/>
      <c r="O39" s="25"/>
      <c r="P39" s="25">
        <v>1</v>
      </c>
      <c r="Q39" s="88"/>
      <c r="R39" s="93">
        <f t="shared" si="2"/>
        <v>2</v>
      </c>
      <c r="S39" s="98"/>
    </row>
    <row r="40" spans="1:19" ht="15" customHeight="1" x14ac:dyDescent="0.25">
      <c r="A40" s="22">
        <v>13</v>
      </c>
      <c r="B40" s="40" t="s">
        <v>17</v>
      </c>
      <c r="C40" s="61" t="s">
        <v>175</v>
      </c>
      <c r="D40" s="51"/>
      <c r="E40" s="25"/>
      <c r="F40" s="25"/>
      <c r="G40" s="25"/>
      <c r="H40" s="25"/>
      <c r="I40" s="25"/>
      <c r="J40" s="25"/>
      <c r="K40" s="25">
        <v>1</v>
      </c>
      <c r="L40" s="25"/>
      <c r="M40" s="25"/>
      <c r="N40" s="25"/>
      <c r="O40" s="25"/>
      <c r="P40" s="25"/>
      <c r="Q40" s="88">
        <v>1</v>
      </c>
      <c r="R40" s="93">
        <f t="shared" si="2"/>
        <v>2</v>
      </c>
      <c r="S40" s="99" t="s">
        <v>573</v>
      </c>
    </row>
    <row r="41" spans="1:19" ht="15" customHeight="1" x14ac:dyDescent="0.25">
      <c r="A41" s="23">
        <v>14</v>
      </c>
      <c r="B41" s="40" t="s">
        <v>18</v>
      </c>
      <c r="C41" s="61" t="s">
        <v>176</v>
      </c>
      <c r="D41" s="51"/>
      <c r="E41" s="25"/>
      <c r="F41" s="25">
        <v>1</v>
      </c>
      <c r="G41" s="25"/>
      <c r="H41" s="25"/>
      <c r="I41" s="25"/>
      <c r="J41" s="25"/>
      <c r="K41" s="25"/>
      <c r="L41" s="25"/>
      <c r="M41" s="25">
        <v>1</v>
      </c>
      <c r="N41" s="25"/>
      <c r="O41" s="25"/>
      <c r="P41" s="25"/>
      <c r="Q41" s="88"/>
      <c r="R41" s="93">
        <f t="shared" si="2"/>
        <v>2</v>
      </c>
      <c r="S41" s="98"/>
    </row>
    <row r="42" spans="1:19" ht="15" customHeight="1" x14ac:dyDescent="0.25">
      <c r="A42" s="23">
        <v>15</v>
      </c>
      <c r="B42" s="40" t="s">
        <v>19</v>
      </c>
      <c r="C42" s="61" t="s">
        <v>177</v>
      </c>
      <c r="D42" s="51"/>
      <c r="E42" s="25"/>
      <c r="F42" s="25">
        <v>1</v>
      </c>
      <c r="G42" s="25"/>
      <c r="H42" s="25"/>
      <c r="I42" s="25"/>
      <c r="J42" s="25"/>
      <c r="K42" s="25"/>
      <c r="L42" s="25"/>
      <c r="M42" s="25"/>
      <c r="N42" s="25"/>
      <c r="O42" s="25">
        <v>1</v>
      </c>
      <c r="P42" s="25"/>
      <c r="Q42" s="88"/>
      <c r="R42" s="93">
        <f t="shared" si="2"/>
        <v>2</v>
      </c>
      <c r="S42" s="98"/>
    </row>
    <row r="43" spans="1:19" ht="15" customHeight="1" x14ac:dyDescent="0.25">
      <c r="A43" s="22">
        <v>16</v>
      </c>
      <c r="B43" s="40" t="s">
        <v>20</v>
      </c>
      <c r="C43" s="61" t="s">
        <v>178</v>
      </c>
      <c r="D43" s="51"/>
      <c r="E43" s="25">
        <v>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8"/>
      <c r="R43" s="93">
        <f t="shared" si="2"/>
        <v>1</v>
      </c>
      <c r="S43" s="98"/>
    </row>
    <row r="44" spans="1:19" ht="15" customHeight="1" thickBot="1" x14ac:dyDescent="0.3">
      <c r="A44" s="26">
        <v>17</v>
      </c>
      <c r="B44" s="41" t="s">
        <v>141</v>
      </c>
      <c r="C44" s="62" t="s">
        <v>179</v>
      </c>
      <c r="D44" s="5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89">
        <v>1</v>
      </c>
      <c r="R44" s="93">
        <f t="shared" si="2"/>
        <v>1</v>
      </c>
      <c r="S44" s="98"/>
    </row>
    <row r="45" spans="1:19" ht="15" customHeight="1" thickBot="1" x14ac:dyDescent="0.3">
      <c r="A45" s="27" t="s">
        <v>21</v>
      </c>
      <c r="B45" s="43"/>
      <c r="C45" s="63"/>
      <c r="D45" s="49">
        <f>SUM(D46:D65)</f>
        <v>4</v>
      </c>
      <c r="E45" s="36">
        <f t="shared" ref="E45:Q45" si="5">SUM(E46:E65)</f>
        <v>7</v>
      </c>
      <c r="F45" s="36">
        <f t="shared" si="5"/>
        <v>2</v>
      </c>
      <c r="G45" s="36">
        <f t="shared" si="5"/>
        <v>1</v>
      </c>
      <c r="H45" s="36">
        <f t="shared" si="5"/>
        <v>0</v>
      </c>
      <c r="I45" s="36">
        <f t="shared" si="5"/>
        <v>0</v>
      </c>
      <c r="J45" s="36">
        <f t="shared" si="5"/>
        <v>2</v>
      </c>
      <c r="K45" s="36">
        <f t="shared" si="5"/>
        <v>3</v>
      </c>
      <c r="L45" s="36">
        <f t="shared" si="5"/>
        <v>2</v>
      </c>
      <c r="M45" s="36">
        <f t="shared" si="5"/>
        <v>1</v>
      </c>
      <c r="N45" s="36">
        <f t="shared" si="5"/>
        <v>3</v>
      </c>
      <c r="O45" s="36">
        <f t="shared" si="5"/>
        <v>4</v>
      </c>
      <c r="P45" s="36">
        <f t="shared" si="5"/>
        <v>2</v>
      </c>
      <c r="Q45" s="86">
        <f t="shared" si="5"/>
        <v>5</v>
      </c>
      <c r="R45" s="92">
        <f t="shared" si="2"/>
        <v>36</v>
      </c>
      <c r="S45" s="98"/>
    </row>
    <row r="46" spans="1:19" ht="15" customHeight="1" x14ac:dyDescent="0.25">
      <c r="A46" s="22">
        <v>1</v>
      </c>
      <c r="B46" s="44" t="s">
        <v>22</v>
      </c>
      <c r="C46" s="64" t="s">
        <v>180</v>
      </c>
      <c r="D46" s="50">
        <v>1</v>
      </c>
      <c r="E46" s="35"/>
      <c r="F46" s="35"/>
      <c r="G46" s="35">
        <v>1</v>
      </c>
      <c r="H46" s="35"/>
      <c r="I46" s="35"/>
      <c r="J46" s="35"/>
      <c r="K46" s="35"/>
      <c r="L46" s="35"/>
      <c r="M46" s="35"/>
      <c r="N46" s="35"/>
      <c r="O46" s="35"/>
      <c r="P46" s="35"/>
      <c r="Q46" s="87"/>
      <c r="R46" s="93">
        <f t="shared" si="2"/>
        <v>2</v>
      </c>
      <c r="S46" s="98"/>
    </row>
    <row r="47" spans="1:19" ht="15" customHeight="1" x14ac:dyDescent="0.25">
      <c r="A47" s="23">
        <v>2</v>
      </c>
      <c r="B47" s="40" t="s">
        <v>118</v>
      </c>
      <c r="C47" s="61" t="s">
        <v>181</v>
      </c>
      <c r="D47" s="51"/>
      <c r="E47" s="25">
        <v>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8"/>
      <c r="R47" s="93">
        <f t="shared" si="2"/>
        <v>1</v>
      </c>
      <c r="S47" s="99" t="s">
        <v>574</v>
      </c>
    </row>
    <row r="48" spans="1:19" ht="15" customHeight="1" x14ac:dyDescent="0.25">
      <c r="A48" s="23">
        <v>3</v>
      </c>
      <c r="B48" s="40" t="s">
        <v>117</v>
      </c>
      <c r="C48" s="61" t="s">
        <v>182</v>
      </c>
      <c r="D48" s="51"/>
      <c r="E48" s="25"/>
      <c r="F48" s="25"/>
      <c r="G48" s="25"/>
      <c r="H48" s="25"/>
      <c r="I48" s="25"/>
      <c r="J48" s="25">
        <v>1</v>
      </c>
      <c r="K48" s="25"/>
      <c r="L48" s="25"/>
      <c r="M48" s="25"/>
      <c r="N48" s="25"/>
      <c r="O48" s="25"/>
      <c r="P48" s="25"/>
      <c r="Q48" s="88"/>
      <c r="R48" s="93">
        <f t="shared" si="2"/>
        <v>1</v>
      </c>
      <c r="S48" s="98"/>
    </row>
    <row r="49" spans="1:19" ht="15" customHeight="1" x14ac:dyDescent="0.25">
      <c r="A49" s="23">
        <v>4</v>
      </c>
      <c r="B49" s="40" t="s">
        <v>119</v>
      </c>
      <c r="C49" s="61" t="s">
        <v>183</v>
      </c>
      <c r="D49" s="51">
        <v>1</v>
      </c>
      <c r="E49" s="25"/>
      <c r="F49" s="25"/>
      <c r="G49" s="25"/>
      <c r="H49" s="25"/>
      <c r="I49" s="25"/>
      <c r="J49" s="25"/>
      <c r="K49" s="25"/>
      <c r="L49" s="25"/>
      <c r="M49" s="25"/>
      <c r="N49" s="25">
        <v>1</v>
      </c>
      <c r="O49" s="25"/>
      <c r="P49" s="25"/>
      <c r="Q49" s="88"/>
      <c r="R49" s="93">
        <f t="shared" si="2"/>
        <v>2</v>
      </c>
      <c r="S49" s="98"/>
    </row>
    <row r="50" spans="1:19" ht="15" customHeight="1" x14ac:dyDescent="0.25">
      <c r="A50" s="22">
        <v>5</v>
      </c>
      <c r="B50" s="40" t="s">
        <v>120</v>
      </c>
      <c r="C50" s="61" t="s">
        <v>184</v>
      </c>
      <c r="D50" s="51"/>
      <c r="E50" s="25">
        <v>1</v>
      </c>
      <c r="F50" s="25"/>
      <c r="G50" s="25"/>
      <c r="H50" s="25"/>
      <c r="I50" s="25"/>
      <c r="J50" s="25"/>
      <c r="K50" s="25"/>
      <c r="L50" s="25"/>
      <c r="M50" s="25"/>
      <c r="N50" s="25"/>
      <c r="O50" s="25">
        <v>1</v>
      </c>
      <c r="P50" s="25"/>
      <c r="Q50" s="88"/>
      <c r="R50" s="93">
        <f t="shared" si="2"/>
        <v>2</v>
      </c>
      <c r="S50" s="98"/>
    </row>
    <row r="51" spans="1:19" ht="15" customHeight="1" x14ac:dyDescent="0.25">
      <c r="A51" s="23">
        <v>6</v>
      </c>
      <c r="B51" s="40" t="s">
        <v>121</v>
      </c>
      <c r="C51" s="61" t="s">
        <v>185</v>
      </c>
      <c r="D51" s="51"/>
      <c r="E51" s="25"/>
      <c r="F51" s="25"/>
      <c r="G51" s="25"/>
      <c r="H51" s="25"/>
      <c r="I51" s="25"/>
      <c r="J51" s="25"/>
      <c r="K51" s="25"/>
      <c r="L51" s="25"/>
      <c r="M51" s="25">
        <v>1</v>
      </c>
      <c r="N51" s="25"/>
      <c r="O51" s="25">
        <v>1</v>
      </c>
      <c r="P51" s="25"/>
      <c r="Q51" s="88"/>
      <c r="R51" s="93">
        <f t="shared" si="2"/>
        <v>2</v>
      </c>
      <c r="S51" s="98"/>
    </row>
    <row r="52" spans="1:19" ht="15" customHeight="1" x14ac:dyDescent="0.25">
      <c r="A52" s="23">
        <v>7</v>
      </c>
      <c r="B52" s="40" t="s">
        <v>23</v>
      </c>
      <c r="C52" s="61" t="s">
        <v>186</v>
      </c>
      <c r="D52" s="51"/>
      <c r="E52" s="25"/>
      <c r="F52" s="25"/>
      <c r="G52" s="25"/>
      <c r="H52" s="25"/>
      <c r="I52" s="25"/>
      <c r="J52" s="25"/>
      <c r="K52" s="25">
        <v>1</v>
      </c>
      <c r="L52" s="25"/>
      <c r="M52" s="25"/>
      <c r="N52" s="25"/>
      <c r="O52" s="25"/>
      <c r="P52" s="25"/>
      <c r="Q52" s="88"/>
      <c r="R52" s="93">
        <f t="shared" si="2"/>
        <v>1</v>
      </c>
      <c r="S52" s="98"/>
    </row>
    <row r="53" spans="1:19" ht="15" customHeight="1" x14ac:dyDescent="0.25">
      <c r="A53" s="23">
        <v>8</v>
      </c>
      <c r="B53" s="40" t="s">
        <v>24</v>
      </c>
      <c r="C53" s="61" t="s">
        <v>187</v>
      </c>
      <c r="D53" s="51"/>
      <c r="E53" s="25">
        <v>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8">
        <v>1</v>
      </c>
      <c r="R53" s="93">
        <f t="shared" si="2"/>
        <v>2</v>
      </c>
      <c r="S53" s="98"/>
    </row>
    <row r="54" spans="1:19" ht="15" customHeight="1" x14ac:dyDescent="0.25">
      <c r="A54" s="22">
        <v>9</v>
      </c>
      <c r="B54" s="40" t="s">
        <v>25</v>
      </c>
      <c r="C54" s="61" t="s">
        <v>145</v>
      </c>
      <c r="D54" s="51"/>
      <c r="E54" s="25">
        <v>1</v>
      </c>
      <c r="F54" s="25"/>
      <c r="G54" s="25"/>
      <c r="H54" s="25"/>
      <c r="I54" s="25"/>
      <c r="J54" s="25"/>
      <c r="K54" s="25"/>
      <c r="L54" s="25"/>
      <c r="M54" s="25"/>
      <c r="N54" s="25">
        <v>1</v>
      </c>
      <c r="O54" s="25"/>
      <c r="P54" s="25"/>
      <c r="Q54" s="88"/>
      <c r="R54" s="93">
        <f t="shared" si="2"/>
        <v>2</v>
      </c>
      <c r="S54" s="98"/>
    </row>
    <row r="55" spans="1:19" ht="15" customHeight="1" x14ac:dyDescent="0.25">
      <c r="A55" s="23">
        <v>10</v>
      </c>
      <c r="B55" s="40" t="s">
        <v>26</v>
      </c>
      <c r="C55" s="61" t="s">
        <v>188</v>
      </c>
      <c r="D55" s="51">
        <v>1</v>
      </c>
      <c r="E55" s="25"/>
      <c r="F55" s="25"/>
      <c r="G55" s="25"/>
      <c r="H55" s="25"/>
      <c r="I55" s="25"/>
      <c r="J55" s="25">
        <v>1</v>
      </c>
      <c r="K55" s="25"/>
      <c r="L55" s="25"/>
      <c r="M55" s="25"/>
      <c r="N55" s="25"/>
      <c r="O55" s="25"/>
      <c r="P55" s="25"/>
      <c r="Q55" s="88"/>
      <c r="R55" s="93">
        <f t="shared" si="2"/>
        <v>2</v>
      </c>
      <c r="S55" s="98"/>
    </row>
    <row r="56" spans="1:19" ht="15" customHeight="1" x14ac:dyDescent="0.25">
      <c r="A56" s="23">
        <v>11</v>
      </c>
      <c r="B56" s="40" t="s">
        <v>27</v>
      </c>
      <c r="C56" s="61" t="s">
        <v>189</v>
      </c>
      <c r="D56" s="51"/>
      <c r="E56" s="25">
        <v>1</v>
      </c>
      <c r="F56" s="25"/>
      <c r="G56" s="25"/>
      <c r="H56" s="25"/>
      <c r="I56" s="25"/>
      <c r="J56" s="25"/>
      <c r="K56" s="25"/>
      <c r="L56" s="25"/>
      <c r="M56" s="25"/>
      <c r="N56" s="25">
        <v>1</v>
      </c>
      <c r="O56" s="25"/>
      <c r="P56" s="25"/>
      <c r="Q56" s="88"/>
      <c r="R56" s="93">
        <f t="shared" si="2"/>
        <v>2</v>
      </c>
      <c r="S56" s="98"/>
    </row>
    <row r="57" spans="1:19" ht="15" customHeight="1" x14ac:dyDescent="0.25">
      <c r="A57" s="23">
        <v>12</v>
      </c>
      <c r="B57" s="40" t="s">
        <v>28</v>
      </c>
      <c r="C57" s="61" t="s">
        <v>190</v>
      </c>
      <c r="D57" s="51"/>
      <c r="E57" s="25"/>
      <c r="F57" s="25"/>
      <c r="G57" s="25"/>
      <c r="H57" s="25"/>
      <c r="I57" s="25"/>
      <c r="J57" s="25"/>
      <c r="K57" s="25">
        <v>1</v>
      </c>
      <c r="L57" s="25"/>
      <c r="M57" s="25"/>
      <c r="N57" s="25"/>
      <c r="O57" s="25">
        <v>1</v>
      </c>
      <c r="P57" s="25"/>
      <c r="Q57" s="88"/>
      <c r="R57" s="93">
        <f t="shared" si="2"/>
        <v>2</v>
      </c>
      <c r="S57" s="98"/>
    </row>
    <row r="58" spans="1:19" ht="15" customHeight="1" x14ac:dyDescent="0.25">
      <c r="A58" s="22">
        <v>13</v>
      </c>
      <c r="B58" s="40" t="s">
        <v>29</v>
      </c>
      <c r="C58" s="61" t="s">
        <v>191</v>
      </c>
      <c r="D58" s="51"/>
      <c r="E58" s="25"/>
      <c r="F58" s="25">
        <v>1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8">
        <v>1</v>
      </c>
      <c r="R58" s="93">
        <f t="shared" si="2"/>
        <v>2</v>
      </c>
      <c r="S58" s="98"/>
    </row>
    <row r="59" spans="1:19" ht="15" customHeight="1" x14ac:dyDescent="0.25">
      <c r="A59" s="23">
        <v>14</v>
      </c>
      <c r="B59" s="40" t="s">
        <v>30</v>
      </c>
      <c r="C59" s="61" t="s">
        <v>192</v>
      </c>
      <c r="D59" s="51"/>
      <c r="E59" s="25">
        <v>1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8">
        <v>1</v>
      </c>
      <c r="R59" s="93">
        <f t="shared" si="2"/>
        <v>2</v>
      </c>
      <c r="S59" s="98"/>
    </row>
    <row r="60" spans="1:19" ht="15" customHeight="1" x14ac:dyDescent="0.25">
      <c r="A60" s="23">
        <v>15</v>
      </c>
      <c r="B60" s="40" t="s">
        <v>31</v>
      </c>
      <c r="C60" s="61" t="s">
        <v>193</v>
      </c>
      <c r="D60" s="51">
        <v>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8"/>
      <c r="R60" s="93">
        <f t="shared" si="2"/>
        <v>1</v>
      </c>
      <c r="S60" s="99" t="s">
        <v>575</v>
      </c>
    </row>
    <row r="61" spans="1:19" ht="15" customHeight="1" x14ac:dyDescent="0.25">
      <c r="A61" s="23">
        <v>16</v>
      </c>
      <c r="B61" s="40" t="s">
        <v>32</v>
      </c>
      <c r="C61" s="61" t="s">
        <v>194</v>
      </c>
      <c r="D61" s="5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>
        <v>1</v>
      </c>
      <c r="Q61" s="88">
        <v>1</v>
      </c>
      <c r="R61" s="93">
        <f t="shared" si="2"/>
        <v>2</v>
      </c>
      <c r="S61" s="98"/>
    </row>
    <row r="62" spans="1:19" ht="15" customHeight="1" x14ac:dyDescent="0.25">
      <c r="A62" s="22">
        <v>17</v>
      </c>
      <c r="B62" s="40" t="s">
        <v>33</v>
      </c>
      <c r="C62" s="61" t="s">
        <v>195</v>
      </c>
      <c r="D62" s="51"/>
      <c r="E62" s="25"/>
      <c r="F62" s="25"/>
      <c r="G62" s="25"/>
      <c r="H62" s="25"/>
      <c r="I62" s="25"/>
      <c r="J62" s="25"/>
      <c r="K62" s="25">
        <v>1</v>
      </c>
      <c r="L62" s="25">
        <v>1</v>
      </c>
      <c r="M62" s="25"/>
      <c r="N62" s="25"/>
      <c r="O62" s="25"/>
      <c r="P62" s="25"/>
      <c r="Q62" s="88"/>
      <c r="R62" s="93">
        <f t="shared" si="2"/>
        <v>2</v>
      </c>
      <c r="S62" s="98"/>
    </row>
    <row r="63" spans="1:19" ht="15" customHeight="1" x14ac:dyDescent="0.25">
      <c r="A63" s="23">
        <v>18</v>
      </c>
      <c r="B63" s="41" t="s">
        <v>124</v>
      </c>
      <c r="C63" s="61" t="s">
        <v>196</v>
      </c>
      <c r="D63" s="51"/>
      <c r="E63" s="25"/>
      <c r="F63" s="25"/>
      <c r="G63" s="25"/>
      <c r="H63" s="25"/>
      <c r="I63" s="25"/>
      <c r="J63" s="25"/>
      <c r="K63" s="25"/>
      <c r="L63" s="25">
        <v>1</v>
      </c>
      <c r="M63" s="25"/>
      <c r="N63" s="25"/>
      <c r="O63" s="25"/>
      <c r="P63" s="25">
        <v>1</v>
      </c>
      <c r="Q63" s="88"/>
      <c r="R63" s="93">
        <f t="shared" si="2"/>
        <v>2</v>
      </c>
      <c r="S63" s="100" t="s">
        <v>576</v>
      </c>
    </row>
    <row r="64" spans="1:19" ht="15" customHeight="1" x14ac:dyDescent="0.25">
      <c r="A64" s="23">
        <v>19</v>
      </c>
      <c r="B64" s="45" t="s">
        <v>143</v>
      </c>
      <c r="C64" s="61" t="s">
        <v>197</v>
      </c>
      <c r="D64" s="51"/>
      <c r="E64" s="25">
        <v>1</v>
      </c>
      <c r="F64" s="25">
        <v>1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8"/>
      <c r="R64" s="93">
        <f t="shared" si="2"/>
        <v>2</v>
      </c>
      <c r="S64" s="99" t="s">
        <v>577</v>
      </c>
    </row>
    <row r="65" spans="1:19" ht="15" customHeight="1" thickBot="1" x14ac:dyDescent="0.3">
      <c r="A65" s="23">
        <v>20</v>
      </c>
      <c r="B65" s="46" t="s">
        <v>125</v>
      </c>
      <c r="C65" s="62" t="s">
        <v>198</v>
      </c>
      <c r="D65" s="52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>
        <v>1</v>
      </c>
      <c r="P65" s="37"/>
      <c r="Q65" s="89">
        <v>1</v>
      </c>
      <c r="R65" s="93">
        <f t="shared" si="2"/>
        <v>2</v>
      </c>
      <c r="S65" s="98"/>
    </row>
    <row r="66" spans="1:19" ht="15" customHeight="1" thickBot="1" x14ac:dyDescent="0.3">
      <c r="A66" s="21" t="s">
        <v>34</v>
      </c>
      <c r="B66" s="38"/>
      <c r="C66" s="63"/>
      <c r="D66" s="49">
        <f>SUM(D67:D80)</f>
        <v>1</v>
      </c>
      <c r="E66" s="36">
        <f t="shared" ref="E66:Q66" si="6">SUM(E67:E80)</f>
        <v>0</v>
      </c>
      <c r="F66" s="36">
        <f t="shared" si="6"/>
        <v>0</v>
      </c>
      <c r="G66" s="36">
        <f t="shared" si="6"/>
        <v>2</v>
      </c>
      <c r="H66" s="36">
        <f t="shared" si="6"/>
        <v>0</v>
      </c>
      <c r="I66" s="36">
        <f t="shared" si="6"/>
        <v>0</v>
      </c>
      <c r="J66" s="36">
        <f t="shared" si="6"/>
        <v>0</v>
      </c>
      <c r="K66" s="36">
        <f t="shared" si="6"/>
        <v>1</v>
      </c>
      <c r="L66" s="36">
        <f t="shared" si="6"/>
        <v>1</v>
      </c>
      <c r="M66" s="36">
        <f t="shared" si="6"/>
        <v>0</v>
      </c>
      <c r="N66" s="36">
        <f t="shared" si="6"/>
        <v>0</v>
      </c>
      <c r="O66" s="36">
        <f t="shared" si="6"/>
        <v>0</v>
      </c>
      <c r="P66" s="36">
        <f t="shared" si="6"/>
        <v>0</v>
      </c>
      <c r="Q66" s="86">
        <f t="shared" si="6"/>
        <v>1</v>
      </c>
      <c r="R66" s="92">
        <f t="shared" si="2"/>
        <v>6</v>
      </c>
      <c r="S66" s="98"/>
    </row>
    <row r="67" spans="1:19" ht="15" customHeight="1" x14ac:dyDescent="0.25">
      <c r="A67" s="22">
        <v>1</v>
      </c>
      <c r="B67" s="39" t="s">
        <v>123</v>
      </c>
      <c r="C67" s="64" t="s">
        <v>116</v>
      </c>
      <c r="D67" s="50"/>
      <c r="E67" s="35"/>
      <c r="F67" s="35"/>
      <c r="G67" s="35">
        <v>1</v>
      </c>
      <c r="H67" s="35"/>
      <c r="I67" s="35"/>
      <c r="J67" s="35"/>
      <c r="K67" s="35"/>
      <c r="L67" s="35"/>
      <c r="M67" s="35"/>
      <c r="N67" s="35"/>
      <c r="O67" s="35"/>
      <c r="P67" s="35"/>
      <c r="Q67" s="87"/>
      <c r="R67" s="96">
        <f t="shared" si="2"/>
        <v>1</v>
      </c>
      <c r="S67" s="98" t="s">
        <v>578</v>
      </c>
    </row>
    <row r="68" spans="1:19" ht="15" customHeight="1" x14ac:dyDescent="0.25">
      <c r="A68" s="23">
        <v>2</v>
      </c>
      <c r="B68" s="40" t="s">
        <v>122</v>
      </c>
      <c r="C68" s="61" t="s">
        <v>115</v>
      </c>
      <c r="D68" s="51">
        <v>1</v>
      </c>
      <c r="E68" s="25"/>
      <c r="F68" s="25"/>
      <c r="G68" s="25"/>
      <c r="H68" s="25"/>
      <c r="I68" s="25"/>
      <c r="J68" s="25"/>
      <c r="K68" s="25">
        <v>1</v>
      </c>
      <c r="L68" s="25"/>
      <c r="M68" s="25"/>
      <c r="N68" s="25"/>
      <c r="O68" s="25"/>
      <c r="P68" s="25"/>
      <c r="Q68" s="88"/>
      <c r="R68" s="97">
        <f t="shared" si="2"/>
        <v>2</v>
      </c>
      <c r="S68" s="99" t="s">
        <v>579</v>
      </c>
    </row>
    <row r="69" spans="1:19" ht="15" customHeight="1" x14ac:dyDescent="0.25">
      <c r="A69" s="23">
        <v>3</v>
      </c>
      <c r="B69" s="40" t="s">
        <v>35</v>
      </c>
      <c r="C69" s="61" t="s">
        <v>199</v>
      </c>
      <c r="D69" s="51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88"/>
      <c r="R69" s="93">
        <f t="shared" si="2"/>
        <v>0</v>
      </c>
      <c r="S69" s="98"/>
    </row>
    <row r="70" spans="1:19" ht="15" customHeight="1" x14ac:dyDescent="0.25">
      <c r="A70" s="22">
        <v>4</v>
      </c>
      <c r="B70" s="40" t="s">
        <v>36</v>
      </c>
      <c r="C70" s="61" t="s">
        <v>200</v>
      </c>
      <c r="D70" s="51"/>
      <c r="E70" s="25"/>
      <c r="F70" s="25"/>
      <c r="G70" s="25"/>
      <c r="H70" s="25"/>
      <c r="I70" s="25"/>
      <c r="J70" s="25"/>
      <c r="K70" s="25"/>
      <c r="L70" s="25">
        <v>1</v>
      </c>
      <c r="M70" s="25"/>
      <c r="N70" s="25"/>
      <c r="O70" s="25"/>
      <c r="P70" s="25"/>
      <c r="Q70" s="88"/>
      <c r="R70" s="96">
        <f t="shared" ref="R70:R122" si="7">SUM(D70:Q70)</f>
        <v>1</v>
      </c>
      <c r="S70" s="98"/>
    </row>
    <row r="71" spans="1:19" ht="15" customHeight="1" x14ac:dyDescent="0.25">
      <c r="A71" s="23">
        <v>5</v>
      </c>
      <c r="B71" s="40" t="s">
        <v>37</v>
      </c>
      <c r="C71" s="61" t="s">
        <v>201</v>
      </c>
      <c r="D71" s="51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88"/>
      <c r="R71" s="93">
        <f t="shared" si="7"/>
        <v>0</v>
      </c>
      <c r="S71" s="98"/>
    </row>
    <row r="72" spans="1:19" ht="15" customHeight="1" x14ac:dyDescent="0.25">
      <c r="A72" s="23">
        <v>6</v>
      </c>
      <c r="B72" s="40" t="s">
        <v>38</v>
      </c>
      <c r="C72" s="61" t="s">
        <v>202</v>
      </c>
      <c r="D72" s="51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88"/>
      <c r="R72" s="93">
        <f t="shared" si="7"/>
        <v>0</v>
      </c>
      <c r="S72" s="98"/>
    </row>
    <row r="73" spans="1:19" ht="15" customHeight="1" x14ac:dyDescent="0.25">
      <c r="A73" s="22">
        <v>7</v>
      </c>
      <c r="B73" s="40" t="s">
        <v>39</v>
      </c>
      <c r="C73" s="61" t="s">
        <v>203</v>
      </c>
      <c r="D73" s="5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88"/>
      <c r="R73" s="93">
        <f t="shared" si="7"/>
        <v>0</v>
      </c>
      <c r="S73" s="98"/>
    </row>
    <row r="74" spans="1:19" ht="15" customHeight="1" x14ac:dyDescent="0.25">
      <c r="A74" s="23">
        <v>8</v>
      </c>
      <c r="B74" s="40" t="s">
        <v>40</v>
      </c>
      <c r="C74" s="61" t="s">
        <v>204</v>
      </c>
      <c r="D74" s="5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88"/>
      <c r="R74" s="93">
        <f t="shared" si="7"/>
        <v>0</v>
      </c>
      <c r="S74" s="98"/>
    </row>
    <row r="75" spans="1:19" ht="15" customHeight="1" x14ac:dyDescent="0.25">
      <c r="A75" s="23">
        <v>9</v>
      </c>
      <c r="B75" s="40" t="s">
        <v>41</v>
      </c>
      <c r="C75" s="61" t="s">
        <v>205</v>
      </c>
      <c r="D75" s="51"/>
      <c r="E75" s="25"/>
      <c r="F75" s="25"/>
      <c r="G75" s="25">
        <v>1</v>
      </c>
      <c r="H75" s="25"/>
      <c r="I75" s="25"/>
      <c r="J75" s="25"/>
      <c r="K75" s="25"/>
      <c r="L75" s="25"/>
      <c r="M75" s="25"/>
      <c r="N75" s="25"/>
      <c r="O75" s="25"/>
      <c r="P75" s="25"/>
      <c r="Q75" s="88"/>
      <c r="R75" s="96">
        <f t="shared" si="7"/>
        <v>1</v>
      </c>
      <c r="S75" s="98"/>
    </row>
    <row r="76" spans="1:19" ht="15" customHeight="1" x14ac:dyDescent="0.25">
      <c r="A76" s="22">
        <v>10</v>
      </c>
      <c r="B76" s="40" t="s">
        <v>42</v>
      </c>
      <c r="C76" s="61" t="s">
        <v>206</v>
      </c>
      <c r="D76" s="5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88">
        <v>1</v>
      </c>
      <c r="R76" s="96">
        <f t="shared" si="7"/>
        <v>1</v>
      </c>
      <c r="S76" s="98" t="s">
        <v>580</v>
      </c>
    </row>
    <row r="77" spans="1:19" ht="15" customHeight="1" x14ac:dyDescent="0.25">
      <c r="A77" s="23">
        <v>11</v>
      </c>
      <c r="B77" s="40" t="s">
        <v>144</v>
      </c>
      <c r="C77" s="61" t="s">
        <v>207</v>
      </c>
      <c r="D77" s="5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88"/>
      <c r="R77" s="93">
        <f t="shared" si="7"/>
        <v>0</v>
      </c>
      <c r="S77" s="98"/>
    </row>
    <row r="78" spans="1:19" ht="15" customHeight="1" x14ac:dyDescent="0.25">
      <c r="A78" s="23">
        <v>12</v>
      </c>
      <c r="B78" s="40" t="s">
        <v>43</v>
      </c>
      <c r="C78" s="61" t="s">
        <v>208</v>
      </c>
      <c r="D78" s="5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88"/>
      <c r="R78" s="93">
        <f t="shared" si="7"/>
        <v>0</v>
      </c>
      <c r="S78" s="98"/>
    </row>
    <row r="79" spans="1:19" ht="15" customHeight="1" x14ac:dyDescent="0.25">
      <c r="A79" s="22">
        <v>13</v>
      </c>
      <c r="B79" s="47" t="s">
        <v>44</v>
      </c>
      <c r="C79" s="61" t="s">
        <v>209</v>
      </c>
      <c r="D79" s="5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88"/>
      <c r="R79" s="93">
        <f t="shared" si="7"/>
        <v>0</v>
      </c>
      <c r="S79" s="98"/>
    </row>
    <row r="80" spans="1:19" ht="15" customHeight="1" thickBot="1" x14ac:dyDescent="0.3">
      <c r="A80" s="23">
        <v>14</v>
      </c>
      <c r="B80" s="47" t="s">
        <v>45</v>
      </c>
      <c r="C80" s="62" t="s">
        <v>210</v>
      </c>
      <c r="D80" s="52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89"/>
      <c r="R80" s="93">
        <f t="shared" si="7"/>
        <v>0</v>
      </c>
      <c r="S80" s="98"/>
    </row>
    <row r="81" spans="1:19" ht="15" customHeight="1" thickBot="1" x14ac:dyDescent="0.3">
      <c r="A81" s="21" t="s">
        <v>46</v>
      </c>
      <c r="B81" s="38"/>
      <c r="C81" s="63"/>
      <c r="D81" s="49">
        <f>SUM(D82:D111)</f>
        <v>5</v>
      </c>
      <c r="E81" s="36">
        <f t="shared" ref="E81:Q81" si="8">SUM(E82:E111)</f>
        <v>6</v>
      </c>
      <c r="F81" s="36">
        <f t="shared" si="8"/>
        <v>2</v>
      </c>
      <c r="G81" s="36">
        <f t="shared" si="8"/>
        <v>3</v>
      </c>
      <c r="H81" s="36">
        <f t="shared" si="8"/>
        <v>3</v>
      </c>
      <c r="I81" s="36">
        <f t="shared" si="8"/>
        <v>0</v>
      </c>
      <c r="J81" s="36">
        <f t="shared" si="8"/>
        <v>3</v>
      </c>
      <c r="K81" s="36">
        <f t="shared" si="8"/>
        <v>3</v>
      </c>
      <c r="L81" s="36">
        <f t="shared" si="8"/>
        <v>0</v>
      </c>
      <c r="M81" s="36">
        <f t="shared" si="8"/>
        <v>1</v>
      </c>
      <c r="N81" s="36">
        <f t="shared" si="8"/>
        <v>5</v>
      </c>
      <c r="O81" s="36">
        <f t="shared" si="8"/>
        <v>4</v>
      </c>
      <c r="P81" s="36">
        <f t="shared" si="8"/>
        <v>11</v>
      </c>
      <c r="Q81" s="86">
        <f t="shared" si="8"/>
        <v>7</v>
      </c>
      <c r="R81" s="92">
        <f t="shared" si="7"/>
        <v>53</v>
      </c>
      <c r="S81" s="98"/>
    </row>
    <row r="82" spans="1:19" ht="15" customHeight="1" x14ac:dyDescent="0.25">
      <c r="A82" s="22">
        <v>1</v>
      </c>
      <c r="B82" s="39" t="s">
        <v>47</v>
      </c>
      <c r="C82" s="61" t="s">
        <v>211</v>
      </c>
      <c r="D82" s="50">
        <v>1</v>
      </c>
      <c r="E82" s="35">
        <v>1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87"/>
      <c r="R82" s="93">
        <f t="shared" si="7"/>
        <v>2</v>
      </c>
      <c r="S82" s="98"/>
    </row>
    <row r="83" spans="1:19" ht="15" customHeight="1" x14ac:dyDescent="0.25">
      <c r="A83" s="23">
        <v>2</v>
      </c>
      <c r="B83" s="40" t="s">
        <v>48</v>
      </c>
      <c r="C83" s="61" t="s">
        <v>212</v>
      </c>
      <c r="D83" s="51">
        <v>1</v>
      </c>
      <c r="E83" s="25"/>
      <c r="F83" s="25"/>
      <c r="G83" s="25"/>
      <c r="H83" s="25"/>
      <c r="I83" s="25"/>
      <c r="J83" s="25"/>
      <c r="K83" s="25"/>
      <c r="L83" s="25"/>
      <c r="M83" s="25"/>
      <c r="N83" s="25">
        <v>1</v>
      </c>
      <c r="O83" s="25"/>
      <c r="P83" s="25"/>
      <c r="Q83" s="88"/>
      <c r="R83" s="93">
        <f t="shared" si="7"/>
        <v>2</v>
      </c>
      <c r="S83" s="98"/>
    </row>
    <row r="84" spans="1:19" ht="15" customHeight="1" x14ac:dyDescent="0.25">
      <c r="A84" s="23">
        <v>3</v>
      </c>
      <c r="B84" s="40" t="s">
        <v>49</v>
      </c>
      <c r="C84" s="61" t="s">
        <v>213</v>
      </c>
      <c r="D84" s="51">
        <v>1</v>
      </c>
      <c r="E84" s="25"/>
      <c r="F84" s="25"/>
      <c r="G84" s="25"/>
      <c r="H84" s="25"/>
      <c r="I84" s="25"/>
      <c r="J84" s="25">
        <v>1</v>
      </c>
      <c r="K84" s="25"/>
      <c r="L84" s="25"/>
      <c r="M84" s="25"/>
      <c r="N84" s="25"/>
      <c r="O84" s="25"/>
      <c r="P84" s="25"/>
      <c r="Q84" s="88"/>
      <c r="R84" s="93">
        <f t="shared" si="7"/>
        <v>2</v>
      </c>
      <c r="S84" s="98" t="s">
        <v>581</v>
      </c>
    </row>
    <row r="85" spans="1:19" ht="15" customHeight="1" x14ac:dyDescent="0.25">
      <c r="A85" s="23">
        <v>4</v>
      </c>
      <c r="B85" s="40" t="s">
        <v>50</v>
      </c>
      <c r="C85" s="61" t="s">
        <v>214</v>
      </c>
      <c r="D85" s="51"/>
      <c r="E85" s="25"/>
      <c r="F85" s="25"/>
      <c r="G85" s="25">
        <v>1</v>
      </c>
      <c r="H85" s="25"/>
      <c r="I85" s="25"/>
      <c r="J85" s="25"/>
      <c r="K85" s="25"/>
      <c r="L85" s="25"/>
      <c r="M85" s="25"/>
      <c r="N85" s="25"/>
      <c r="O85" s="25"/>
      <c r="P85" s="25"/>
      <c r="Q85" s="88">
        <v>1</v>
      </c>
      <c r="R85" s="93">
        <f t="shared" si="7"/>
        <v>2</v>
      </c>
      <c r="S85" s="98"/>
    </row>
    <row r="86" spans="1:19" ht="15" customHeight="1" x14ac:dyDescent="0.25">
      <c r="A86" s="22">
        <v>5</v>
      </c>
      <c r="B86" s="40" t="s">
        <v>51</v>
      </c>
      <c r="C86" s="61" t="s">
        <v>215</v>
      </c>
      <c r="D86" s="51"/>
      <c r="E86" s="25">
        <v>1</v>
      </c>
      <c r="F86" s="25"/>
      <c r="G86" s="25">
        <v>1</v>
      </c>
      <c r="H86" s="25"/>
      <c r="I86" s="25"/>
      <c r="J86" s="25"/>
      <c r="K86" s="25"/>
      <c r="L86" s="25"/>
      <c r="M86" s="25"/>
      <c r="N86" s="25"/>
      <c r="O86" s="25"/>
      <c r="P86" s="25"/>
      <c r="Q86" s="88"/>
      <c r="R86" s="93">
        <f t="shared" si="7"/>
        <v>2</v>
      </c>
      <c r="S86" s="98"/>
    </row>
    <row r="87" spans="1:19" ht="15" customHeight="1" x14ac:dyDescent="0.25">
      <c r="A87" s="22">
        <v>6</v>
      </c>
      <c r="B87" s="40" t="s">
        <v>52</v>
      </c>
      <c r="C87" s="61" t="s">
        <v>216</v>
      </c>
      <c r="D87" s="51"/>
      <c r="E87" s="25"/>
      <c r="F87" s="25"/>
      <c r="G87" s="25"/>
      <c r="H87" s="25">
        <v>1</v>
      </c>
      <c r="I87" s="25"/>
      <c r="J87" s="25"/>
      <c r="K87" s="25"/>
      <c r="L87" s="25"/>
      <c r="M87" s="25"/>
      <c r="N87" s="25"/>
      <c r="O87" s="25"/>
      <c r="P87" s="25"/>
      <c r="Q87" s="88">
        <v>1</v>
      </c>
      <c r="R87" s="93">
        <f t="shared" si="7"/>
        <v>2</v>
      </c>
      <c r="S87" s="98"/>
    </row>
    <row r="88" spans="1:19" ht="15" customHeight="1" x14ac:dyDescent="0.25">
      <c r="A88" s="23">
        <v>7</v>
      </c>
      <c r="B88" s="40" t="s">
        <v>53</v>
      </c>
      <c r="C88" s="61" t="s">
        <v>217</v>
      </c>
      <c r="D88" s="51"/>
      <c r="E88" s="25">
        <v>1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88"/>
      <c r="R88" s="93">
        <f t="shared" si="7"/>
        <v>1</v>
      </c>
      <c r="S88" s="98"/>
    </row>
    <row r="89" spans="1:19" ht="15" customHeight="1" x14ac:dyDescent="0.25">
      <c r="A89" s="23">
        <v>8</v>
      </c>
      <c r="B89" s="40" t="s">
        <v>54</v>
      </c>
      <c r="C89" s="61" t="s">
        <v>218</v>
      </c>
      <c r="D89" s="51"/>
      <c r="E89" s="25"/>
      <c r="F89" s="25"/>
      <c r="G89" s="25"/>
      <c r="H89" s="25"/>
      <c r="I89" s="25"/>
      <c r="J89" s="25"/>
      <c r="K89" s="25"/>
      <c r="L89" s="25"/>
      <c r="M89" s="25"/>
      <c r="N89" s="25">
        <v>1</v>
      </c>
      <c r="O89" s="25"/>
      <c r="P89" s="25"/>
      <c r="Q89" s="88"/>
      <c r="R89" s="93">
        <f t="shared" si="7"/>
        <v>1</v>
      </c>
      <c r="S89" s="98"/>
    </row>
    <row r="90" spans="1:19" ht="15" customHeight="1" x14ac:dyDescent="0.25">
      <c r="A90" s="23">
        <v>9</v>
      </c>
      <c r="B90" s="40" t="s">
        <v>55</v>
      </c>
      <c r="C90" s="61" t="s">
        <v>219</v>
      </c>
      <c r="D90" s="51"/>
      <c r="E90" s="25"/>
      <c r="F90" s="25"/>
      <c r="G90" s="25"/>
      <c r="H90" s="25"/>
      <c r="I90" s="25"/>
      <c r="J90" s="25"/>
      <c r="K90" s="25"/>
      <c r="L90" s="25"/>
      <c r="M90" s="25"/>
      <c r="N90" s="25">
        <v>1</v>
      </c>
      <c r="O90" s="25">
        <v>1</v>
      </c>
      <c r="P90" s="25">
        <v>1</v>
      </c>
      <c r="Q90" s="88"/>
      <c r="R90" s="93">
        <f t="shared" si="7"/>
        <v>3</v>
      </c>
      <c r="S90" s="98"/>
    </row>
    <row r="91" spans="1:19" ht="15" customHeight="1" x14ac:dyDescent="0.25">
      <c r="A91" s="23">
        <v>10</v>
      </c>
      <c r="B91" s="40" t="s">
        <v>56</v>
      </c>
      <c r="C91" s="61" t="s">
        <v>220</v>
      </c>
      <c r="D91" s="51"/>
      <c r="E91" s="25">
        <v>1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88"/>
      <c r="R91" s="93">
        <f t="shared" si="7"/>
        <v>1</v>
      </c>
      <c r="S91" s="98"/>
    </row>
    <row r="92" spans="1:19" ht="15" customHeight="1" x14ac:dyDescent="0.25">
      <c r="A92" s="23">
        <v>11</v>
      </c>
      <c r="B92" s="40" t="s">
        <v>57</v>
      </c>
      <c r="C92" s="61" t="s">
        <v>221</v>
      </c>
      <c r="D92" s="51"/>
      <c r="E92" s="25"/>
      <c r="F92" s="25"/>
      <c r="G92" s="25"/>
      <c r="H92" s="25"/>
      <c r="I92" s="25"/>
      <c r="J92" s="25">
        <v>1</v>
      </c>
      <c r="K92" s="25"/>
      <c r="L92" s="25"/>
      <c r="M92" s="25"/>
      <c r="N92" s="25"/>
      <c r="O92" s="25"/>
      <c r="P92" s="25"/>
      <c r="Q92" s="88"/>
      <c r="R92" s="93">
        <f t="shared" si="7"/>
        <v>1</v>
      </c>
      <c r="S92" s="98"/>
    </row>
    <row r="93" spans="1:19" ht="15" customHeight="1" x14ac:dyDescent="0.25">
      <c r="A93" s="23">
        <v>12</v>
      </c>
      <c r="B93" s="40" t="s">
        <v>58</v>
      </c>
      <c r="C93" s="61" t="s">
        <v>222</v>
      </c>
      <c r="D93" s="51"/>
      <c r="E93" s="25"/>
      <c r="F93" s="25"/>
      <c r="G93" s="25"/>
      <c r="H93" s="25"/>
      <c r="I93" s="25"/>
      <c r="J93" s="25"/>
      <c r="K93" s="25"/>
      <c r="L93" s="25"/>
      <c r="M93" s="25"/>
      <c r="N93" s="25">
        <v>1</v>
      </c>
      <c r="O93" s="25"/>
      <c r="P93" s="25">
        <v>1</v>
      </c>
      <c r="Q93" s="88"/>
      <c r="R93" s="93">
        <f t="shared" si="7"/>
        <v>2</v>
      </c>
      <c r="S93" s="98"/>
    </row>
    <row r="94" spans="1:19" ht="15" customHeight="1" x14ac:dyDescent="0.25">
      <c r="A94" s="23">
        <v>13</v>
      </c>
      <c r="B94" s="48" t="s">
        <v>59</v>
      </c>
      <c r="C94" s="61" t="s">
        <v>223</v>
      </c>
      <c r="D94" s="51"/>
      <c r="E94" s="25">
        <v>1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88">
        <v>1</v>
      </c>
      <c r="R94" s="93">
        <f t="shared" si="7"/>
        <v>2</v>
      </c>
      <c r="S94" s="98" t="s">
        <v>582</v>
      </c>
    </row>
    <row r="95" spans="1:19" ht="15" customHeight="1" x14ac:dyDescent="0.25">
      <c r="A95" s="23">
        <v>14</v>
      </c>
      <c r="B95" s="40" t="s">
        <v>60</v>
      </c>
      <c r="C95" s="61" t="s">
        <v>224</v>
      </c>
      <c r="D95" s="51">
        <v>1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>
        <v>1</v>
      </c>
      <c r="Q95" s="88"/>
      <c r="R95" s="93">
        <f t="shared" si="7"/>
        <v>2</v>
      </c>
      <c r="S95" s="98"/>
    </row>
    <row r="96" spans="1:19" ht="15" customHeight="1" x14ac:dyDescent="0.25">
      <c r="A96" s="23">
        <v>15</v>
      </c>
      <c r="B96" s="40" t="s">
        <v>61</v>
      </c>
      <c r="C96" s="61" t="s">
        <v>225</v>
      </c>
      <c r="D96" s="51"/>
      <c r="E96" s="25">
        <v>1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88"/>
      <c r="R96" s="93">
        <f t="shared" si="7"/>
        <v>1</v>
      </c>
      <c r="S96" s="98"/>
    </row>
    <row r="97" spans="1:19" ht="15" customHeight="1" x14ac:dyDescent="0.25">
      <c r="A97" s="23">
        <v>16</v>
      </c>
      <c r="B97" s="40" t="s">
        <v>62</v>
      </c>
      <c r="C97" s="61" t="s">
        <v>226</v>
      </c>
      <c r="D97" s="51"/>
      <c r="E97" s="25"/>
      <c r="F97" s="25"/>
      <c r="G97" s="25">
        <v>1</v>
      </c>
      <c r="H97" s="25"/>
      <c r="I97" s="25"/>
      <c r="J97" s="25"/>
      <c r="K97" s="25"/>
      <c r="L97" s="25"/>
      <c r="M97" s="25"/>
      <c r="N97" s="25"/>
      <c r="O97" s="25"/>
      <c r="P97" s="25"/>
      <c r="Q97" s="88">
        <v>1</v>
      </c>
      <c r="R97" s="93">
        <f t="shared" si="7"/>
        <v>2</v>
      </c>
      <c r="S97" s="98"/>
    </row>
    <row r="98" spans="1:19" ht="15" customHeight="1" x14ac:dyDescent="0.25">
      <c r="A98" s="23">
        <v>17</v>
      </c>
      <c r="B98" s="40" t="s">
        <v>63</v>
      </c>
      <c r="C98" s="61" t="s">
        <v>227</v>
      </c>
      <c r="D98" s="5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>
        <v>1</v>
      </c>
      <c r="Q98" s="88">
        <v>1</v>
      </c>
      <c r="R98" s="93">
        <f t="shared" si="7"/>
        <v>2</v>
      </c>
      <c r="S98" s="99" t="s">
        <v>587</v>
      </c>
    </row>
    <row r="99" spans="1:19" ht="15" customHeight="1" x14ac:dyDescent="0.25">
      <c r="A99" s="23">
        <v>18</v>
      </c>
      <c r="B99" s="40" t="s">
        <v>64</v>
      </c>
      <c r="C99" s="61" t="s">
        <v>228</v>
      </c>
      <c r="D99" s="5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>
        <v>1</v>
      </c>
      <c r="Q99" s="88"/>
      <c r="R99" s="93">
        <f t="shared" si="7"/>
        <v>1</v>
      </c>
      <c r="S99" s="98"/>
    </row>
    <row r="100" spans="1:19" ht="15" customHeight="1" x14ac:dyDescent="0.25">
      <c r="A100" s="23">
        <v>19</v>
      </c>
      <c r="B100" s="40" t="s">
        <v>65</v>
      </c>
      <c r="C100" s="61" t="s">
        <v>229</v>
      </c>
      <c r="D100" s="51"/>
      <c r="E100" s="25"/>
      <c r="F100" s="25"/>
      <c r="G100" s="25"/>
      <c r="H100" s="25"/>
      <c r="I100" s="25"/>
      <c r="J100" s="25"/>
      <c r="K100" s="25">
        <v>1</v>
      </c>
      <c r="L100" s="25"/>
      <c r="M100" s="25"/>
      <c r="N100" s="25"/>
      <c r="O100" s="25"/>
      <c r="P100" s="25">
        <v>1</v>
      </c>
      <c r="Q100" s="88"/>
      <c r="R100" s="93">
        <f t="shared" si="7"/>
        <v>2</v>
      </c>
      <c r="S100" s="98"/>
    </row>
    <row r="101" spans="1:19" ht="15" customHeight="1" x14ac:dyDescent="0.25">
      <c r="A101" s="23">
        <v>20</v>
      </c>
      <c r="B101" s="40" t="s">
        <v>66</v>
      </c>
      <c r="C101" s="61" t="s">
        <v>230</v>
      </c>
      <c r="D101" s="51"/>
      <c r="E101" s="25"/>
      <c r="F101" s="25"/>
      <c r="G101" s="25"/>
      <c r="H101" s="25">
        <v>1</v>
      </c>
      <c r="I101" s="25"/>
      <c r="J101" s="25"/>
      <c r="K101" s="25"/>
      <c r="L101" s="25"/>
      <c r="M101" s="25"/>
      <c r="N101" s="25"/>
      <c r="O101" s="25"/>
      <c r="P101" s="25"/>
      <c r="Q101" s="88">
        <v>1</v>
      </c>
      <c r="R101" s="93">
        <f t="shared" si="7"/>
        <v>2</v>
      </c>
      <c r="S101" s="98"/>
    </row>
    <row r="102" spans="1:19" ht="15" customHeight="1" x14ac:dyDescent="0.25">
      <c r="A102" s="23">
        <v>21</v>
      </c>
      <c r="B102" s="40" t="s">
        <v>67</v>
      </c>
      <c r="C102" s="61" t="s">
        <v>231</v>
      </c>
      <c r="D102" s="5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>
        <v>1</v>
      </c>
      <c r="P102" s="25">
        <v>1</v>
      </c>
      <c r="Q102" s="88"/>
      <c r="R102" s="93">
        <f t="shared" si="7"/>
        <v>2</v>
      </c>
      <c r="S102" s="98"/>
    </row>
    <row r="103" spans="1:19" ht="15" customHeight="1" x14ac:dyDescent="0.25">
      <c r="A103" s="23">
        <v>22</v>
      </c>
      <c r="B103" s="40" t="s">
        <v>68</v>
      </c>
      <c r="C103" s="61" t="s">
        <v>232</v>
      </c>
      <c r="D103" s="51"/>
      <c r="E103" s="25"/>
      <c r="F103" s="25"/>
      <c r="G103" s="25"/>
      <c r="H103" s="25"/>
      <c r="I103" s="25"/>
      <c r="J103" s="25">
        <v>1</v>
      </c>
      <c r="K103" s="25"/>
      <c r="L103" s="25"/>
      <c r="M103" s="25"/>
      <c r="N103" s="25"/>
      <c r="O103" s="25"/>
      <c r="P103" s="25">
        <v>1</v>
      </c>
      <c r="Q103" s="88"/>
      <c r="R103" s="93">
        <f t="shared" si="7"/>
        <v>2</v>
      </c>
      <c r="S103" s="98" t="s">
        <v>583</v>
      </c>
    </row>
    <row r="104" spans="1:19" ht="15" customHeight="1" x14ac:dyDescent="0.25">
      <c r="A104" s="23">
        <v>23</v>
      </c>
      <c r="B104" s="40" t="s">
        <v>69</v>
      </c>
      <c r="C104" s="61" t="s">
        <v>233</v>
      </c>
      <c r="D104" s="51"/>
      <c r="E104" s="25"/>
      <c r="F104" s="25">
        <v>1</v>
      </c>
      <c r="G104" s="25"/>
      <c r="H104" s="25"/>
      <c r="I104" s="25"/>
      <c r="J104" s="25"/>
      <c r="K104" s="25">
        <v>1</v>
      </c>
      <c r="L104" s="25"/>
      <c r="M104" s="25"/>
      <c r="N104" s="25"/>
      <c r="O104" s="25"/>
      <c r="P104" s="25">
        <v>1</v>
      </c>
      <c r="Q104" s="88"/>
      <c r="R104" s="93">
        <f t="shared" si="7"/>
        <v>3</v>
      </c>
      <c r="S104" s="98"/>
    </row>
    <row r="105" spans="1:19" ht="15" customHeight="1" x14ac:dyDescent="0.25">
      <c r="A105" s="23">
        <v>24</v>
      </c>
      <c r="B105" s="40" t="s">
        <v>70</v>
      </c>
      <c r="C105" s="61" t="s">
        <v>234</v>
      </c>
      <c r="D105" s="5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88"/>
      <c r="R105" s="93">
        <f t="shared" si="7"/>
        <v>0</v>
      </c>
      <c r="S105" s="98"/>
    </row>
    <row r="106" spans="1:19" ht="15" customHeight="1" x14ac:dyDescent="0.25">
      <c r="A106" s="23">
        <v>25</v>
      </c>
      <c r="B106" s="40" t="s">
        <v>71</v>
      </c>
      <c r="C106" s="61" t="s">
        <v>235</v>
      </c>
      <c r="D106" s="51"/>
      <c r="E106" s="25"/>
      <c r="F106" s="25"/>
      <c r="G106" s="25"/>
      <c r="H106" s="25">
        <v>1</v>
      </c>
      <c r="I106" s="25"/>
      <c r="J106" s="25"/>
      <c r="K106" s="25"/>
      <c r="L106" s="25"/>
      <c r="M106" s="25"/>
      <c r="N106" s="25"/>
      <c r="O106" s="25"/>
      <c r="P106" s="25"/>
      <c r="Q106" s="88">
        <v>1</v>
      </c>
      <c r="R106" s="93">
        <f t="shared" si="7"/>
        <v>2</v>
      </c>
      <c r="S106" s="98"/>
    </row>
    <row r="107" spans="1:19" ht="15" customHeight="1" x14ac:dyDescent="0.25">
      <c r="A107" s="23">
        <v>26</v>
      </c>
      <c r="B107" s="40" t="s">
        <v>72</v>
      </c>
      <c r="C107" s="61" t="s">
        <v>236</v>
      </c>
      <c r="D107" s="5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>
        <v>1</v>
      </c>
      <c r="P107" s="25"/>
      <c r="Q107" s="88"/>
      <c r="R107" s="93">
        <f t="shared" si="7"/>
        <v>1</v>
      </c>
      <c r="S107" s="98"/>
    </row>
    <row r="108" spans="1:19" ht="15" customHeight="1" x14ac:dyDescent="0.25">
      <c r="A108" s="23">
        <v>27</v>
      </c>
      <c r="B108" s="40" t="s">
        <v>134</v>
      </c>
      <c r="C108" s="61" t="s">
        <v>237</v>
      </c>
      <c r="D108" s="51">
        <v>1</v>
      </c>
      <c r="E108" s="25"/>
      <c r="F108" s="25">
        <v>1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88"/>
      <c r="R108" s="93">
        <f t="shared" si="7"/>
        <v>2</v>
      </c>
      <c r="S108" s="99" t="s">
        <v>584</v>
      </c>
    </row>
    <row r="109" spans="1:19" ht="15" customHeight="1" x14ac:dyDescent="0.25">
      <c r="A109" s="23">
        <v>28</v>
      </c>
      <c r="B109" s="40" t="s">
        <v>73</v>
      </c>
      <c r="C109" s="61" t="s">
        <v>238</v>
      </c>
      <c r="D109" s="51"/>
      <c r="E109" s="25"/>
      <c r="F109" s="25"/>
      <c r="G109" s="25"/>
      <c r="H109" s="25"/>
      <c r="I109" s="25"/>
      <c r="J109" s="25"/>
      <c r="K109" s="25">
        <v>1</v>
      </c>
      <c r="L109" s="25"/>
      <c r="M109" s="25">
        <v>1</v>
      </c>
      <c r="N109" s="25">
        <v>1</v>
      </c>
      <c r="O109" s="25"/>
      <c r="P109" s="25"/>
      <c r="Q109" s="88"/>
      <c r="R109" s="93">
        <f t="shared" si="7"/>
        <v>3</v>
      </c>
      <c r="S109" s="98"/>
    </row>
    <row r="110" spans="1:19" ht="15" customHeight="1" x14ac:dyDescent="0.25">
      <c r="A110" s="23">
        <v>29</v>
      </c>
      <c r="B110" s="40" t="s">
        <v>74</v>
      </c>
      <c r="C110" s="61" t="s">
        <v>239</v>
      </c>
      <c r="D110" s="5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>
        <v>1</v>
      </c>
      <c r="Q110" s="88"/>
      <c r="R110" s="93">
        <f t="shared" si="7"/>
        <v>1</v>
      </c>
      <c r="S110" s="99" t="s">
        <v>585</v>
      </c>
    </row>
    <row r="111" spans="1:19" ht="15" customHeight="1" thickBot="1" x14ac:dyDescent="0.3">
      <c r="A111" s="23">
        <v>30</v>
      </c>
      <c r="B111" s="41" t="s">
        <v>75</v>
      </c>
      <c r="C111" s="62" t="s">
        <v>240</v>
      </c>
      <c r="D111" s="52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1</v>
      </c>
      <c r="P111" s="37">
        <v>1</v>
      </c>
      <c r="Q111" s="89"/>
      <c r="R111" s="94">
        <f t="shared" si="7"/>
        <v>2</v>
      </c>
      <c r="S111" s="98"/>
    </row>
    <row r="112" spans="1:19" ht="15" customHeight="1" thickBot="1" x14ac:dyDescent="0.3">
      <c r="A112" s="21" t="s">
        <v>76</v>
      </c>
      <c r="B112" s="38"/>
      <c r="C112" s="63"/>
      <c r="D112" s="49">
        <f>SUM(D113:D121)</f>
        <v>1</v>
      </c>
      <c r="E112" s="36">
        <f t="shared" ref="E112:Q112" si="9">SUM(E113:E121)</f>
        <v>0</v>
      </c>
      <c r="F112" s="36">
        <f t="shared" si="9"/>
        <v>2</v>
      </c>
      <c r="G112" s="36">
        <f t="shared" si="9"/>
        <v>2</v>
      </c>
      <c r="H112" s="36">
        <f t="shared" si="9"/>
        <v>0</v>
      </c>
      <c r="I112" s="36">
        <f t="shared" si="9"/>
        <v>0</v>
      </c>
      <c r="J112" s="36">
        <f t="shared" si="9"/>
        <v>1</v>
      </c>
      <c r="K112" s="36">
        <f t="shared" si="9"/>
        <v>0</v>
      </c>
      <c r="L112" s="36">
        <f t="shared" si="9"/>
        <v>0</v>
      </c>
      <c r="M112" s="36">
        <f t="shared" si="9"/>
        <v>0</v>
      </c>
      <c r="N112" s="36">
        <f t="shared" si="9"/>
        <v>1</v>
      </c>
      <c r="O112" s="36">
        <f t="shared" si="9"/>
        <v>1</v>
      </c>
      <c r="P112" s="36">
        <f t="shared" si="9"/>
        <v>2</v>
      </c>
      <c r="Q112" s="86">
        <f t="shared" si="9"/>
        <v>5</v>
      </c>
      <c r="R112" s="92">
        <f t="shared" si="7"/>
        <v>15</v>
      </c>
      <c r="S112" s="98"/>
    </row>
    <row r="113" spans="1:19" ht="15" customHeight="1" x14ac:dyDescent="0.25">
      <c r="A113" s="22">
        <v>1</v>
      </c>
      <c r="B113" s="39" t="s">
        <v>130</v>
      </c>
      <c r="C113" s="64" t="s">
        <v>113</v>
      </c>
      <c r="D113" s="50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87"/>
      <c r="R113" s="95">
        <f t="shared" si="7"/>
        <v>0</v>
      </c>
      <c r="S113" s="98"/>
    </row>
    <row r="114" spans="1:19" ht="15" customHeight="1" x14ac:dyDescent="0.25">
      <c r="A114" s="23">
        <v>2</v>
      </c>
      <c r="B114" s="40" t="s">
        <v>131</v>
      </c>
      <c r="C114" s="61" t="s">
        <v>241</v>
      </c>
      <c r="D114" s="51"/>
      <c r="E114" s="25"/>
      <c r="F114" s="25"/>
      <c r="G114" s="25">
        <v>1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88">
        <v>1</v>
      </c>
      <c r="R114" s="93">
        <f t="shared" si="7"/>
        <v>2</v>
      </c>
      <c r="S114" s="98"/>
    </row>
    <row r="115" spans="1:19" ht="15" customHeight="1" x14ac:dyDescent="0.25">
      <c r="A115" s="23">
        <v>3</v>
      </c>
      <c r="B115" s="40" t="s">
        <v>132</v>
      </c>
      <c r="C115" s="61" t="s">
        <v>242</v>
      </c>
      <c r="D115" s="51"/>
      <c r="E115" s="25"/>
      <c r="F115" s="25"/>
      <c r="G115" s="25">
        <v>1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88">
        <v>1</v>
      </c>
      <c r="R115" s="93">
        <f t="shared" si="7"/>
        <v>2</v>
      </c>
      <c r="S115" s="98"/>
    </row>
    <row r="116" spans="1:19" ht="15" customHeight="1" x14ac:dyDescent="0.25">
      <c r="A116" s="23">
        <v>4</v>
      </c>
      <c r="B116" s="40" t="s">
        <v>77</v>
      </c>
      <c r="C116" s="61" t="s">
        <v>243</v>
      </c>
      <c r="D116" s="51"/>
      <c r="E116" s="25"/>
      <c r="F116" s="25">
        <v>1</v>
      </c>
      <c r="G116" s="25"/>
      <c r="H116" s="25"/>
      <c r="I116" s="25"/>
      <c r="J116" s="25"/>
      <c r="K116" s="25"/>
      <c r="L116" s="25"/>
      <c r="M116" s="25"/>
      <c r="N116" s="25"/>
      <c r="O116" s="25">
        <v>1</v>
      </c>
      <c r="P116" s="25"/>
      <c r="Q116" s="88"/>
      <c r="R116" s="93">
        <f t="shared" si="7"/>
        <v>2</v>
      </c>
      <c r="S116" s="98"/>
    </row>
    <row r="117" spans="1:19" ht="15" customHeight="1" x14ac:dyDescent="0.25">
      <c r="A117" s="22">
        <v>5</v>
      </c>
      <c r="B117" s="40" t="s">
        <v>78</v>
      </c>
      <c r="C117" s="61" t="s">
        <v>244</v>
      </c>
      <c r="D117" s="51">
        <v>1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88">
        <v>1</v>
      </c>
      <c r="R117" s="93">
        <f t="shared" si="7"/>
        <v>2</v>
      </c>
      <c r="S117" s="98" t="s">
        <v>586</v>
      </c>
    </row>
    <row r="118" spans="1:19" ht="15" customHeight="1" x14ac:dyDescent="0.25">
      <c r="A118" s="23">
        <v>6</v>
      </c>
      <c r="B118" s="40" t="s">
        <v>79</v>
      </c>
      <c r="C118" s="61" t="s">
        <v>245</v>
      </c>
      <c r="D118" s="5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>
        <v>1</v>
      </c>
      <c r="Q118" s="88"/>
      <c r="R118" s="93">
        <f t="shared" si="7"/>
        <v>1</v>
      </c>
      <c r="S118" s="98"/>
    </row>
    <row r="119" spans="1:19" ht="15" customHeight="1" x14ac:dyDescent="0.25">
      <c r="A119" s="23">
        <v>7</v>
      </c>
      <c r="B119" s="40" t="s">
        <v>80</v>
      </c>
      <c r="C119" s="61" t="s">
        <v>246</v>
      </c>
      <c r="D119" s="51"/>
      <c r="E119" s="25"/>
      <c r="F119" s="25"/>
      <c r="G119" s="25"/>
      <c r="H119" s="25"/>
      <c r="I119" s="25"/>
      <c r="J119" s="25">
        <v>1</v>
      </c>
      <c r="K119" s="25"/>
      <c r="L119" s="25"/>
      <c r="M119" s="25"/>
      <c r="N119" s="25"/>
      <c r="O119" s="25"/>
      <c r="P119" s="25"/>
      <c r="Q119" s="88">
        <v>1</v>
      </c>
      <c r="R119" s="93">
        <f t="shared" si="7"/>
        <v>2</v>
      </c>
      <c r="S119" s="98"/>
    </row>
    <row r="120" spans="1:19" ht="15" customHeight="1" x14ac:dyDescent="0.25">
      <c r="A120" s="23">
        <v>8</v>
      </c>
      <c r="B120" s="40" t="s">
        <v>81</v>
      </c>
      <c r="C120" s="61" t="s">
        <v>247</v>
      </c>
      <c r="D120" s="51"/>
      <c r="E120" s="25"/>
      <c r="F120" s="25">
        <v>1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88">
        <v>1</v>
      </c>
      <c r="R120" s="93">
        <f t="shared" si="7"/>
        <v>2</v>
      </c>
      <c r="S120" s="98"/>
    </row>
    <row r="121" spans="1:19" ht="15" customHeight="1" thickBot="1" x14ac:dyDescent="0.3">
      <c r="A121" s="22">
        <v>9</v>
      </c>
      <c r="B121" s="48" t="s">
        <v>133</v>
      </c>
      <c r="C121" s="58" t="s">
        <v>250</v>
      </c>
      <c r="D121" s="51"/>
      <c r="E121" s="25"/>
      <c r="F121" s="25"/>
      <c r="G121" s="25"/>
      <c r="H121" s="25"/>
      <c r="I121" s="25"/>
      <c r="J121" s="25"/>
      <c r="K121" s="25"/>
      <c r="L121" s="25"/>
      <c r="M121" s="25"/>
      <c r="N121" s="25">
        <v>1</v>
      </c>
      <c r="O121" s="25"/>
      <c r="P121" s="25">
        <v>1</v>
      </c>
      <c r="Q121" s="88"/>
      <c r="R121" s="94">
        <f t="shared" si="7"/>
        <v>2</v>
      </c>
      <c r="S121" s="98"/>
    </row>
    <row r="122" spans="1:19" ht="15" customHeight="1" thickBot="1" x14ac:dyDescent="0.3">
      <c r="A122" s="2"/>
      <c r="B122" s="3"/>
      <c r="C122" s="59" t="s">
        <v>267</v>
      </c>
      <c r="D122" s="60">
        <f>SUM(D5:D13)+SUM(D15:D26)+SUM(D28:D44)+SUM(D46:D65)+SUM(D67:D80)+SUM(D82:D111)+SUM(D113:D121)</f>
        <v>23</v>
      </c>
      <c r="E122" s="60">
        <f t="shared" ref="E122:Q122" si="10">SUM(E5:E13)+SUM(E15:E26)+SUM(E28:E44)+SUM(E46:E65)+SUM(E67:E80)+SUM(E82:E111)+SUM(E113:E121)</f>
        <v>17</v>
      </c>
      <c r="F122" s="60">
        <f t="shared" si="10"/>
        <v>14</v>
      </c>
      <c r="G122" s="60">
        <f t="shared" si="10"/>
        <v>10</v>
      </c>
      <c r="H122" s="60">
        <f t="shared" si="10"/>
        <v>4</v>
      </c>
      <c r="I122" s="60">
        <f t="shared" si="10"/>
        <v>2</v>
      </c>
      <c r="J122" s="60">
        <f t="shared" si="10"/>
        <v>10</v>
      </c>
      <c r="K122" s="60">
        <f t="shared" si="10"/>
        <v>11</v>
      </c>
      <c r="L122" s="60">
        <f t="shared" si="10"/>
        <v>5</v>
      </c>
      <c r="M122" s="60">
        <f t="shared" si="10"/>
        <v>4</v>
      </c>
      <c r="N122" s="60">
        <f t="shared" si="10"/>
        <v>14</v>
      </c>
      <c r="O122" s="60">
        <f t="shared" si="10"/>
        <v>14</v>
      </c>
      <c r="P122" s="60">
        <f t="shared" si="10"/>
        <v>21</v>
      </c>
      <c r="Q122" s="90">
        <f t="shared" si="10"/>
        <v>22</v>
      </c>
      <c r="R122" s="92">
        <f t="shared" si="7"/>
        <v>171</v>
      </c>
      <c r="S122" s="102"/>
    </row>
    <row r="123" spans="1:19" ht="11.25" customHeight="1" x14ac:dyDescent="0.25">
      <c r="A123" s="4"/>
      <c r="B123" s="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02"/>
    </row>
    <row r="124" spans="1:19" ht="11.25" customHeight="1" x14ac:dyDescent="0.25">
      <c r="A124" s="4"/>
      <c r="B124" s="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02"/>
    </row>
    <row r="125" spans="1:19" ht="11.25" customHeight="1" x14ac:dyDescent="0.25">
      <c r="A125" s="5"/>
      <c r="B125" s="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02"/>
    </row>
    <row r="126" spans="1:19" ht="11.25" customHeight="1" x14ac:dyDescent="0.25">
      <c r="A126" s="5"/>
      <c r="B126" s="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02"/>
    </row>
    <row r="127" spans="1:19" ht="11.25" customHeight="1" x14ac:dyDescent="0.25">
      <c r="A127" s="5"/>
      <c r="B127" s="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02"/>
    </row>
    <row r="128" spans="1:19" ht="11.25" customHeight="1" x14ac:dyDescent="0.25">
      <c r="A128" s="5"/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02"/>
    </row>
    <row r="129" spans="1:19" ht="11.25" customHeight="1" x14ac:dyDescent="0.25">
      <c r="A129" s="5"/>
      <c r="B129" s="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02"/>
    </row>
    <row r="130" spans="1:19" ht="11.25" customHeight="1" x14ac:dyDescent="0.25">
      <c r="A130" s="5"/>
      <c r="B130" s="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02"/>
    </row>
    <row r="131" spans="1:19" ht="11.25" customHeight="1" x14ac:dyDescent="0.25">
      <c r="A131" s="5"/>
      <c r="B131" s="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02"/>
    </row>
    <row r="132" spans="1:19" ht="11.25" customHeight="1" x14ac:dyDescent="0.25">
      <c r="A132" s="5"/>
      <c r="B132" s="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02"/>
    </row>
    <row r="133" spans="1:19" ht="11.25" customHeight="1" x14ac:dyDescent="0.25">
      <c r="A133" s="5"/>
      <c r="B133" s="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02"/>
    </row>
    <row r="134" spans="1:19" ht="11.25" customHeight="1" x14ac:dyDescent="0.25">
      <c r="A134" s="5"/>
      <c r="B134" s="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02"/>
    </row>
    <row r="135" spans="1:19" ht="11.25" customHeight="1" x14ac:dyDescent="0.25">
      <c r="A135" s="5"/>
      <c r="B135" s="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02"/>
    </row>
    <row r="136" spans="1:19" ht="11.25" customHeight="1" x14ac:dyDescent="0.25">
      <c r="A136" s="5"/>
      <c r="B136" s="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02"/>
    </row>
    <row r="137" spans="1:19" ht="11.25" customHeight="1" x14ac:dyDescent="0.25">
      <c r="A137" s="5"/>
      <c r="B137" s="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02"/>
    </row>
    <row r="138" spans="1:19" ht="11.25" customHeight="1" x14ac:dyDescent="0.25">
      <c r="A138" s="5"/>
      <c r="B138" s="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02"/>
    </row>
    <row r="139" spans="1:19" ht="11.25" customHeight="1" x14ac:dyDescent="0.25">
      <c r="A139" s="5"/>
      <c r="B139" s="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02"/>
    </row>
    <row r="140" spans="1:19" ht="11.25" customHeight="1" x14ac:dyDescent="0.25">
      <c r="A140" s="5"/>
      <c r="B140" s="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02"/>
    </row>
    <row r="141" spans="1:19" ht="11.25" customHeight="1" x14ac:dyDescent="0.25">
      <c r="A141" s="5"/>
      <c r="B141" s="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02"/>
    </row>
    <row r="142" spans="1:19" ht="11.25" customHeight="1" x14ac:dyDescent="0.25">
      <c r="A142" s="5"/>
      <c r="B142" s="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02"/>
    </row>
    <row r="143" spans="1:19" ht="11.25" customHeight="1" x14ac:dyDescent="0.25">
      <c r="A143" s="5"/>
      <c r="B143" s="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02"/>
    </row>
    <row r="144" spans="1:19" ht="11.25" customHeight="1" x14ac:dyDescent="0.25">
      <c r="A144" s="5"/>
      <c r="B144" s="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02"/>
    </row>
    <row r="145" spans="1:19" ht="11.25" customHeight="1" x14ac:dyDescent="0.25">
      <c r="A145" s="5"/>
      <c r="B145" s="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02"/>
    </row>
    <row r="146" spans="1:19" ht="11.25" customHeight="1" x14ac:dyDescent="0.25">
      <c r="A146" s="5"/>
      <c r="B146" s="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02"/>
    </row>
    <row r="147" spans="1:19" ht="11.25" customHeight="1" x14ac:dyDescent="0.25">
      <c r="A147" s="5"/>
      <c r="B147" s="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02"/>
    </row>
    <row r="148" spans="1:19" ht="11.25" customHeight="1" x14ac:dyDescent="0.25">
      <c r="A148" s="5"/>
      <c r="B148" s="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02"/>
    </row>
    <row r="149" spans="1:19" ht="11.25" customHeight="1" x14ac:dyDescent="0.25">
      <c r="A149" s="5"/>
      <c r="B149" s="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02"/>
    </row>
    <row r="150" spans="1:19" ht="11.25" customHeight="1" x14ac:dyDescent="0.25">
      <c r="A150" s="5"/>
      <c r="B150" s="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02"/>
    </row>
    <row r="151" spans="1:19" ht="11.25" customHeight="1" x14ac:dyDescent="0.25">
      <c r="A151" s="5"/>
      <c r="B151" s="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02"/>
    </row>
    <row r="152" spans="1:19" ht="11.25" customHeight="1" x14ac:dyDescent="0.25">
      <c r="A152" s="5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02"/>
    </row>
    <row r="153" spans="1:19" ht="11.25" customHeight="1" x14ac:dyDescent="0.25">
      <c r="A153" s="5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02"/>
    </row>
    <row r="154" spans="1:19" ht="11.25" customHeight="1" x14ac:dyDescent="0.25">
      <c r="A154" s="5"/>
      <c r="B154" s="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02"/>
    </row>
    <row r="155" spans="1:19" ht="11.25" customHeight="1" x14ac:dyDescent="0.25">
      <c r="A155" s="5"/>
      <c r="B155" s="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02"/>
    </row>
    <row r="156" spans="1:19" ht="11.25" customHeight="1" x14ac:dyDescent="0.25">
      <c r="A156" s="5"/>
      <c r="B156" s="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02"/>
    </row>
    <row r="157" spans="1:19" ht="11.25" customHeight="1" x14ac:dyDescent="0.25">
      <c r="A157" s="5"/>
      <c r="B157" s="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02"/>
    </row>
    <row r="158" spans="1:19" ht="11.25" customHeight="1" x14ac:dyDescent="0.25">
      <c r="A158" s="5"/>
      <c r="B158" s="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02"/>
    </row>
    <row r="159" spans="1:19" ht="11.25" customHeight="1" x14ac:dyDescent="0.25">
      <c r="A159" s="5"/>
      <c r="B159" s="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02"/>
    </row>
    <row r="160" spans="1:19" ht="11.25" customHeight="1" x14ac:dyDescent="0.25">
      <c r="A160" s="5"/>
      <c r="B160" s="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02"/>
    </row>
    <row r="161" spans="1:19" ht="11.25" customHeight="1" x14ac:dyDescent="0.25">
      <c r="A161" s="5"/>
      <c r="B161" s="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02"/>
    </row>
    <row r="162" spans="1:19" ht="11.25" customHeight="1" x14ac:dyDescent="0.25">
      <c r="A162" s="5"/>
      <c r="B162" s="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02"/>
    </row>
    <row r="163" spans="1:19" ht="11.25" customHeight="1" x14ac:dyDescent="0.25">
      <c r="A163" s="5"/>
      <c r="B163" s="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02"/>
    </row>
    <row r="164" spans="1:19" ht="11.25" customHeight="1" x14ac:dyDescent="0.25">
      <c r="A164" s="5"/>
      <c r="B164" s="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02"/>
    </row>
    <row r="165" spans="1:19" ht="11.25" customHeight="1" x14ac:dyDescent="0.25">
      <c r="A165" s="5"/>
      <c r="B165" s="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02"/>
    </row>
    <row r="166" spans="1:19" ht="11.25" customHeight="1" x14ac:dyDescent="0.25">
      <c r="A166" s="5"/>
      <c r="B166" s="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02"/>
    </row>
    <row r="167" spans="1:19" ht="11.25" customHeight="1" x14ac:dyDescent="0.25">
      <c r="A167" s="5"/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02"/>
    </row>
    <row r="168" spans="1:19" ht="11.25" customHeight="1" x14ac:dyDescent="0.25">
      <c r="A168" s="5"/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02"/>
    </row>
    <row r="169" spans="1:19" ht="11.25" customHeight="1" x14ac:dyDescent="0.25">
      <c r="A169" s="5"/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02"/>
    </row>
    <row r="170" spans="1:19" ht="11.25" customHeight="1" x14ac:dyDescent="0.25">
      <c r="A170" s="5"/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02"/>
    </row>
    <row r="171" spans="1:19" ht="11.25" customHeight="1" x14ac:dyDescent="0.25">
      <c r="A171" s="5"/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02"/>
    </row>
    <row r="172" spans="1:19" ht="11.25" customHeight="1" x14ac:dyDescent="0.25">
      <c r="A172" s="5"/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02"/>
    </row>
    <row r="173" spans="1:19" ht="11.25" customHeight="1" x14ac:dyDescent="0.25">
      <c r="A173" s="5"/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02"/>
    </row>
    <row r="174" spans="1:19" ht="11.25" customHeight="1" x14ac:dyDescent="0.25">
      <c r="A174" s="5"/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02"/>
    </row>
    <row r="175" spans="1:19" ht="11.25" customHeight="1" x14ac:dyDescent="0.25">
      <c r="A175" s="5"/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02"/>
    </row>
    <row r="176" spans="1:19" ht="11.25" customHeight="1" x14ac:dyDescent="0.25">
      <c r="A176" s="5"/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02"/>
    </row>
    <row r="177" spans="1:19" ht="11.25" customHeight="1" x14ac:dyDescent="0.25">
      <c r="A177" s="5"/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02"/>
    </row>
    <row r="178" spans="1:19" ht="11.25" customHeight="1" x14ac:dyDescent="0.25">
      <c r="A178" s="5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02"/>
    </row>
    <row r="179" spans="1:19" ht="11.25" customHeight="1" x14ac:dyDescent="0.25">
      <c r="A179" s="5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02"/>
    </row>
    <row r="180" spans="1:19" ht="11.25" customHeight="1" x14ac:dyDescent="0.25">
      <c r="A180" s="5"/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02"/>
    </row>
    <row r="181" spans="1:19" ht="11.25" customHeight="1" x14ac:dyDescent="0.25">
      <c r="A181" s="5"/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02"/>
    </row>
    <row r="182" spans="1:19" ht="11.25" customHeight="1" x14ac:dyDescent="0.25">
      <c r="A182" s="5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02"/>
    </row>
    <row r="183" spans="1:19" ht="11.25" customHeight="1" x14ac:dyDescent="0.25">
      <c r="A183" s="5"/>
      <c r="B183" s="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02"/>
    </row>
    <row r="184" spans="1:19" ht="11.25" customHeight="1" x14ac:dyDescent="0.25">
      <c r="A184" s="5"/>
      <c r="B184" s="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02"/>
    </row>
    <row r="185" spans="1:19" ht="11.25" customHeight="1" x14ac:dyDescent="0.25">
      <c r="A185" s="5"/>
      <c r="B185" s="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02"/>
    </row>
    <row r="186" spans="1:19" ht="11.25" customHeight="1" x14ac:dyDescent="0.25">
      <c r="A186" s="5"/>
      <c r="B186" s="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02"/>
    </row>
    <row r="187" spans="1:19" ht="11.25" customHeight="1" x14ac:dyDescent="0.25">
      <c r="A187" s="5"/>
      <c r="B187" s="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02"/>
    </row>
    <row r="188" spans="1:19" ht="11.25" customHeight="1" x14ac:dyDescent="0.25">
      <c r="A188" s="5"/>
      <c r="B188" s="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02"/>
    </row>
    <row r="189" spans="1:19" ht="11.25" customHeight="1" x14ac:dyDescent="0.25">
      <c r="A189" s="5"/>
      <c r="B189" s="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02"/>
    </row>
    <row r="190" spans="1:19" ht="11.25" customHeight="1" x14ac:dyDescent="0.25">
      <c r="A190" s="5"/>
      <c r="B190" s="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02"/>
    </row>
    <row r="191" spans="1:19" ht="11.25" customHeight="1" x14ac:dyDescent="0.25">
      <c r="A191" s="5"/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02"/>
    </row>
    <row r="192" spans="1:19" ht="11.25" customHeight="1" x14ac:dyDescent="0.25">
      <c r="A192" s="5"/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02"/>
    </row>
    <row r="193" spans="1:19" ht="11.25" customHeight="1" x14ac:dyDescent="0.25">
      <c r="A193" s="5"/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02"/>
    </row>
    <row r="194" spans="1:19" ht="11.25" customHeight="1" x14ac:dyDescent="0.25">
      <c r="A194" s="5"/>
      <c r="B194" s="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02"/>
    </row>
    <row r="195" spans="1:19" ht="11.25" customHeight="1" x14ac:dyDescent="0.25">
      <c r="A195" s="5"/>
      <c r="B195" s="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02"/>
    </row>
    <row r="196" spans="1:19" ht="11.25" customHeight="1" x14ac:dyDescent="0.25">
      <c r="A196" s="5"/>
      <c r="B196" s="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02"/>
    </row>
    <row r="197" spans="1:19" ht="11.25" customHeight="1" x14ac:dyDescent="0.25">
      <c r="A197" s="5"/>
      <c r="B197" s="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02"/>
    </row>
    <row r="198" spans="1:19" ht="11.25" customHeight="1" x14ac:dyDescent="0.25">
      <c r="A198" s="5"/>
      <c r="B198" s="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02"/>
    </row>
    <row r="199" spans="1:19" ht="11.25" customHeight="1" x14ac:dyDescent="0.25">
      <c r="A199" s="5"/>
      <c r="B199" s="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02"/>
    </row>
    <row r="200" spans="1:19" ht="11.25" customHeight="1" x14ac:dyDescent="0.25">
      <c r="A200" s="5"/>
      <c r="B200" s="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02"/>
    </row>
    <row r="201" spans="1:19" ht="11.25" customHeight="1" x14ac:dyDescent="0.25">
      <c r="A201" s="5"/>
      <c r="B201" s="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02"/>
    </row>
    <row r="202" spans="1:19" ht="11.25" customHeight="1" x14ac:dyDescent="0.25">
      <c r="A202" s="5"/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02"/>
    </row>
    <row r="203" spans="1:19" ht="11.25" customHeight="1" x14ac:dyDescent="0.25">
      <c r="A203" s="5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02"/>
    </row>
    <row r="204" spans="1:19" ht="11.25" customHeight="1" x14ac:dyDescent="0.25">
      <c r="A204" s="5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02"/>
    </row>
    <row r="205" spans="1:19" ht="11.25" customHeight="1" x14ac:dyDescent="0.25">
      <c r="A205" s="5"/>
      <c r="B205" s="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02"/>
    </row>
    <row r="206" spans="1:19" ht="11.25" customHeight="1" x14ac:dyDescent="0.25">
      <c r="A206" s="5"/>
      <c r="B206" s="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02"/>
    </row>
    <row r="207" spans="1:19" ht="11.25" customHeight="1" x14ac:dyDescent="0.25">
      <c r="A207" s="5"/>
      <c r="B207" s="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02"/>
    </row>
    <row r="208" spans="1:19" ht="11.25" customHeight="1" x14ac:dyDescent="0.25">
      <c r="A208" s="5"/>
      <c r="B208" s="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02"/>
    </row>
    <row r="209" spans="1:19" ht="11.25" customHeight="1" x14ac:dyDescent="0.25">
      <c r="A209" s="5"/>
      <c r="B209" s="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02"/>
    </row>
    <row r="210" spans="1:19" ht="11.25" customHeight="1" x14ac:dyDescent="0.25">
      <c r="A210" s="5"/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02"/>
    </row>
    <row r="211" spans="1:19" ht="11.25" customHeight="1" x14ac:dyDescent="0.25">
      <c r="A211" s="5"/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02"/>
    </row>
    <row r="212" spans="1:19" ht="11.25" customHeight="1" x14ac:dyDescent="0.25">
      <c r="A212" s="5"/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02"/>
    </row>
    <row r="213" spans="1:19" ht="11.25" customHeight="1" x14ac:dyDescent="0.25">
      <c r="A213" s="5"/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02"/>
    </row>
    <row r="214" spans="1:19" ht="11.25" customHeight="1" x14ac:dyDescent="0.25">
      <c r="A214" s="5"/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02"/>
    </row>
    <row r="215" spans="1:19" ht="11.25" customHeight="1" x14ac:dyDescent="0.25">
      <c r="A215" s="5"/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02"/>
    </row>
    <row r="216" spans="1:19" ht="11.25" customHeight="1" x14ac:dyDescent="0.25">
      <c r="A216" s="5"/>
      <c r="B216" s="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02"/>
    </row>
    <row r="217" spans="1:19" ht="11.25" customHeight="1" x14ac:dyDescent="0.25">
      <c r="A217" s="5"/>
      <c r="B217" s="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02"/>
    </row>
    <row r="218" spans="1:19" ht="11.25" customHeight="1" x14ac:dyDescent="0.25">
      <c r="A218" s="5"/>
      <c r="B218" s="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02"/>
    </row>
    <row r="219" spans="1:19" ht="11.25" customHeight="1" x14ac:dyDescent="0.25">
      <c r="A219" s="5"/>
      <c r="B219" s="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02"/>
    </row>
    <row r="220" spans="1:19" ht="11.25" customHeight="1" x14ac:dyDescent="0.25">
      <c r="A220" s="5"/>
      <c r="B220" s="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02"/>
    </row>
    <row r="221" spans="1:19" ht="11.25" customHeight="1" x14ac:dyDescent="0.25">
      <c r="A221" s="5"/>
      <c r="B221" s="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02"/>
    </row>
    <row r="222" spans="1:19" ht="11.25" customHeight="1" x14ac:dyDescent="0.25">
      <c r="A222" s="5"/>
      <c r="B222" s="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02"/>
    </row>
    <row r="223" spans="1:19" ht="11.25" customHeight="1" x14ac:dyDescent="0.25">
      <c r="A223" s="5"/>
      <c r="B223" s="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02"/>
    </row>
    <row r="224" spans="1:19" ht="11.25" customHeight="1" x14ac:dyDescent="0.25">
      <c r="A224" s="5"/>
      <c r="B224" s="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02"/>
    </row>
    <row r="225" spans="1:19" ht="11.25" customHeight="1" x14ac:dyDescent="0.25">
      <c r="A225" s="5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02"/>
    </row>
    <row r="226" spans="1:19" ht="11.25" customHeight="1" x14ac:dyDescent="0.25">
      <c r="A226" s="5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02"/>
    </row>
    <row r="227" spans="1:19" ht="11.25" customHeight="1" x14ac:dyDescent="0.25">
      <c r="A227" s="5"/>
      <c r="B227" s="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02"/>
    </row>
    <row r="228" spans="1:19" ht="11.25" customHeight="1" x14ac:dyDescent="0.25">
      <c r="A228" s="5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02"/>
    </row>
    <row r="229" spans="1:19" ht="11.25" customHeight="1" x14ac:dyDescent="0.25">
      <c r="A229" s="5"/>
      <c r="B229" s="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02"/>
    </row>
    <row r="230" spans="1:19" ht="11.25" customHeight="1" x14ac:dyDescent="0.25">
      <c r="A230" s="5"/>
      <c r="B230" s="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02"/>
    </row>
    <row r="231" spans="1:19" ht="11.25" customHeight="1" x14ac:dyDescent="0.25">
      <c r="A231" s="5"/>
      <c r="B231" s="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02"/>
    </row>
    <row r="232" spans="1:19" ht="11.25" customHeight="1" x14ac:dyDescent="0.25">
      <c r="A232" s="5"/>
      <c r="B232" s="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02"/>
    </row>
    <row r="233" spans="1:19" ht="11.25" customHeight="1" x14ac:dyDescent="0.25">
      <c r="A233" s="5"/>
      <c r="B233" s="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02"/>
    </row>
    <row r="234" spans="1:19" ht="11.25" customHeight="1" x14ac:dyDescent="0.25">
      <c r="A234" s="5"/>
      <c r="B234" s="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02"/>
    </row>
    <row r="235" spans="1:19" ht="11.25" customHeight="1" x14ac:dyDescent="0.25">
      <c r="A235" s="5"/>
      <c r="B235" s="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02"/>
    </row>
    <row r="236" spans="1:19" ht="11.25" customHeight="1" x14ac:dyDescent="0.25">
      <c r="A236" s="5"/>
      <c r="B236" s="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02"/>
    </row>
    <row r="237" spans="1:19" ht="11.25" customHeight="1" x14ac:dyDescent="0.25">
      <c r="A237" s="5"/>
      <c r="B237" s="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02"/>
    </row>
    <row r="238" spans="1:19" ht="11.25" customHeight="1" x14ac:dyDescent="0.25">
      <c r="A238" s="5"/>
      <c r="B238" s="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02"/>
    </row>
    <row r="239" spans="1:19" ht="11.25" customHeight="1" x14ac:dyDescent="0.25">
      <c r="A239" s="5"/>
      <c r="B239" s="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02"/>
    </row>
    <row r="240" spans="1:19" ht="11.25" customHeight="1" x14ac:dyDescent="0.25">
      <c r="A240" s="5"/>
      <c r="B240" s="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02"/>
    </row>
    <row r="241" spans="1:19" ht="11.25" customHeight="1" x14ac:dyDescent="0.25">
      <c r="A241" s="5"/>
      <c r="B241" s="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02"/>
    </row>
    <row r="242" spans="1:19" ht="11.25" customHeight="1" x14ac:dyDescent="0.25">
      <c r="A242" s="5"/>
      <c r="B242" s="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02"/>
    </row>
    <row r="243" spans="1:19" ht="11.25" customHeight="1" x14ac:dyDescent="0.25">
      <c r="A243" s="5"/>
      <c r="B243" s="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02"/>
    </row>
    <row r="244" spans="1:19" ht="11.25" customHeight="1" x14ac:dyDescent="0.25">
      <c r="A244" s="5"/>
      <c r="B244" s="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02"/>
    </row>
    <row r="245" spans="1:19" ht="11.25" customHeight="1" x14ac:dyDescent="0.25">
      <c r="A245" s="5"/>
      <c r="B245" s="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02"/>
    </row>
    <row r="246" spans="1:19" ht="11.25" customHeight="1" x14ac:dyDescent="0.25">
      <c r="A246" s="5"/>
      <c r="B246" s="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02"/>
    </row>
    <row r="247" spans="1:19" ht="11.25" customHeight="1" x14ac:dyDescent="0.25">
      <c r="A247" s="5"/>
      <c r="B247" s="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02"/>
    </row>
    <row r="248" spans="1:19" ht="11.25" customHeight="1" x14ac:dyDescent="0.25">
      <c r="A248" s="5"/>
      <c r="B248" s="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02"/>
    </row>
    <row r="249" spans="1:19" ht="11.25" customHeight="1" x14ac:dyDescent="0.25">
      <c r="A249" s="5"/>
      <c r="B249" s="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02"/>
    </row>
    <row r="250" spans="1:19" ht="11.25" customHeight="1" x14ac:dyDescent="0.25">
      <c r="A250" s="5"/>
      <c r="B250" s="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02"/>
    </row>
    <row r="251" spans="1:19" ht="11.25" customHeight="1" x14ac:dyDescent="0.25">
      <c r="A251" s="5"/>
      <c r="B251" s="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02"/>
    </row>
    <row r="252" spans="1:19" ht="11.25" customHeight="1" x14ac:dyDescent="0.25">
      <c r="A252" s="5"/>
      <c r="B252" s="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02"/>
    </row>
    <row r="253" spans="1:19" ht="11.25" customHeight="1" x14ac:dyDescent="0.25">
      <c r="A253" s="5"/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02"/>
    </row>
    <row r="254" spans="1:19" ht="11.25" customHeight="1" x14ac:dyDescent="0.25">
      <c r="A254" s="5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02"/>
    </row>
    <row r="255" spans="1:19" ht="11.25" customHeight="1" x14ac:dyDescent="0.25">
      <c r="A255" s="5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02"/>
    </row>
    <row r="256" spans="1:19" ht="11.25" customHeight="1" x14ac:dyDescent="0.25">
      <c r="A256" s="5"/>
      <c r="B256" s="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02"/>
    </row>
    <row r="257" spans="1:19" ht="11.25" customHeight="1" x14ac:dyDescent="0.25">
      <c r="A257" s="5"/>
      <c r="B257" s="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02"/>
    </row>
    <row r="258" spans="1:19" ht="11.25" customHeight="1" x14ac:dyDescent="0.25">
      <c r="A258" s="5"/>
      <c r="B258" s="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02"/>
    </row>
    <row r="259" spans="1:19" ht="11.25" customHeight="1" x14ac:dyDescent="0.25">
      <c r="A259" s="5"/>
      <c r="B259" s="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02"/>
    </row>
    <row r="260" spans="1:19" ht="11.25" customHeight="1" x14ac:dyDescent="0.25">
      <c r="A260" s="5"/>
      <c r="B260" s="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02"/>
    </row>
    <row r="261" spans="1:19" ht="11.25" customHeight="1" x14ac:dyDescent="0.25">
      <c r="A261" s="5"/>
      <c r="B261" s="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02"/>
    </row>
    <row r="262" spans="1:19" ht="11.25" customHeight="1" x14ac:dyDescent="0.25">
      <c r="A262" s="5"/>
      <c r="B262" s="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02"/>
    </row>
    <row r="263" spans="1:19" ht="11.25" customHeight="1" x14ac:dyDescent="0.25">
      <c r="A263" s="5"/>
      <c r="B263" s="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02"/>
    </row>
    <row r="264" spans="1:19" ht="11.25" customHeight="1" x14ac:dyDescent="0.25">
      <c r="A264" s="5"/>
      <c r="B264" s="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02"/>
    </row>
    <row r="265" spans="1:19" ht="11.25" customHeight="1" x14ac:dyDescent="0.25">
      <c r="A265" s="5"/>
      <c r="B265" s="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02"/>
    </row>
    <row r="266" spans="1:19" ht="11.25" customHeight="1" x14ac:dyDescent="0.25">
      <c r="A266" s="5"/>
      <c r="B266" s="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02"/>
    </row>
    <row r="267" spans="1:19" ht="11.25" customHeight="1" x14ac:dyDescent="0.25">
      <c r="A267" s="5"/>
      <c r="B267" s="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02"/>
    </row>
    <row r="268" spans="1:19" ht="11.25" customHeight="1" x14ac:dyDescent="0.25">
      <c r="A268" s="5"/>
      <c r="B268" s="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02"/>
    </row>
    <row r="269" spans="1:19" ht="11.25" customHeight="1" x14ac:dyDescent="0.25">
      <c r="A269" s="5"/>
      <c r="B269" s="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02"/>
    </row>
    <row r="270" spans="1:19" ht="11.25" customHeight="1" x14ac:dyDescent="0.25">
      <c r="A270" s="5"/>
      <c r="B270" s="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02"/>
    </row>
    <row r="271" spans="1:19" ht="11.25" customHeight="1" x14ac:dyDescent="0.25">
      <c r="A271" s="5"/>
      <c r="B271" s="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02"/>
    </row>
    <row r="272" spans="1:19" ht="11.25" customHeight="1" x14ac:dyDescent="0.25">
      <c r="A272" s="5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02"/>
    </row>
    <row r="273" spans="1:19" ht="11.25" customHeight="1" x14ac:dyDescent="0.25">
      <c r="A273" s="5"/>
      <c r="B273" s="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02"/>
    </row>
    <row r="274" spans="1:19" ht="11.25" customHeight="1" x14ac:dyDescent="0.25">
      <c r="A274" s="5"/>
      <c r="B274" s="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02"/>
    </row>
    <row r="275" spans="1:19" ht="11.25" customHeight="1" x14ac:dyDescent="0.25">
      <c r="A275" s="5"/>
      <c r="B275" s="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02"/>
    </row>
    <row r="276" spans="1:19" ht="11.25" customHeight="1" x14ac:dyDescent="0.25">
      <c r="A276" s="5"/>
      <c r="B276" s="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02"/>
    </row>
    <row r="277" spans="1:19" ht="11.25" customHeight="1" x14ac:dyDescent="0.25">
      <c r="A277" s="5"/>
      <c r="B277" s="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02"/>
    </row>
    <row r="278" spans="1:19" ht="11.25" customHeight="1" x14ac:dyDescent="0.25">
      <c r="A278" s="5"/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02"/>
    </row>
    <row r="279" spans="1:19" ht="11.25" customHeight="1" x14ac:dyDescent="0.25">
      <c r="A279" s="5"/>
      <c r="B279" s="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02"/>
    </row>
    <row r="280" spans="1:19" ht="11.25" customHeight="1" x14ac:dyDescent="0.25">
      <c r="A280" s="5"/>
      <c r="B280" s="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02"/>
    </row>
    <row r="281" spans="1:19" ht="11.25" customHeight="1" x14ac:dyDescent="0.25">
      <c r="A281" s="5"/>
      <c r="B281" s="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02"/>
    </row>
    <row r="282" spans="1:19" ht="11.25" customHeight="1" x14ac:dyDescent="0.25">
      <c r="A282" s="5"/>
      <c r="B282" s="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02"/>
    </row>
    <row r="283" spans="1:19" ht="11.25" customHeight="1" x14ac:dyDescent="0.25">
      <c r="A283" s="5"/>
      <c r="B283" s="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02"/>
    </row>
    <row r="284" spans="1:19" ht="11.25" customHeight="1" x14ac:dyDescent="0.25">
      <c r="A284" s="5"/>
      <c r="B284" s="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02"/>
    </row>
    <row r="285" spans="1:19" ht="11.25" customHeight="1" x14ac:dyDescent="0.25">
      <c r="A285" s="5"/>
      <c r="B285" s="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02"/>
    </row>
    <row r="286" spans="1:19" ht="11.25" customHeight="1" x14ac:dyDescent="0.25">
      <c r="A286" s="5"/>
      <c r="B286" s="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02"/>
    </row>
    <row r="287" spans="1:19" ht="11.25" customHeight="1" x14ac:dyDescent="0.25">
      <c r="A287" s="5"/>
      <c r="B287" s="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02"/>
    </row>
    <row r="288" spans="1:19" ht="11.25" customHeight="1" x14ac:dyDescent="0.25">
      <c r="A288" s="5"/>
      <c r="B288" s="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02"/>
    </row>
    <row r="289" spans="1:19" ht="11.25" customHeight="1" x14ac:dyDescent="0.25">
      <c r="A289" s="5"/>
      <c r="B289" s="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02"/>
    </row>
    <row r="290" spans="1:19" ht="11.25" customHeight="1" x14ac:dyDescent="0.25">
      <c r="A290" s="5"/>
      <c r="B290" s="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02"/>
    </row>
    <row r="291" spans="1:19" ht="11.25" customHeight="1" x14ac:dyDescent="0.25">
      <c r="A291" s="5"/>
      <c r="B291" s="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02"/>
    </row>
    <row r="292" spans="1:19" ht="11.25" customHeight="1" x14ac:dyDescent="0.25">
      <c r="A292" s="5"/>
      <c r="B292" s="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02"/>
    </row>
    <row r="293" spans="1:19" ht="11.25" customHeight="1" x14ac:dyDescent="0.25">
      <c r="A293" s="5"/>
      <c r="B293" s="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02"/>
    </row>
    <row r="294" spans="1:19" ht="11.25" customHeight="1" x14ac:dyDescent="0.25">
      <c r="A294" s="5"/>
      <c r="B294" s="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02"/>
    </row>
    <row r="295" spans="1:19" ht="11.25" customHeight="1" x14ac:dyDescent="0.25">
      <c r="A295" s="5"/>
      <c r="B295" s="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02"/>
    </row>
    <row r="296" spans="1:19" ht="11.25" customHeight="1" x14ac:dyDescent="0.25">
      <c r="A296" s="5"/>
      <c r="B296" s="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02"/>
    </row>
    <row r="297" spans="1:19" ht="11.25" customHeight="1" x14ac:dyDescent="0.25">
      <c r="A297" s="5"/>
      <c r="B297" s="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02"/>
    </row>
    <row r="298" spans="1:19" ht="11.25" customHeight="1" x14ac:dyDescent="0.25">
      <c r="A298" s="5"/>
      <c r="B298" s="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02"/>
    </row>
    <row r="299" spans="1:19" ht="11.25" customHeight="1" x14ac:dyDescent="0.25">
      <c r="A299" s="5"/>
      <c r="B299" s="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02"/>
    </row>
    <row r="300" spans="1:19" ht="11.25" customHeight="1" x14ac:dyDescent="0.25">
      <c r="A300" s="5"/>
      <c r="B300" s="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02"/>
    </row>
    <row r="301" spans="1:19" ht="11.25" customHeight="1" x14ac:dyDescent="0.25">
      <c r="A301" s="5"/>
      <c r="B301" s="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02"/>
    </row>
    <row r="302" spans="1:19" ht="11.25" customHeight="1" x14ac:dyDescent="0.25">
      <c r="A302" s="5"/>
      <c r="B302" s="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02"/>
    </row>
    <row r="303" spans="1:19" ht="11.25" customHeight="1" x14ac:dyDescent="0.25">
      <c r="A303" s="5"/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02"/>
    </row>
    <row r="304" spans="1:19" ht="11.25" customHeight="1" x14ac:dyDescent="0.25">
      <c r="A304" s="5"/>
      <c r="B304" s="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02"/>
    </row>
    <row r="305" spans="1:19" ht="11.25" customHeight="1" x14ac:dyDescent="0.2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02"/>
    </row>
    <row r="306" spans="1:19" ht="11.25" customHeight="1" x14ac:dyDescent="0.25">
      <c r="A306" s="5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02"/>
    </row>
    <row r="307" spans="1:19" ht="11.25" customHeight="1" x14ac:dyDescent="0.2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02"/>
    </row>
    <row r="308" spans="1:19" ht="11.25" customHeight="1" x14ac:dyDescent="0.25">
      <c r="A308" s="5"/>
      <c r="B308" s="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02"/>
    </row>
    <row r="309" spans="1:19" ht="11.25" customHeight="1" x14ac:dyDescent="0.25">
      <c r="A309" s="5"/>
      <c r="B309" s="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02"/>
    </row>
    <row r="310" spans="1:19" ht="11.25" customHeight="1" x14ac:dyDescent="0.25">
      <c r="A310" s="5"/>
      <c r="B310" s="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02"/>
    </row>
    <row r="311" spans="1:19" ht="11.25" customHeight="1" x14ac:dyDescent="0.25">
      <c r="A311" s="5"/>
      <c r="B311" s="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02"/>
    </row>
    <row r="312" spans="1:19" ht="11.25" customHeight="1" x14ac:dyDescent="0.25">
      <c r="A312" s="5"/>
      <c r="B312" s="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02"/>
    </row>
    <row r="313" spans="1:19" ht="11.25" customHeight="1" x14ac:dyDescent="0.25">
      <c r="A313" s="5"/>
      <c r="B313" s="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02"/>
    </row>
    <row r="314" spans="1:19" ht="11.25" customHeight="1" x14ac:dyDescent="0.25">
      <c r="A314" s="5"/>
      <c r="B314" s="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02"/>
    </row>
    <row r="315" spans="1:19" ht="11.25" customHeight="1" x14ac:dyDescent="0.25">
      <c r="A315" s="5"/>
      <c r="B315" s="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02"/>
    </row>
    <row r="316" spans="1:19" ht="11.25" customHeight="1" x14ac:dyDescent="0.25">
      <c r="A316" s="5"/>
      <c r="B316" s="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02"/>
    </row>
    <row r="317" spans="1:19" ht="11.25" customHeight="1" x14ac:dyDescent="0.25">
      <c r="A317" s="5"/>
      <c r="B317" s="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02"/>
    </row>
    <row r="318" spans="1:19" ht="11.25" customHeight="1" x14ac:dyDescent="0.25">
      <c r="A318" s="5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02"/>
    </row>
    <row r="319" spans="1:19" ht="11.25" customHeight="1" x14ac:dyDescent="0.25">
      <c r="A319" s="5"/>
      <c r="B319" s="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02"/>
    </row>
    <row r="320" spans="1:19" ht="11.25" customHeight="1" x14ac:dyDescent="0.25">
      <c r="A320" s="5"/>
      <c r="B320" s="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02"/>
    </row>
    <row r="321" spans="1:19" ht="11.25" customHeight="1" x14ac:dyDescent="0.25">
      <c r="A321" s="5"/>
      <c r="B321" s="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02"/>
    </row>
    <row r="322" spans="1:19" ht="11.25" customHeight="1" x14ac:dyDescent="0.25">
      <c r="A322" s="5"/>
      <c r="B322" s="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02"/>
    </row>
    <row r="323" spans="1:19" ht="11.25" customHeight="1" x14ac:dyDescent="0.25">
      <c r="A323" s="5"/>
      <c r="B323" s="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02"/>
    </row>
    <row r="324" spans="1:19" ht="11.25" customHeight="1" x14ac:dyDescent="0.25">
      <c r="A324" s="5"/>
      <c r="B324" s="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02"/>
    </row>
    <row r="325" spans="1:19" ht="11.25" customHeight="1" x14ac:dyDescent="0.25">
      <c r="A325" s="5"/>
      <c r="B325" s="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02"/>
    </row>
    <row r="326" spans="1:19" ht="11.25" customHeight="1" x14ac:dyDescent="0.25">
      <c r="A326" s="5"/>
      <c r="B326" s="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02"/>
    </row>
    <row r="327" spans="1:19" ht="11.25" customHeight="1" x14ac:dyDescent="0.25">
      <c r="A327" s="5"/>
      <c r="B327" s="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02"/>
    </row>
    <row r="328" spans="1:19" ht="11.25" customHeight="1" x14ac:dyDescent="0.25">
      <c r="A328" s="5"/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02"/>
    </row>
    <row r="329" spans="1:19" ht="11.25" customHeight="1" x14ac:dyDescent="0.25">
      <c r="A329" s="5"/>
      <c r="B329" s="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02"/>
    </row>
    <row r="330" spans="1:19" ht="11.25" customHeight="1" x14ac:dyDescent="0.25">
      <c r="A330" s="5"/>
      <c r="B330" s="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02"/>
    </row>
    <row r="331" spans="1:19" ht="11.25" customHeight="1" x14ac:dyDescent="0.25">
      <c r="A331" s="5"/>
      <c r="B331" s="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02"/>
    </row>
    <row r="332" spans="1:19" ht="11.25" customHeight="1" x14ac:dyDescent="0.25">
      <c r="A332" s="5"/>
      <c r="B332" s="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02"/>
    </row>
    <row r="333" spans="1:19" ht="11.25" customHeight="1" x14ac:dyDescent="0.25">
      <c r="A333" s="5"/>
      <c r="B333" s="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02"/>
    </row>
    <row r="334" spans="1:19" ht="11.25" customHeight="1" x14ac:dyDescent="0.25">
      <c r="A334" s="5"/>
      <c r="B334" s="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02"/>
    </row>
    <row r="335" spans="1:19" ht="11.25" customHeight="1" x14ac:dyDescent="0.25">
      <c r="A335" s="5"/>
      <c r="B335" s="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02"/>
    </row>
    <row r="336" spans="1:19" ht="11.25" customHeight="1" x14ac:dyDescent="0.25">
      <c r="A336" s="5"/>
      <c r="B336" s="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02"/>
    </row>
    <row r="337" spans="1:19" ht="11.25" customHeight="1" x14ac:dyDescent="0.25">
      <c r="A337" s="5"/>
      <c r="B337" s="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02"/>
    </row>
    <row r="338" spans="1:19" ht="11.25" customHeight="1" x14ac:dyDescent="0.25">
      <c r="A338" s="5"/>
      <c r="B338" s="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02"/>
    </row>
    <row r="339" spans="1:19" ht="11.25" customHeight="1" x14ac:dyDescent="0.25">
      <c r="A339" s="5"/>
      <c r="B339" s="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02"/>
    </row>
    <row r="340" spans="1:19" ht="11.25" customHeight="1" x14ac:dyDescent="0.2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02"/>
    </row>
    <row r="341" spans="1:19" ht="11.25" customHeight="1" x14ac:dyDescent="0.25">
      <c r="A341" s="5"/>
      <c r="B341" s="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02"/>
    </row>
    <row r="342" spans="1:19" ht="11.25" customHeight="1" x14ac:dyDescent="0.2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02"/>
    </row>
    <row r="343" spans="1:19" ht="11.25" customHeight="1" x14ac:dyDescent="0.25">
      <c r="A343" s="5"/>
      <c r="B343" s="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02"/>
    </row>
    <row r="344" spans="1:19" ht="11.25" customHeight="1" x14ac:dyDescent="0.25">
      <c r="A344" s="5"/>
      <c r="B344" s="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02"/>
    </row>
    <row r="345" spans="1:19" ht="11.25" customHeight="1" x14ac:dyDescent="0.25">
      <c r="A345" s="5"/>
      <c r="B345" s="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02"/>
    </row>
    <row r="346" spans="1:19" ht="11.25" customHeight="1" x14ac:dyDescent="0.25">
      <c r="A346" s="5"/>
      <c r="B346" s="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02"/>
    </row>
    <row r="347" spans="1:19" ht="11.25" customHeight="1" x14ac:dyDescent="0.25">
      <c r="A347" s="5"/>
      <c r="B347" s="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02"/>
    </row>
    <row r="348" spans="1:19" ht="11.25" customHeight="1" x14ac:dyDescent="0.25">
      <c r="A348" s="5"/>
      <c r="B348" s="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02"/>
    </row>
    <row r="349" spans="1:19" ht="11.25" customHeight="1" x14ac:dyDescent="0.25">
      <c r="A349" s="5"/>
      <c r="B349" s="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02"/>
    </row>
    <row r="350" spans="1:19" ht="11.25" customHeight="1" x14ac:dyDescent="0.25">
      <c r="A350" s="5"/>
      <c r="B350" s="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02"/>
    </row>
    <row r="351" spans="1:19" ht="11.25" customHeight="1" x14ac:dyDescent="0.25">
      <c r="A351" s="5"/>
      <c r="B351" s="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02"/>
    </row>
    <row r="352" spans="1:19" ht="11.25" customHeight="1" x14ac:dyDescent="0.25">
      <c r="A352" s="5"/>
      <c r="B352" s="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02"/>
    </row>
    <row r="353" spans="1:19" ht="11.25" customHeight="1" x14ac:dyDescent="0.25">
      <c r="A353" s="5"/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02"/>
    </row>
    <row r="354" spans="1:19" ht="11.25" customHeight="1" x14ac:dyDescent="0.25">
      <c r="A354" s="5"/>
      <c r="B354" s="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02"/>
    </row>
    <row r="355" spans="1:19" ht="11.25" customHeight="1" x14ac:dyDescent="0.25">
      <c r="A355" s="5"/>
      <c r="B355" s="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02"/>
    </row>
    <row r="356" spans="1:19" ht="11.25" customHeight="1" x14ac:dyDescent="0.25">
      <c r="A356" s="5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02"/>
    </row>
    <row r="357" spans="1:19" ht="11.25" customHeight="1" x14ac:dyDescent="0.25">
      <c r="A357" s="5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02"/>
    </row>
    <row r="358" spans="1:19" ht="11.25" customHeight="1" x14ac:dyDescent="0.25">
      <c r="A358" s="5"/>
      <c r="B358" s="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02"/>
    </row>
    <row r="359" spans="1:19" ht="11.25" customHeight="1" x14ac:dyDescent="0.25">
      <c r="A359" s="5"/>
      <c r="B359" s="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02"/>
    </row>
    <row r="360" spans="1:19" ht="11.25" customHeight="1" x14ac:dyDescent="0.25">
      <c r="A360" s="5"/>
      <c r="B360" s="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02"/>
    </row>
    <row r="361" spans="1:19" ht="11.25" customHeight="1" x14ac:dyDescent="0.25">
      <c r="A361" s="5"/>
      <c r="B361" s="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02"/>
    </row>
    <row r="362" spans="1:19" ht="11.25" customHeight="1" x14ac:dyDescent="0.25">
      <c r="A362" s="5"/>
      <c r="B362" s="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02"/>
    </row>
    <row r="363" spans="1:19" ht="11.25" customHeight="1" x14ac:dyDescent="0.25">
      <c r="A363" s="5"/>
      <c r="B363" s="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02"/>
    </row>
    <row r="364" spans="1:19" ht="11.25" customHeight="1" x14ac:dyDescent="0.25">
      <c r="A364" s="5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02"/>
    </row>
    <row r="365" spans="1:19" ht="11.25" customHeight="1" x14ac:dyDescent="0.25">
      <c r="A365" s="5"/>
      <c r="B365" s="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02"/>
    </row>
    <row r="366" spans="1:19" ht="11.25" customHeight="1" x14ac:dyDescent="0.25">
      <c r="A366" s="5"/>
      <c r="B366" s="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02"/>
    </row>
    <row r="367" spans="1:19" ht="11.25" customHeight="1" x14ac:dyDescent="0.25">
      <c r="A367" s="5"/>
      <c r="B367" s="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02"/>
    </row>
    <row r="368" spans="1:19" ht="11.25" customHeight="1" x14ac:dyDescent="0.25">
      <c r="A368" s="5"/>
      <c r="B368" s="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02"/>
    </row>
    <row r="369" spans="1:19" ht="11.25" customHeight="1" x14ac:dyDescent="0.25">
      <c r="A369" s="5"/>
      <c r="B369" s="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02"/>
    </row>
    <row r="370" spans="1:19" ht="11.25" customHeight="1" x14ac:dyDescent="0.25">
      <c r="A370" s="5"/>
      <c r="B370" s="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02"/>
    </row>
    <row r="371" spans="1:19" ht="11.25" customHeight="1" x14ac:dyDescent="0.25">
      <c r="A371" s="5"/>
      <c r="B371" s="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02"/>
    </row>
    <row r="372" spans="1:19" ht="11.25" customHeight="1" x14ac:dyDescent="0.25">
      <c r="A372" s="5"/>
      <c r="B372" s="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02"/>
    </row>
    <row r="373" spans="1:19" ht="11.25" customHeight="1" x14ac:dyDescent="0.25">
      <c r="A373" s="5"/>
      <c r="B373" s="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02"/>
    </row>
    <row r="374" spans="1:19" ht="11.25" customHeight="1" x14ac:dyDescent="0.25">
      <c r="A374" s="5"/>
      <c r="B374" s="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02"/>
    </row>
    <row r="375" spans="1:19" ht="11.25" customHeight="1" x14ac:dyDescent="0.25">
      <c r="A375" s="5"/>
      <c r="B375" s="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02"/>
    </row>
    <row r="376" spans="1:19" ht="11.25" customHeight="1" x14ac:dyDescent="0.25">
      <c r="A376" s="5"/>
      <c r="B376" s="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02"/>
    </row>
    <row r="377" spans="1:19" ht="11.25" customHeight="1" x14ac:dyDescent="0.25">
      <c r="A377" s="5"/>
      <c r="B377" s="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02"/>
    </row>
    <row r="378" spans="1:19" ht="11.25" customHeight="1" x14ac:dyDescent="0.25">
      <c r="A378" s="5"/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02"/>
    </row>
    <row r="379" spans="1:19" ht="11.25" customHeight="1" x14ac:dyDescent="0.25">
      <c r="A379" s="5"/>
      <c r="B379" s="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02"/>
    </row>
    <row r="380" spans="1:19" ht="11.25" customHeight="1" x14ac:dyDescent="0.25">
      <c r="A380" s="5"/>
      <c r="B380" s="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02"/>
    </row>
    <row r="381" spans="1:19" ht="11.25" customHeight="1" x14ac:dyDescent="0.25">
      <c r="A381" s="5"/>
      <c r="B381" s="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02"/>
    </row>
    <row r="382" spans="1:19" ht="11.25" customHeight="1" x14ac:dyDescent="0.25">
      <c r="A382" s="5"/>
      <c r="B382" s="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02"/>
    </row>
    <row r="383" spans="1:19" ht="11.25" customHeight="1" x14ac:dyDescent="0.25">
      <c r="A383" s="5"/>
      <c r="B383" s="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02"/>
    </row>
    <row r="384" spans="1:19" ht="11.25" customHeight="1" x14ac:dyDescent="0.25">
      <c r="A384" s="5"/>
      <c r="B384" s="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02"/>
    </row>
    <row r="385" spans="1:19" ht="11.25" customHeight="1" x14ac:dyDescent="0.25">
      <c r="A385" s="5"/>
      <c r="B385" s="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02"/>
    </row>
    <row r="386" spans="1:19" ht="11.25" customHeight="1" x14ac:dyDescent="0.25">
      <c r="A386" s="5"/>
      <c r="B386" s="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02"/>
    </row>
    <row r="387" spans="1:19" ht="11.25" customHeight="1" x14ac:dyDescent="0.25">
      <c r="A387" s="5"/>
      <c r="B387" s="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02"/>
    </row>
    <row r="388" spans="1:19" ht="11.25" customHeight="1" x14ac:dyDescent="0.25">
      <c r="A388" s="5"/>
      <c r="B388" s="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02"/>
    </row>
    <row r="389" spans="1:19" ht="11.25" customHeight="1" x14ac:dyDescent="0.25">
      <c r="A389" s="5"/>
      <c r="B389" s="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02"/>
    </row>
    <row r="390" spans="1:19" ht="11.25" customHeight="1" x14ac:dyDescent="0.25">
      <c r="A390" s="5"/>
      <c r="B390" s="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02"/>
    </row>
    <row r="391" spans="1:19" ht="11.25" customHeight="1" x14ac:dyDescent="0.25">
      <c r="A391" s="5"/>
      <c r="B391" s="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02"/>
    </row>
    <row r="392" spans="1:19" ht="11.25" customHeight="1" x14ac:dyDescent="0.25">
      <c r="A392" s="5"/>
      <c r="B392" s="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02"/>
    </row>
    <row r="393" spans="1:19" ht="11.25" customHeight="1" x14ac:dyDescent="0.25">
      <c r="A393" s="5"/>
      <c r="B393" s="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02"/>
    </row>
    <row r="394" spans="1:19" ht="11.25" customHeight="1" x14ac:dyDescent="0.25">
      <c r="A394" s="5"/>
      <c r="B394" s="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02"/>
    </row>
    <row r="395" spans="1:19" ht="11.25" customHeight="1" x14ac:dyDescent="0.25">
      <c r="A395" s="5"/>
      <c r="B395" s="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02"/>
    </row>
    <row r="396" spans="1:19" ht="11.25" customHeight="1" x14ac:dyDescent="0.25">
      <c r="A396" s="5"/>
      <c r="B396" s="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02"/>
    </row>
    <row r="397" spans="1:19" ht="11.25" customHeight="1" x14ac:dyDescent="0.25">
      <c r="A397" s="5"/>
      <c r="B397" s="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02"/>
    </row>
    <row r="398" spans="1:19" ht="11.25" customHeight="1" x14ac:dyDescent="0.25">
      <c r="A398" s="5"/>
      <c r="B398" s="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02"/>
    </row>
    <row r="399" spans="1:19" ht="11.25" customHeight="1" x14ac:dyDescent="0.25">
      <c r="A399" s="5"/>
      <c r="B399" s="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02"/>
    </row>
    <row r="400" spans="1:19" ht="11.25" customHeight="1" x14ac:dyDescent="0.25">
      <c r="A400" s="5"/>
      <c r="B400" s="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02"/>
    </row>
    <row r="401" spans="1:19" ht="11.25" customHeight="1" x14ac:dyDescent="0.25">
      <c r="A401" s="5"/>
      <c r="B401" s="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02"/>
    </row>
    <row r="402" spans="1:19" ht="11.25" customHeight="1" x14ac:dyDescent="0.25">
      <c r="A402" s="5"/>
      <c r="B402" s="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02"/>
    </row>
    <row r="403" spans="1:19" ht="11.25" customHeight="1" x14ac:dyDescent="0.25">
      <c r="A403" s="5"/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02"/>
    </row>
    <row r="404" spans="1:19" ht="11.25" customHeight="1" x14ac:dyDescent="0.25">
      <c r="A404" s="5"/>
      <c r="B404" s="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02"/>
    </row>
    <row r="405" spans="1:19" ht="11.25" customHeight="1" x14ac:dyDescent="0.25">
      <c r="A405" s="5"/>
      <c r="B405" s="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02"/>
    </row>
    <row r="406" spans="1:19" ht="11.25" customHeight="1" x14ac:dyDescent="0.25">
      <c r="A406" s="5"/>
      <c r="B406" s="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02"/>
    </row>
    <row r="407" spans="1:19" ht="11.25" customHeight="1" x14ac:dyDescent="0.25">
      <c r="A407" s="5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02"/>
    </row>
    <row r="408" spans="1:19" ht="11.25" customHeight="1" x14ac:dyDescent="0.25">
      <c r="A408" s="5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02"/>
    </row>
    <row r="409" spans="1:19" ht="11.25" customHeight="1" x14ac:dyDescent="0.25">
      <c r="A409" s="5"/>
      <c r="B409" s="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02"/>
    </row>
    <row r="410" spans="1:19" ht="11.25" customHeight="1" x14ac:dyDescent="0.25">
      <c r="A410" s="5"/>
      <c r="B410" s="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02"/>
    </row>
    <row r="411" spans="1:19" ht="11.25" customHeight="1" x14ac:dyDescent="0.25">
      <c r="A411" s="5"/>
      <c r="B411" s="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02"/>
    </row>
    <row r="412" spans="1:19" ht="11.25" customHeight="1" x14ac:dyDescent="0.25">
      <c r="A412" s="5"/>
      <c r="B412" s="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02"/>
    </row>
    <row r="413" spans="1:19" ht="11.25" customHeight="1" x14ac:dyDescent="0.25">
      <c r="A413" s="5"/>
      <c r="B413" s="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02"/>
    </row>
    <row r="414" spans="1:19" ht="11.25" customHeight="1" x14ac:dyDescent="0.25">
      <c r="A414" s="5"/>
      <c r="B414" s="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02"/>
    </row>
    <row r="415" spans="1:19" ht="11.25" customHeight="1" x14ac:dyDescent="0.25">
      <c r="A415" s="5"/>
      <c r="B415" s="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02"/>
    </row>
    <row r="416" spans="1:19" ht="11.25" customHeight="1" x14ac:dyDescent="0.25">
      <c r="A416" s="5"/>
      <c r="B416" s="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02"/>
    </row>
    <row r="417" spans="1:19" ht="11.25" customHeight="1" x14ac:dyDescent="0.25">
      <c r="A417" s="5"/>
      <c r="B417" s="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02"/>
    </row>
    <row r="418" spans="1:19" ht="11.25" customHeight="1" x14ac:dyDescent="0.25">
      <c r="A418" s="5"/>
      <c r="B418" s="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02"/>
    </row>
    <row r="419" spans="1:19" ht="11.25" customHeight="1" x14ac:dyDescent="0.25">
      <c r="A419" s="5"/>
      <c r="B419" s="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02"/>
    </row>
    <row r="420" spans="1:19" ht="11.25" customHeight="1" x14ac:dyDescent="0.25">
      <c r="A420" s="5"/>
      <c r="B420" s="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02"/>
    </row>
    <row r="421" spans="1:19" ht="11.25" customHeight="1" x14ac:dyDescent="0.25">
      <c r="A421" s="5"/>
      <c r="B421" s="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02"/>
    </row>
    <row r="422" spans="1:19" ht="11.25" customHeight="1" x14ac:dyDescent="0.25">
      <c r="A422" s="5"/>
      <c r="B422" s="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02"/>
    </row>
    <row r="423" spans="1:19" ht="11.25" customHeight="1" x14ac:dyDescent="0.25">
      <c r="A423" s="5"/>
      <c r="B423" s="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02"/>
    </row>
    <row r="424" spans="1:19" ht="11.25" customHeight="1" x14ac:dyDescent="0.25">
      <c r="A424" s="5"/>
      <c r="B424" s="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02"/>
    </row>
    <row r="425" spans="1:19" ht="11.25" customHeight="1" x14ac:dyDescent="0.25">
      <c r="A425" s="5"/>
      <c r="B425" s="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02"/>
    </row>
    <row r="426" spans="1:19" ht="11.25" customHeight="1" x14ac:dyDescent="0.25">
      <c r="A426" s="5"/>
      <c r="B426" s="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02"/>
    </row>
    <row r="427" spans="1:19" ht="11.25" customHeight="1" x14ac:dyDescent="0.25">
      <c r="A427" s="5"/>
      <c r="B427" s="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02"/>
    </row>
    <row r="428" spans="1:19" ht="11.25" customHeight="1" x14ac:dyDescent="0.25">
      <c r="A428" s="5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02"/>
    </row>
    <row r="429" spans="1:19" ht="11.25" customHeight="1" x14ac:dyDescent="0.25">
      <c r="A429" s="5"/>
      <c r="B429" s="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02"/>
    </row>
    <row r="430" spans="1:19" ht="11.25" customHeight="1" x14ac:dyDescent="0.25">
      <c r="A430" s="5"/>
      <c r="B430" s="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02"/>
    </row>
    <row r="431" spans="1:19" ht="11.25" customHeight="1" x14ac:dyDescent="0.25">
      <c r="A431" s="5"/>
      <c r="B431" s="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02"/>
    </row>
    <row r="432" spans="1:19" ht="11.25" customHeight="1" x14ac:dyDescent="0.25">
      <c r="A432" s="5"/>
      <c r="B432" s="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02"/>
    </row>
    <row r="433" spans="1:19" ht="11.25" customHeight="1" x14ac:dyDescent="0.25">
      <c r="A433" s="5"/>
      <c r="B433" s="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02"/>
    </row>
    <row r="434" spans="1:19" ht="11.25" customHeight="1" x14ac:dyDescent="0.25">
      <c r="A434" s="5"/>
      <c r="B434" s="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02"/>
    </row>
    <row r="435" spans="1:19" ht="11.25" customHeight="1" x14ac:dyDescent="0.25">
      <c r="A435" s="5"/>
      <c r="B435" s="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02"/>
    </row>
    <row r="436" spans="1:19" ht="11.25" customHeight="1" x14ac:dyDescent="0.25">
      <c r="A436" s="5"/>
      <c r="B436" s="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02"/>
    </row>
    <row r="437" spans="1:19" ht="11.25" customHeight="1" x14ac:dyDescent="0.25">
      <c r="A437" s="5"/>
      <c r="B437" s="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02"/>
    </row>
    <row r="438" spans="1:19" ht="11.25" customHeight="1" x14ac:dyDescent="0.25">
      <c r="A438" s="5"/>
      <c r="B438" s="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02"/>
    </row>
    <row r="439" spans="1:19" ht="11.25" customHeight="1" x14ac:dyDescent="0.25">
      <c r="A439" s="5"/>
      <c r="B439" s="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02"/>
    </row>
    <row r="440" spans="1:19" ht="11.25" customHeight="1" x14ac:dyDescent="0.25">
      <c r="A440" s="5"/>
      <c r="B440" s="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02"/>
    </row>
    <row r="441" spans="1:19" ht="11.25" customHeight="1" x14ac:dyDescent="0.25">
      <c r="A441" s="5"/>
      <c r="B441" s="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02"/>
    </row>
    <row r="442" spans="1:19" ht="11.25" customHeight="1" x14ac:dyDescent="0.25">
      <c r="A442" s="5"/>
      <c r="B442" s="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02"/>
    </row>
    <row r="443" spans="1:19" ht="11.25" customHeight="1" x14ac:dyDescent="0.25">
      <c r="A443" s="5"/>
      <c r="B443" s="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02"/>
    </row>
    <row r="444" spans="1:19" ht="11.25" customHeight="1" x14ac:dyDescent="0.25">
      <c r="A444" s="5"/>
      <c r="B444" s="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02"/>
    </row>
    <row r="445" spans="1:19" ht="11.25" customHeight="1" x14ac:dyDescent="0.25">
      <c r="A445" s="5"/>
      <c r="B445" s="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02"/>
    </row>
    <row r="446" spans="1:19" ht="11.25" customHeight="1" x14ac:dyDescent="0.25">
      <c r="A446" s="5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02"/>
    </row>
    <row r="447" spans="1:19" ht="11.25" customHeight="1" x14ac:dyDescent="0.25">
      <c r="A447" s="5"/>
      <c r="B447" s="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02"/>
    </row>
    <row r="448" spans="1:19" ht="11.25" customHeight="1" x14ac:dyDescent="0.25">
      <c r="A448" s="5"/>
      <c r="B448" s="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02"/>
    </row>
    <row r="449" spans="1:19" ht="11.25" customHeight="1" x14ac:dyDescent="0.25">
      <c r="A449" s="5"/>
      <c r="B449" s="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02"/>
    </row>
    <row r="450" spans="1:19" ht="11.25" customHeight="1" x14ac:dyDescent="0.25">
      <c r="A450" s="5"/>
      <c r="B450" s="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02"/>
    </row>
    <row r="451" spans="1:19" ht="11.25" customHeight="1" x14ac:dyDescent="0.25">
      <c r="A451" s="5"/>
      <c r="B451" s="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02"/>
    </row>
    <row r="452" spans="1:19" ht="11.25" customHeight="1" x14ac:dyDescent="0.25">
      <c r="A452" s="5"/>
      <c r="B452" s="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02"/>
    </row>
    <row r="453" spans="1:19" ht="11.25" customHeight="1" x14ac:dyDescent="0.25">
      <c r="A453" s="5"/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02"/>
    </row>
    <row r="454" spans="1:19" ht="11.25" customHeight="1" x14ac:dyDescent="0.25">
      <c r="A454" s="5"/>
      <c r="B454" s="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02"/>
    </row>
    <row r="455" spans="1:19" ht="11.25" customHeight="1" x14ac:dyDescent="0.25">
      <c r="A455" s="5"/>
      <c r="B455" s="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02"/>
    </row>
    <row r="456" spans="1:19" ht="11.25" customHeight="1" x14ac:dyDescent="0.25">
      <c r="A456" s="5"/>
      <c r="B456" s="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02"/>
    </row>
    <row r="457" spans="1:19" ht="11.25" customHeight="1" x14ac:dyDescent="0.25">
      <c r="A457" s="5"/>
      <c r="B457" s="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02"/>
    </row>
    <row r="458" spans="1:19" ht="11.25" customHeight="1" x14ac:dyDescent="0.25">
      <c r="A458" s="5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02"/>
    </row>
    <row r="459" spans="1:19" ht="11.25" customHeight="1" x14ac:dyDescent="0.25">
      <c r="A459" s="5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02"/>
    </row>
    <row r="460" spans="1:19" ht="11.25" customHeight="1" x14ac:dyDescent="0.25">
      <c r="A460" s="5"/>
      <c r="B460" s="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02"/>
    </row>
    <row r="461" spans="1:19" ht="11.25" customHeight="1" x14ac:dyDescent="0.25">
      <c r="A461" s="5"/>
      <c r="B461" s="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02"/>
    </row>
    <row r="462" spans="1:19" ht="11.25" customHeight="1" x14ac:dyDescent="0.25">
      <c r="A462" s="5"/>
      <c r="B462" s="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02"/>
    </row>
    <row r="463" spans="1:19" ht="11.25" customHeight="1" x14ac:dyDescent="0.25">
      <c r="A463" s="5"/>
      <c r="B463" s="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02"/>
    </row>
    <row r="464" spans="1:19" ht="11.25" customHeight="1" x14ac:dyDescent="0.25">
      <c r="A464" s="5"/>
      <c r="B464" s="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02"/>
    </row>
    <row r="465" spans="1:19" ht="11.25" customHeight="1" x14ac:dyDescent="0.25">
      <c r="A465" s="5"/>
      <c r="B465" s="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02"/>
    </row>
    <row r="466" spans="1:19" ht="11.25" customHeight="1" x14ac:dyDescent="0.25">
      <c r="A466" s="5"/>
      <c r="B466" s="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02"/>
    </row>
    <row r="467" spans="1:19" ht="11.25" customHeight="1" x14ac:dyDescent="0.25">
      <c r="A467" s="5"/>
      <c r="B467" s="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02"/>
    </row>
    <row r="468" spans="1:19" ht="11.25" customHeight="1" x14ac:dyDescent="0.25">
      <c r="A468" s="5"/>
      <c r="B468" s="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02"/>
    </row>
    <row r="469" spans="1:19" ht="11.25" customHeight="1" x14ac:dyDescent="0.25">
      <c r="A469" s="5"/>
      <c r="B469" s="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02"/>
    </row>
    <row r="470" spans="1:19" ht="11.25" customHeight="1" x14ac:dyDescent="0.25">
      <c r="A470" s="5"/>
      <c r="B470" s="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02"/>
    </row>
    <row r="471" spans="1:19" ht="11.25" customHeight="1" x14ac:dyDescent="0.25">
      <c r="A471" s="5"/>
      <c r="B471" s="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02"/>
    </row>
    <row r="472" spans="1:19" ht="11.25" customHeight="1" x14ac:dyDescent="0.25">
      <c r="A472" s="5"/>
      <c r="B472" s="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02"/>
    </row>
    <row r="473" spans="1:19" ht="11.25" customHeight="1" x14ac:dyDescent="0.25">
      <c r="A473" s="5"/>
      <c r="B473" s="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02"/>
    </row>
    <row r="474" spans="1:19" ht="11.25" customHeight="1" x14ac:dyDescent="0.25">
      <c r="A474" s="5"/>
      <c r="B474" s="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02"/>
    </row>
    <row r="475" spans="1:19" ht="11.25" customHeight="1" x14ac:dyDescent="0.25">
      <c r="A475" s="5"/>
      <c r="B475" s="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02"/>
    </row>
    <row r="476" spans="1:19" ht="11.25" customHeight="1" x14ac:dyDescent="0.25">
      <c r="A476" s="5"/>
      <c r="B476" s="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02"/>
    </row>
    <row r="477" spans="1:19" ht="11.25" customHeight="1" x14ac:dyDescent="0.25">
      <c r="A477" s="5"/>
      <c r="B477" s="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02"/>
    </row>
    <row r="478" spans="1:19" ht="11.25" customHeight="1" x14ac:dyDescent="0.25">
      <c r="A478" s="5"/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02"/>
    </row>
    <row r="479" spans="1:19" ht="11.25" customHeight="1" x14ac:dyDescent="0.25">
      <c r="A479" s="5"/>
      <c r="B479" s="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02"/>
    </row>
    <row r="480" spans="1:19" ht="11.25" customHeight="1" x14ac:dyDescent="0.25">
      <c r="A480" s="5"/>
      <c r="B480" s="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02"/>
    </row>
    <row r="481" spans="1:19" ht="11.25" customHeight="1" x14ac:dyDescent="0.25">
      <c r="A481" s="5"/>
      <c r="B481" s="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02"/>
    </row>
    <row r="482" spans="1:19" ht="11.25" customHeight="1" x14ac:dyDescent="0.25">
      <c r="A482" s="5"/>
      <c r="B482" s="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02"/>
    </row>
    <row r="483" spans="1:19" ht="11.25" customHeight="1" x14ac:dyDescent="0.25">
      <c r="A483" s="5"/>
      <c r="B483" s="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02"/>
    </row>
    <row r="484" spans="1:19" ht="11.25" customHeight="1" x14ac:dyDescent="0.25">
      <c r="A484" s="5"/>
      <c r="B484" s="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02"/>
    </row>
    <row r="485" spans="1:19" ht="11.25" customHeight="1" x14ac:dyDescent="0.25">
      <c r="A485" s="5"/>
      <c r="B485" s="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02"/>
    </row>
    <row r="486" spans="1:19" ht="11.25" customHeight="1" x14ac:dyDescent="0.25">
      <c r="A486" s="5"/>
      <c r="B486" s="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02"/>
    </row>
    <row r="487" spans="1:19" ht="11.25" customHeight="1" x14ac:dyDescent="0.25">
      <c r="A487" s="5"/>
      <c r="B487" s="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02"/>
    </row>
    <row r="488" spans="1:19" ht="11.25" customHeight="1" x14ac:dyDescent="0.25">
      <c r="A488" s="5"/>
      <c r="B488" s="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02"/>
    </row>
    <row r="489" spans="1:19" ht="11.25" customHeight="1" x14ac:dyDescent="0.25">
      <c r="A489" s="5"/>
      <c r="B489" s="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02"/>
    </row>
    <row r="490" spans="1:19" ht="11.25" customHeight="1" x14ac:dyDescent="0.25">
      <c r="A490" s="5"/>
      <c r="B490" s="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02"/>
    </row>
    <row r="491" spans="1:19" ht="11.25" customHeight="1" x14ac:dyDescent="0.25">
      <c r="A491" s="5"/>
      <c r="B491" s="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02"/>
    </row>
    <row r="492" spans="1:19" ht="11.25" customHeight="1" x14ac:dyDescent="0.25">
      <c r="A492" s="5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02"/>
    </row>
    <row r="493" spans="1:19" ht="11.25" customHeight="1" x14ac:dyDescent="0.25">
      <c r="A493" s="5"/>
      <c r="B493" s="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02"/>
    </row>
    <row r="494" spans="1:19" ht="11.25" customHeight="1" x14ac:dyDescent="0.25">
      <c r="A494" s="5"/>
      <c r="B494" s="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02"/>
    </row>
    <row r="495" spans="1:19" ht="11.25" customHeight="1" x14ac:dyDescent="0.25">
      <c r="A495" s="5"/>
      <c r="B495" s="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02"/>
    </row>
    <row r="496" spans="1:19" ht="11.25" customHeight="1" x14ac:dyDescent="0.25">
      <c r="A496" s="5"/>
      <c r="B496" s="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02"/>
    </row>
    <row r="497" spans="1:19" ht="11.25" customHeight="1" x14ac:dyDescent="0.25">
      <c r="A497" s="5"/>
      <c r="B497" s="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02"/>
    </row>
    <row r="498" spans="1:19" ht="11.25" customHeight="1" x14ac:dyDescent="0.25">
      <c r="A498" s="5"/>
      <c r="B498" s="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02"/>
    </row>
    <row r="499" spans="1:19" ht="11.25" customHeight="1" x14ac:dyDescent="0.25">
      <c r="A499" s="5"/>
      <c r="B499" s="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02"/>
    </row>
    <row r="500" spans="1:19" ht="11.25" customHeight="1" x14ac:dyDescent="0.25">
      <c r="A500" s="5"/>
      <c r="B500" s="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02"/>
    </row>
    <row r="501" spans="1:19" ht="11.25" customHeight="1" x14ac:dyDescent="0.25">
      <c r="A501" s="5"/>
      <c r="B501" s="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02"/>
    </row>
    <row r="502" spans="1:19" ht="11.25" customHeight="1" x14ac:dyDescent="0.25">
      <c r="A502" s="5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02"/>
    </row>
    <row r="503" spans="1:19" ht="11.25" customHeight="1" x14ac:dyDescent="0.25">
      <c r="A503" s="5"/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02"/>
    </row>
    <row r="504" spans="1:19" ht="11.25" customHeight="1" x14ac:dyDescent="0.25">
      <c r="A504" s="5"/>
      <c r="B504" s="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02"/>
    </row>
    <row r="505" spans="1:19" ht="11.25" customHeight="1" x14ac:dyDescent="0.25">
      <c r="A505" s="5"/>
      <c r="B505" s="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02"/>
    </row>
    <row r="506" spans="1:19" ht="11.25" customHeight="1" x14ac:dyDescent="0.25">
      <c r="A506" s="5"/>
      <c r="B506" s="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02"/>
    </row>
    <row r="507" spans="1:19" ht="11.25" customHeight="1" x14ac:dyDescent="0.25">
      <c r="A507" s="5"/>
      <c r="B507" s="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02"/>
    </row>
    <row r="508" spans="1:19" ht="11.25" customHeight="1" x14ac:dyDescent="0.25">
      <c r="A508" s="5"/>
      <c r="B508" s="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02"/>
    </row>
    <row r="509" spans="1:19" ht="11.25" customHeight="1" x14ac:dyDescent="0.25">
      <c r="A509" s="5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02"/>
    </row>
    <row r="510" spans="1:19" ht="11.25" customHeight="1" x14ac:dyDescent="0.25">
      <c r="A510" s="5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02"/>
    </row>
    <row r="511" spans="1:19" ht="11.25" customHeight="1" x14ac:dyDescent="0.25">
      <c r="A511" s="5"/>
      <c r="B511" s="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02"/>
    </row>
    <row r="512" spans="1:19" ht="11.25" customHeight="1" x14ac:dyDescent="0.25">
      <c r="A512" s="5"/>
      <c r="B512" s="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02"/>
    </row>
    <row r="513" spans="1:19" ht="11.25" customHeight="1" x14ac:dyDescent="0.25">
      <c r="A513" s="5"/>
      <c r="B513" s="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02"/>
    </row>
    <row r="514" spans="1:19" ht="11.25" customHeight="1" x14ac:dyDescent="0.25">
      <c r="A514" s="5"/>
      <c r="B514" s="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02"/>
    </row>
    <row r="515" spans="1:19" ht="11.25" customHeight="1" x14ac:dyDescent="0.25">
      <c r="A515" s="5"/>
      <c r="B515" s="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02"/>
    </row>
    <row r="516" spans="1:19" ht="11.25" customHeight="1" x14ac:dyDescent="0.25">
      <c r="A516" s="5"/>
      <c r="B516" s="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02"/>
    </row>
    <row r="517" spans="1:19" ht="11.25" customHeight="1" x14ac:dyDescent="0.25">
      <c r="A517" s="5"/>
      <c r="B517" s="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02"/>
    </row>
    <row r="518" spans="1:19" ht="11.25" customHeight="1" x14ac:dyDescent="0.25">
      <c r="A518" s="5"/>
      <c r="B518" s="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02"/>
    </row>
    <row r="519" spans="1:19" ht="11.25" customHeight="1" x14ac:dyDescent="0.25">
      <c r="A519" s="5"/>
      <c r="B519" s="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02"/>
    </row>
    <row r="520" spans="1:19" ht="11.25" customHeight="1" x14ac:dyDescent="0.25">
      <c r="A520" s="5"/>
      <c r="B520" s="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02"/>
    </row>
    <row r="521" spans="1:19" ht="11.25" customHeight="1" x14ac:dyDescent="0.25">
      <c r="A521" s="5"/>
      <c r="B521" s="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02"/>
    </row>
    <row r="522" spans="1:19" ht="11.25" customHeight="1" x14ac:dyDescent="0.25">
      <c r="A522" s="5"/>
      <c r="B522" s="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02"/>
    </row>
    <row r="523" spans="1:19" ht="11.25" customHeight="1" x14ac:dyDescent="0.25">
      <c r="A523" s="5"/>
      <c r="B523" s="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02"/>
    </row>
    <row r="524" spans="1:19" ht="11.25" customHeight="1" x14ac:dyDescent="0.25">
      <c r="A524" s="5"/>
      <c r="B524" s="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02"/>
    </row>
    <row r="525" spans="1:19" ht="11.25" customHeight="1" x14ac:dyDescent="0.25">
      <c r="A525" s="5"/>
      <c r="B525" s="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02"/>
    </row>
    <row r="526" spans="1:19" ht="11.25" customHeight="1" x14ac:dyDescent="0.25">
      <c r="A526" s="5"/>
      <c r="B526" s="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02"/>
    </row>
    <row r="527" spans="1:19" ht="11.25" customHeight="1" x14ac:dyDescent="0.25">
      <c r="A527" s="5"/>
      <c r="B527" s="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02"/>
    </row>
    <row r="528" spans="1:19" ht="11.25" customHeight="1" x14ac:dyDescent="0.25">
      <c r="A528" s="5"/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02"/>
    </row>
    <row r="529" spans="1:19" ht="11.25" customHeight="1" x14ac:dyDescent="0.25">
      <c r="A529" s="5"/>
      <c r="B529" s="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02"/>
    </row>
    <row r="530" spans="1:19" ht="11.25" customHeight="1" x14ac:dyDescent="0.25">
      <c r="A530" s="5"/>
      <c r="B530" s="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02"/>
    </row>
    <row r="531" spans="1:19" ht="11.25" customHeight="1" x14ac:dyDescent="0.25">
      <c r="A531" s="5"/>
      <c r="B531" s="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02"/>
    </row>
    <row r="532" spans="1:19" ht="11.25" customHeight="1" x14ac:dyDescent="0.25">
      <c r="A532" s="5"/>
      <c r="B532" s="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02"/>
    </row>
    <row r="533" spans="1:19" ht="11.25" customHeight="1" x14ac:dyDescent="0.25">
      <c r="A533" s="5"/>
      <c r="B533" s="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02"/>
    </row>
    <row r="534" spans="1:19" ht="11.25" customHeight="1" x14ac:dyDescent="0.25">
      <c r="A534" s="5"/>
      <c r="B534" s="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02"/>
    </row>
    <row r="535" spans="1:19" ht="11.25" customHeight="1" x14ac:dyDescent="0.25">
      <c r="A535" s="5"/>
      <c r="B535" s="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02"/>
    </row>
    <row r="536" spans="1:19" ht="11.25" customHeight="1" x14ac:dyDescent="0.25">
      <c r="A536" s="5"/>
      <c r="B536" s="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02"/>
    </row>
    <row r="537" spans="1:19" ht="11.25" customHeight="1" x14ac:dyDescent="0.25">
      <c r="A537" s="5"/>
      <c r="B537" s="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02"/>
    </row>
    <row r="538" spans="1:19" ht="11.25" customHeight="1" x14ac:dyDescent="0.25">
      <c r="A538" s="5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02"/>
    </row>
    <row r="539" spans="1:19" ht="11.25" customHeight="1" x14ac:dyDescent="0.25">
      <c r="A539" s="5"/>
      <c r="B539" s="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02"/>
    </row>
    <row r="540" spans="1:19" ht="11.25" customHeight="1" x14ac:dyDescent="0.25">
      <c r="A540" s="5"/>
      <c r="B540" s="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02"/>
    </row>
    <row r="541" spans="1:19" ht="11.25" customHeight="1" x14ac:dyDescent="0.25">
      <c r="A541" s="5"/>
      <c r="B541" s="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02"/>
    </row>
    <row r="542" spans="1:19" ht="11.25" customHeight="1" x14ac:dyDescent="0.25">
      <c r="A542" s="5"/>
      <c r="B542" s="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02"/>
    </row>
    <row r="543" spans="1:19" ht="11.25" customHeight="1" x14ac:dyDescent="0.25">
      <c r="A543" s="5"/>
      <c r="B543" s="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02"/>
    </row>
    <row r="544" spans="1:19" ht="11.25" customHeight="1" x14ac:dyDescent="0.25">
      <c r="A544" s="5"/>
      <c r="B544" s="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02"/>
    </row>
    <row r="545" spans="1:19" ht="11.25" customHeight="1" x14ac:dyDescent="0.25">
      <c r="A545" s="5"/>
      <c r="B545" s="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02"/>
    </row>
    <row r="546" spans="1:19" ht="11.25" customHeight="1" x14ac:dyDescent="0.25">
      <c r="A546" s="5"/>
      <c r="B546" s="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02"/>
    </row>
    <row r="547" spans="1:19" ht="11.25" customHeight="1" x14ac:dyDescent="0.25">
      <c r="A547" s="5"/>
      <c r="B547" s="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02"/>
    </row>
    <row r="548" spans="1:19" ht="11.25" customHeight="1" x14ac:dyDescent="0.25">
      <c r="A548" s="5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02"/>
    </row>
    <row r="549" spans="1:19" ht="11.25" customHeight="1" x14ac:dyDescent="0.25">
      <c r="A549" s="5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02"/>
    </row>
    <row r="550" spans="1:19" ht="11.25" customHeight="1" x14ac:dyDescent="0.25">
      <c r="A550" s="5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02"/>
    </row>
    <row r="551" spans="1:19" ht="11.25" customHeight="1" x14ac:dyDescent="0.25">
      <c r="A551" s="5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02"/>
    </row>
    <row r="552" spans="1:19" ht="11.25" customHeight="1" x14ac:dyDescent="0.25">
      <c r="A552" s="5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02"/>
    </row>
    <row r="553" spans="1:19" ht="11.25" customHeight="1" x14ac:dyDescent="0.25">
      <c r="A553" s="5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02"/>
    </row>
    <row r="554" spans="1:19" ht="11.25" customHeight="1" x14ac:dyDescent="0.25">
      <c r="A554" s="5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02"/>
    </row>
    <row r="555" spans="1:19" ht="11.25" customHeight="1" x14ac:dyDescent="0.25">
      <c r="A555" s="5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02"/>
    </row>
    <row r="556" spans="1:19" ht="11.25" customHeight="1" x14ac:dyDescent="0.25">
      <c r="A556" s="5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02"/>
    </row>
    <row r="557" spans="1:19" ht="11.25" customHeight="1" x14ac:dyDescent="0.25">
      <c r="A557" s="5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02"/>
    </row>
    <row r="558" spans="1:19" ht="11.25" customHeight="1" x14ac:dyDescent="0.25">
      <c r="A558" s="5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02"/>
    </row>
    <row r="559" spans="1:19" ht="11.25" customHeight="1" x14ac:dyDescent="0.25">
      <c r="A559" s="5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02"/>
    </row>
    <row r="560" spans="1:19" ht="11.25" customHeight="1" x14ac:dyDescent="0.25">
      <c r="A560" s="5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02"/>
    </row>
    <row r="561" spans="1:19" ht="11.25" customHeight="1" x14ac:dyDescent="0.25">
      <c r="A561" s="5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02"/>
    </row>
    <row r="562" spans="1:19" ht="11.25" customHeight="1" x14ac:dyDescent="0.25">
      <c r="A562" s="5"/>
      <c r="B562" s="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02"/>
    </row>
    <row r="563" spans="1:19" ht="11.25" customHeight="1" x14ac:dyDescent="0.25">
      <c r="A563" s="5"/>
      <c r="B563" s="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02"/>
    </row>
    <row r="564" spans="1:19" ht="11.25" customHeight="1" x14ac:dyDescent="0.25">
      <c r="A564" s="5"/>
      <c r="B564" s="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02"/>
    </row>
    <row r="565" spans="1:19" ht="11.25" customHeight="1" x14ac:dyDescent="0.25">
      <c r="A565" s="5"/>
      <c r="B565" s="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02"/>
    </row>
    <row r="566" spans="1:19" ht="11.25" customHeight="1" x14ac:dyDescent="0.25">
      <c r="A566" s="5"/>
      <c r="B566" s="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02"/>
    </row>
    <row r="567" spans="1:19" ht="11.25" customHeight="1" x14ac:dyDescent="0.25">
      <c r="A567" s="5"/>
      <c r="B567" s="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02"/>
    </row>
    <row r="568" spans="1:19" ht="11.25" customHeight="1" x14ac:dyDescent="0.25">
      <c r="A568" s="5"/>
      <c r="B568" s="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02"/>
    </row>
    <row r="569" spans="1:19" ht="11.25" customHeight="1" x14ac:dyDescent="0.25">
      <c r="A569" s="5"/>
      <c r="B569" s="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02"/>
    </row>
    <row r="570" spans="1:19" ht="11.25" customHeight="1" x14ac:dyDescent="0.25">
      <c r="A570" s="5"/>
      <c r="B570" s="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02"/>
    </row>
    <row r="571" spans="1:19" ht="11.25" customHeight="1" x14ac:dyDescent="0.25">
      <c r="A571" s="5"/>
      <c r="B571" s="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02"/>
    </row>
    <row r="572" spans="1:19" ht="11.25" customHeight="1" x14ac:dyDescent="0.25">
      <c r="A572" s="5"/>
      <c r="B572" s="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02"/>
    </row>
    <row r="573" spans="1:19" ht="11.25" customHeight="1" x14ac:dyDescent="0.25">
      <c r="A573" s="5"/>
      <c r="B573" s="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02"/>
    </row>
    <row r="574" spans="1:19" ht="11.25" customHeight="1" x14ac:dyDescent="0.25">
      <c r="A574" s="5"/>
      <c r="B574" s="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02"/>
    </row>
    <row r="575" spans="1:19" ht="11.25" customHeight="1" x14ac:dyDescent="0.25">
      <c r="A575" s="5"/>
      <c r="B575" s="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02"/>
    </row>
    <row r="576" spans="1:19" ht="11.25" customHeight="1" x14ac:dyDescent="0.25">
      <c r="A576" s="5"/>
      <c r="B576" s="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02"/>
    </row>
    <row r="577" spans="1:19" ht="11.25" customHeight="1" x14ac:dyDescent="0.25">
      <c r="A577" s="5"/>
      <c r="B577" s="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02"/>
    </row>
    <row r="578" spans="1:19" ht="11.25" customHeight="1" x14ac:dyDescent="0.25">
      <c r="A578" s="5"/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02"/>
    </row>
    <row r="579" spans="1:19" ht="11.25" customHeight="1" x14ac:dyDescent="0.25">
      <c r="A579" s="5"/>
      <c r="B579" s="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02"/>
    </row>
    <row r="580" spans="1:19" ht="11.25" customHeight="1" x14ac:dyDescent="0.25">
      <c r="A580" s="5"/>
      <c r="B580" s="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02"/>
    </row>
    <row r="581" spans="1:19" ht="11.25" customHeight="1" x14ac:dyDescent="0.25">
      <c r="A581" s="5"/>
      <c r="B581" s="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02"/>
    </row>
    <row r="582" spans="1:19" ht="11.25" customHeight="1" x14ac:dyDescent="0.25">
      <c r="A582" s="5"/>
      <c r="B582" s="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02"/>
    </row>
    <row r="583" spans="1:19" ht="11.25" customHeight="1" x14ac:dyDescent="0.25">
      <c r="A583" s="5"/>
      <c r="B583" s="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02"/>
    </row>
    <row r="584" spans="1:19" ht="11.25" customHeight="1" x14ac:dyDescent="0.25">
      <c r="A584" s="5"/>
      <c r="B584" s="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02"/>
    </row>
    <row r="585" spans="1:19" ht="11.25" customHeight="1" x14ac:dyDescent="0.25">
      <c r="A585" s="5"/>
      <c r="B585" s="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02"/>
    </row>
    <row r="586" spans="1:19" ht="11.25" customHeight="1" x14ac:dyDescent="0.25">
      <c r="A586" s="5"/>
      <c r="B586" s="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02"/>
    </row>
    <row r="587" spans="1:19" ht="11.25" customHeight="1" x14ac:dyDescent="0.25">
      <c r="A587" s="5"/>
      <c r="B587" s="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02"/>
    </row>
    <row r="588" spans="1:19" ht="11.25" customHeight="1" x14ac:dyDescent="0.25">
      <c r="A588" s="5"/>
      <c r="B588" s="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02"/>
    </row>
    <row r="589" spans="1:19" ht="11.25" customHeight="1" x14ac:dyDescent="0.25">
      <c r="A589" s="5"/>
      <c r="B589" s="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02"/>
    </row>
    <row r="590" spans="1:19" ht="11.25" customHeight="1" x14ac:dyDescent="0.25">
      <c r="A590" s="5"/>
      <c r="B590" s="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02"/>
    </row>
    <row r="591" spans="1:19" ht="11.25" customHeight="1" x14ac:dyDescent="0.25">
      <c r="A591" s="5"/>
      <c r="B591" s="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02"/>
    </row>
    <row r="592" spans="1:19" ht="11.25" customHeight="1" x14ac:dyDescent="0.25">
      <c r="A592" s="5"/>
      <c r="B592" s="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02"/>
    </row>
    <row r="593" spans="1:19" ht="11.25" customHeight="1" x14ac:dyDescent="0.25">
      <c r="A593" s="5"/>
      <c r="B593" s="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02"/>
    </row>
    <row r="594" spans="1:19" ht="11.25" customHeight="1" x14ac:dyDescent="0.25">
      <c r="A594" s="5"/>
      <c r="B594" s="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02"/>
    </row>
    <row r="595" spans="1:19" ht="11.25" customHeight="1" x14ac:dyDescent="0.25">
      <c r="A595" s="5"/>
      <c r="B595" s="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02"/>
    </row>
    <row r="596" spans="1:19" ht="11.25" customHeight="1" x14ac:dyDescent="0.25">
      <c r="A596" s="5"/>
      <c r="B596" s="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02"/>
    </row>
    <row r="597" spans="1:19" ht="11.25" customHeight="1" x14ac:dyDescent="0.25">
      <c r="A597" s="5"/>
      <c r="B597" s="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02"/>
    </row>
    <row r="598" spans="1:19" ht="11.25" customHeight="1" x14ac:dyDescent="0.25">
      <c r="A598" s="5"/>
      <c r="B598" s="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02"/>
    </row>
    <row r="599" spans="1:19" ht="11.25" customHeight="1" x14ac:dyDescent="0.25">
      <c r="A599" s="5"/>
      <c r="B599" s="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02"/>
    </row>
    <row r="600" spans="1:19" ht="11.25" customHeight="1" x14ac:dyDescent="0.25">
      <c r="A600" s="5"/>
      <c r="B600" s="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02"/>
    </row>
    <row r="601" spans="1:19" ht="11.25" customHeight="1" x14ac:dyDescent="0.25">
      <c r="A601" s="5"/>
      <c r="B601" s="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02"/>
    </row>
    <row r="602" spans="1:19" ht="11.25" customHeight="1" x14ac:dyDescent="0.25">
      <c r="A602" s="5"/>
      <c r="B602" s="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02"/>
    </row>
    <row r="603" spans="1:19" ht="11.25" customHeight="1" x14ac:dyDescent="0.25">
      <c r="A603" s="5"/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02"/>
    </row>
    <row r="604" spans="1:19" ht="11.25" customHeight="1" x14ac:dyDescent="0.25">
      <c r="A604" s="5"/>
      <c r="B604" s="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02"/>
    </row>
    <row r="605" spans="1:19" ht="11.25" customHeight="1" x14ac:dyDescent="0.25">
      <c r="A605" s="5"/>
      <c r="B605" s="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02"/>
    </row>
    <row r="606" spans="1:19" ht="11.25" customHeight="1" x14ac:dyDescent="0.25">
      <c r="A606" s="5"/>
      <c r="B606" s="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02"/>
    </row>
    <row r="607" spans="1:19" ht="11.25" customHeight="1" x14ac:dyDescent="0.25">
      <c r="A607" s="5"/>
      <c r="B607" s="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02"/>
    </row>
    <row r="608" spans="1:19" ht="11.25" customHeight="1" x14ac:dyDescent="0.25">
      <c r="A608" s="5"/>
      <c r="B608" s="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02"/>
    </row>
    <row r="609" spans="1:19" ht="11.25" customHeight="1" x14ac:dyDescent="0.25">
      <c r="A609" s="5"/>
      <c r="B609" s="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02"/>
    </row>
    <row r="610" spans="1:19" ht="11.25" customHeight="1" x14ac:dyDescent="0.25">
      <c r="A610" s="5"/>
      <c r="B610" s="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02"/>
    </row>
    <row r="611" spans="1:19" ht="11.25" customHeight="1" x14ac:dyDescent="0.25">
      <c r="A611" s="5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02"/>
    </row>
    <row r="612" spans="1:19" ht="11.25" customHeight="1" x14ac:dyDescent="0.25">
      <c r="A612" s="5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02"/>
    </row>
    <row r="613" spans="1:19" ht="11.25" customHeight="1" x14ac:dyDescent="0.25">
      <c r="A613" s="5"/>
      <c r="B613" s="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02"/>
    </row>
    <row r="614" spans="1:19" ht="11.25" customHeight="1" x14ac:dyDescent="0.25">
      <c r="A614" s="5"/>
      <c r="B614" s="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02"/>
    </row>
    <row r="615" spans="1:19" ht="11.25" customHeight="1" x14ac:dyDescent="0.25">
      <c r="A615" s="5"/>
      <c r="B615" s="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02"/>
    </row>
    <row r="616" spans="1:19" ht="11.25" customHeight="1" x14ac:dyDescent="0.25">
      <c r="A616" s="5"/>
      <c r="B616" s="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02"/>
    </row>
    <row r="617" spans="1:19" ht="11.25" customHeight="1" x14ac:dyDescent="0.25">
      <c r="A617" s="5"/>
      <c r="B617" s="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02"/>
    </row>
    <row r="618" spans="1:19" ht="11.25" customHeight="1" x14ac:dyDescent="0.25">
      <c r="A618" s="5"/>
      <c r="B618" s="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02"/>
    </row>
    <row r="619" spans="1:19" ht="11.25" customHeight="1" x14ac:dyDescent="0.25">
      <c r="A619" s="5"/>
      <c r="B619" s="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02"/>
    </row>
    <row r="620" spans="1:19" ht="11.25" customHeight="1" x14ac:dyDescent="0.25">
      <c r="A620" s="5"/>
      <c r="B620" s="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02"/>
    </row>
    <row r="621" spans="1:19" ht="11.25" customHeight="1" x14ac:dyDescent="0.25">
      <c r="A621" s="5"/>
      <c r="B621" s="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02"/>
    </row>
    <row r="622" spans="1:19" ht="11.25" customHeight="1" x14ac:dyDescent="0.25">
      <c r="A622" s="5"/>
      <c r="B622" s="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02"/>
    </row>
    <row r="623" spans="1:19" ht="11.25" customHeight="1" x14ac:dyDescent="0.25">
      <c r="A623" s="5"/>
      <c r="B623" s="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02"/>
    </row>
    <row r="624" spans="1:19" ht="11.25" customHeight="1" x14ac:dyDescent="0.25">
      <c r="A624" s="5"/>
      <c r="B624" s="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02"/>
    </row>
    <row r="625" spans="1:19" ht="11.25" customHeight="1" x14ac:dyDescent="0.25">
      <c r="A625" s="5"/>
      <c r="B625" s="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02"/>
    </row>
    <row r="626" spans="1:19" ht="11.25" customHeight="1" x14ac:dyDescent="0.25">
      <c r="A626" s="5"/>
      <c r="B626" s="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02"/>
    </row>
    <row r="627" spans="1:19" ht="11.25" customHeight="1" x14ac:dyDescent="0.25">
      <c r="A627" s="5"/>
      <c r="B627" s="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02"/>
    </row>
    <row r="628" spans="1:19" ht="11.25" customHeight="1" x14ac:dyDescent="0.25">
      <c r="A628" s="5"/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02"/>
    </row>
    <row r="629" spans="1:19" ht="11.25" customHeight="1" x14ac:dyDescent="0.25">
      <c r="A629" s="5"/>
      <c r="B629" s="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02"/>
    </row>
    <row r="630" spans="1:19" ht="11.25" customHeight="1" x14ac:dyDescent="0.25">
      <c r="A630" s="5"/>
      <c r="B630" s="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02"/>
    </row>
    <row r="631" spans="1:19" ht="11.25" customHeight="1" x14ac:dyDescent="0.25">
      <c r="A631" s="5"/>
      <c r="B631" s="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02"/>
    </row>
    <row r="632" spans="1:19" ht="11.25" customHeight="1" x14ac:dyDescent="0.25">
      <c r="A632" s="5"/>
      <c r="B632" s="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02"/>
    </row>
    <row r="633" spans="1:19" ht="11.25" customHeight="1" x14ac:dyDescent="0.25">
      <c r="A633" s="5"/>
      <c r="B633" s="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02"/>
    </row>
    <row r="634" spans="1:19" ht="11.25" customHeight="1" x14ac:dyDescent="0.25">
      <c r="A634" s="5"/>
      <c r="B634" s="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02"/>
    </row>
    <row r="635" spans="1:19" ht="11.25" customHeight="1" x14ac:dyDescent="0.25">
      <c r="A635" s="5"/>
      <c r="B635" s="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02"/>
    </row>
    <row r="636" spans="1:19" ht="11.25" customHeight="1" x14ac:dyDescent="0.25">
      <c r="A636" s="5"/>
      <c r="B636" s="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02"/>
    </row>
    <row r="637" spans="1:19" ht="11.25" customHeight="1" x14ac:dyDescent="0.25">
      <c r="A637" s="5"/>
      <c r="B637" s="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02"/>
    </row>
    <row r="638" spans="1:19" ht="11.25" customHeight="1" x14ac:dyDescent="0.25">
      <c r="A638" s="5"/>
      <c r="B638" s="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02"/>
    </row>
    <row r="639" spans="1:19" ht="11.25" customHeight="1" x14ac:dyDescent="0.25">
      <c r="A639" s="5"/>
      <c r="B639" s="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02"/>
    </row>
    <row r="640" spans="1:19" ht="11.25" customHeight="1" x14ac:dyDescent="0.25">
      <c r="A640" s="5"/>
      <c r="B640" s="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02"/>
    </row>
    <row r="641" spans="1:19" ht="11.25" customHeight="1" x14ac:dyDescent="0.25">
      <c r="A641" s="5"/>
      <c r="B641" s="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02"/>
    </row>
    <row r="642" spans="1:19" ht="11.25" customHeight="1" x14ac:dyDescent="0.25">
      <c r="A642" s="5"/>
      <c r="B642" s="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02"/>
    </row>
    <row r="643" spans="1:19" ht="11.25" customHeight="1" x14ac:dyDescent="0.25">
      <c r="A643" s="5"/>
      <c r="B643" s="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02"/>
    </row>
    <row r="644" spans="1:19" ht="11.25" customHeight="1" x14ac:dyDescent="0.25">
      <c r="A644" s="5"/>
      <c r="B644" s="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02"/>
    </row>
    <row r="645" spans="1:19" ht="11.25" customHeight="1" x14ac:dyDescent="0.25">
      <c r="A645" s="5"/>
      <c r="B645" s="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02"/>
    </row>
    <row r="646" spans="1:19" ht="11.25" customHeight="1" x14ac:dyDescent="0.25">
      <c r="A646" s="5"/>
      <c r="B646" s="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02"/>
    </row>
    <row r="647" spans="1:19" ht="11.25" customHeight="1" x14ac:dyDescent="0.25">
      <c r="A647" s="5"/>
      <c r="B647" s="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02"/>
    </row>
    <row r="648" spans="1:19" ht="11.25" customHeight="1" x14ac:dyDescent="0.25">
      <c r="A648" s="5"/>
      <c r="B648" s="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02"/>
    </row>
    <row r="649" spans="1:19" ht="11.25" customHeight="1" x14ac:dyDescent="0.25">
      <c r="A649" s="5"/>
      <c r="B649" s="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02"/>
    </row>
    <row r="650" spans="1:19" ht="11.25" customHeight="1" x14ac:dyDescent="0.25">
      <c r="A650" s="5"/>
      <c r="B650" s="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02"/>
    </row>
    <row r="651" spans="1:19" ht="11.25" customHeight="1" x14ac:dyDescent="0.25">
      <c r="A651" s="5"/>
      <c r="B651" s="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02"/>
    </row>
    <row r="652" spans="1:19" ht="11.25" customHeight="1" x14ac:dyDescent="0.25">
      <c r="A652" s="5"/>
      <c r="B652" s="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02"/>
    </row>
    <row r="653" spans="1:19" ht="11.25" customHeight="1" x14ac:dyDescent="0.25">
      <c r="A653" s="5"/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02"/>
    </row>
    <row r="654" spans="1:19" ht="11.25" customHeight="1" x14ac:dyDescent="0.25">
      <c r="A654" s="5"/>
      <c r="B654" s="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02"/>
    </row>
    <row r="655" spans="1:19" ht="11.25" customHeight="1" x14ac:dyDescent="0.25">
      <c r="A655" s="5"/>
      <c r="B655" s="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02"/>
    </row>
    <row r="656" spans="1:19" ht="11.25" customHeight="1" x14ac:dyDescent="0.25">
      <c r="A656" s="5"/>
      <c r="B656" s="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02"/>
    </row>
    <row r="657" spans="1:19" ht="11.25" customHeight="1" x14ac:dyDescent="0.25">
      <c r="A657" s="5"/>
      <c r="B657" s="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02"/>
    </row>
    <row r="658" spans="1:19" ht="11.25" customHeight="1" x14ac:dyDescent="0.25">
      <c r="A658" s="5"/>
      <c r="B658" s="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02"/>
    </row>
    <row r="659" spans="1:19" ht="11.25" customHeight="1" x14ac:dyDescent="0.25">
      <c r="A659" s="5"/>
      <c r="B659" s="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02"/>
    </row>
    <row r="660" spans="1:19" ht="11.25" customHeight="1" x14ac:dyDescent="0.25">
      <c r="A660" s="5"/>
      <c r="B660" s="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02"/>
    </row>
    <row r="661" spans="1:19" ht="11.25" customHeight="1" x14ac:dyDescent="0.25">
      <c r="A661" s="5"/>
      <c r="B661" s="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02"/>
    </row>
    <row r="662" spans="1:19" ht="11.25" customHeight="1" x14ac:dyDescent="0.25">
      <c r="A662" s="5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02"/>
    </row>
    <row r="663" spans="1:19" ht="11.25" customHeight="1" x14ac:dyDescent="0.25">
      <c r="A663" s="5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02"/>
    </row>
    <row r="664" spans="1:19" ht="11.25" customHeight="1" x14ac:dyDescent="0.25">
      <c r="A664" s="5"/>
      <c r="B664" s="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02"/>
    </row>
    <row r="665" spans="1:19" ht="11.25" customHeight="1" x14ac:dyDescent="0.25">
      <c r="A665" s="5"/>
      <c r="B665" s="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02"/>
    </row>
    <row r="666" spans="1:19" ht="11.25" customHeight="1" x14ac:dyDescent="0.25">
      <c r="A666" s="5"/>
      <c r="B666" s="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02"/>
    </row>
    <row r="667" spans="1:19" ht="11.25" customHeight="1" x14ac:dyDescent="0.25">
      <c r="A667" s="5"/>
      <c r="B667" s="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02"/>
    </row>
    <row r="668" spans="1:19" ht="11.25" customHeight="1" x14ac:dyDescent="0.25">
      <c r="A668" s="5"/>
      <c r="B668" s="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02"/>
    </row>
    <row r="669" spans="1:19" ht="11.25" customHeight="1" x14ac:dyDescent="0.25">
      <c r="A669" s="5"/>
      <c r="B669" s="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02"/>
    </row>
    <row r="670" spans="1:19" ht="11.25" customHeight="1" x14ac:dyDescent="0.25">
      <c r="A670" s="5"/>
      <c r="B670" s="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02"/>
    </row>
    <row r="671" spans="1:19" ht="11.25" customHeight="1" x14ac:dyDescent="0.25">
      <c r="A671" s="5"/>
      <c r="B671" s="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02"/>
    </row>
    <row r="672" spans="1:19" ht="11.25" customHeight="1" x14ac:dyDescent="0.25">
      <c r="A672" s="5"/>
      <c r="B672" s="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02"/>
    </row>
    <row r="673" spans="1:19" ht="11.25" customHeight="1" x14ac:dyDescent="0.25">
      <c r="A673" s="5"/>
      <c r="B673" s="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02"/>
    </row>
    <row r="674" spans="1:19" ht="11.25" customHeight="1" x14ac:dyDescent="0.25">
      <c r="A674" s="5"/>
      <c r="B674" s="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02"/>
    </row>
    <row r="675" spans="1:19" ht="11.25" customHeight="1" x14ac:dyDescent="0.25">
      <c r="A675" s="5"/>
      <c r="B675" s="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02"/>
    </row>
    <row r="676" spans="1:19" ht="11.25" customHeight="1" x14ac:dyDescent="0.25">
      <c r="A676" s="5"/>
      <c r="B676" s="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02"/>
    </row>
    <row r="677" spans="1:19" ht="11.25" customHeight="1" x14ac:dyDescent="0.25">
      <c r="A677" s="5"/>
      <c r="B677" s="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02"/>
    </row>
    <row r="678" spans="1:19" ht="11.25" customHeight="1" x14ac:dyDescent="0.25">
      <c r="A678" s="5"/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02"/>
    </row>
    <row r="679" spans="1:19" ht="11.25" customHeight="1" x14ac:dyDescent="0.25">
      <c r="A679" s="5"/>
      <c r="B679" s="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02"/>
    </row>
    <row r="680" spans="1:19" ht="11.25" customHeight="1" x14ac:dyDescent="0.25">
      <c r="A680" s="5"/>
      <c r="B680" s="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02"/>
    </row>
    <row r="681" spans="1:19" ht="11.25" customHeight="1" x14ac:dyDescent="0.25">
      <c r="A681" s="5"/>
      <c r="B681" s="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02"/>
    </row>
    <row r="682" spans="1:19" ht="11.25" customHeight="1" x14ac:dyDescent="0.25">
      <c r="A682" s="5"/>
      <c r="B682" s="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02"/>
    </row>
    <row r="683" spans="1:19" ht="11.25" customHeight="1" x14ac:dyDescent="0.25">
      <c r="A683" s="5"/>
      <c r="B683" s="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02"/>
    </row>
    <row r="684" spans="1:19" ht="11.25" customHeight="1" x14ac:dyDescent="0.25">
      <c r="A684" s="5"/>
      <c r="B684" s="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02"/>
    </row>
    <row r="685" spans="1:19" ht="11.25" customHeight="1" x14ac:dyDescent="0.25">
      <c r="A685" s="5"/>
      <c r="B685" s="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02"/>
    </row>
    <row r="686" spans="1:19" ht="11.25" customHeight="1" x14ac:dyDescent="0.25">
      <c r="A686" s="5"/>
      <c r="B686" s="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02"/>
    </row>
    <row r="687" spans="1:19" ht="11.25" customHeight="1" x14ac:dyDescent="0.25">
      <c r="A687" s="5"/>
      <c r="B687" s="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02"/>
    </row>
    <row r="688" spans="1:19" ht="11.25" customHeight="1" x14ac:dyDescent="0.25">
      <c r="A688" s="5"/>
      <c r="B688" s="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02"/>
    </row>
    <row r="689" spans="1:19" ht="11.25" customHeight="1" x14ac:dyDescent="0.25">
      <c r="A689" s="5"/>
      <c r="B689" s="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02"/>
    </row>
    <row r="690" spans="1:19" ht="11.25" customHeight="1" x14ac:dyDescent="0.25">
      <c r="A690" s="5"/>
      <c r="B690" s="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02"/>
    </row>
    <row r="691" spans="1:19" ht="11.25" customHeight="1" x14ac:dyDescent="0.25">
      <c r="A691" s="5"/>
      <c r="B691" s="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02"/>
    </row>
    <row r="692" spans="1:19" ht="11.25" customHeight="1" x14ac:dyDescent="0.25">
      <c r="A692" s="5"/>
      <c r="B692" s="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02"/>
    </row>
    <row r="693" spans="1:19" ht="11.25" customHeight="1" x14ac:dyDescent="0.25">
      <c r="A693" s="5"/>
      <c r="B693" s="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02"/>
    </row>
    <row r="694" spans="1:19" ht="11.25" customHeight="1" x14ac:dyDescent="0.25">
      <c r="A694" s="5"/>
      <c r="B694" s="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02"/>
    </row>
    <row r="695" spans="1:19" ht="11.25" customHeight="1" x14ac:dyDescent="0.25">
      <c r="A695" s="5"/>
      <c r="B695" s="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02"/>
    </row>
    <row r="696" spans="1:19" ht="11.25" customHeight="1" x14ac:dyDescent="0.25">
      <c r="A696" s="5"/>
      <c r="B696" s="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02"/>
    </row>
    <row r="697" spans="1:19" ht="11.25" customHeight="1" x14ac:dyDescent="0.25">
      <c r="A697" s="5"/>
      <c r="B697" s="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02"/>
    </row>
    <row r="698" spans="1:19" ht="11.25" customHeight="1" x14ac:dyDescent="0.25">
      <c r="A698" s="5"/>
      <c r="B698" s="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02"/>
    </row>
    <row r="699" spans="1:19" ht="11.25" customHeight="1" x14ac:dyDescent="0.25">
      <c r="A699" s="5"/>
      <c r="B699" s="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02"/>
    </row>
    <row r="700" spans="1:19" ht="11.25" customHeight="1" x14ac:dyDescent="0.25">
      <c r="A700" s="5"/>
      <c r="B700" s="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02"/>
    </row>
    <row r="701" spans="1:19" ht="11.25" customHeight="1" x14ac:dyDescent="0.25">
      <c r="A701" s="5"/>
      <c r="B701" s="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02"/>
    </row>
    <row r="702" spans="1:19" ht="11.25" customHeight="1" x14ac:dyDescent="0.25">
      <c r="A702" s="5"/>
      <c r="B702" s="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02"/>
    </row>
    <row r="703" spans="1:19" ht="11.25" customHeight="1" x14ac:dyDescent="0.25">
      <c r="A703" s="5"/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02"/>
    </row>
    <row r="704" spans="1:19" ht="11.25" customHeight="1" x14ac:dyDescent="0.25">
      <c r="A704" s="5"/>
      <c r="B704" s="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02"/>
    </row>
    <row r="705" spans="1:19" ht="11.25" customHeight="1" x14ac:dyDescent="0.25">
      <c r="A705" s="5"/>
      <c r="B705" s="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02"/>
    </row>
    <row r="706" spans="1:19" ht="11.25" customHeight="1" x14ac:dyDescent="0.25">
      <c r="A706" s="5"/>
      <c r="B706" s="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02"/>
    </row>
    <row r="707" spans="1:19" ht="11.25" customHeight="1" x14ac:dyDescent="0.25">
      <c r="A707" s="5"/>
      <c r="B707" s="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02"/>
    </row>
    <row r="708" spans="1:19" ht="11.25" customHeight="1" x14ac:dyDescent="0.25">
      <c r="A708" s="5"/>
      <c r="B708" s="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02"/>
    </row>
    <row r="709" spans="1:19" ht="11.25" customHeight="1" x14ac:dyDescent="0.25">
      <c r="A709" s="5"/>
      <c r="B709" s="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02"/>
    </row>
    <row r="710" spans="1:19" ht="11.25" customHeight="1" x14ac:dyDescent="0.25">
      <c r="A710" s="5"/>
      <c r="B710" s="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02"/>
    </row>
    <row r="711" spans="1:19" ht="11.25" customHeight="1" x14ac:dyDescent="0.25">
      <c r="A711" s="5"/>
      <c r="B711" s="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02"/>
    </row>
    <row r="712" spans="1:19" ht="11.25" customHeight="1" x14ac:dyDescent="0.25">
      <c r="A712" s="5"/>
      <c r="B712" s="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02"/>
    </row>
    <row r="713" spans="1:19" ht="11.25" customHeight="1" x14ac:dyDescent="0.25">
      <c r="A713" s="5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02"/>
    </row>
    <row r="714" spans="1:19" ht="11.25" customHeight="1" x14ac:dyDescent="0.25">
      <c r="A714" s="5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02"/>
    </row>
    <row r="715" spans="1:19" ht="11.25" customHeight="1" x14ac:dyDescent="0.25">
      <c r="A715" s="5"/>
      <c r="B715" s="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02"/>
    </row>
    <row r="716" spans="1:19" ht="11.25" customHeight="1" x14ac:dyDescent="0.25">
      <c r="A716" s="5"/>
      <c r="B716" s="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02"/>
    </row>
    <row r="717" spans="1:19" ht="11.25" customHeight="1" x14ac:dyDescent="0.25">
      <c r="A717" s="5"/>
      <c r="B717" s="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02"/>
    </row>
    <row r="718" spans="1:19" ht="11.25" customHeight="1" x14ac:dyDescent="0.25">
      <c r="A718" s="5"/>
      <c r="B718" s="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02"/>
    </row>
    <row r="719" spans="1:19" ht="11.25" customHeight="1" x14ac:dyDescent="0.25">
      <c r="A719" s="5"/>
      <c r="B719" s="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02"/>
    </row>
    <row r="720" spans="1:19" ht="11.25" customHeight="1" x14ac:dyDescent="0.25">
      <c r="A720" s="5"/>
      <c r="B720" s="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02"/>
    </row>
    <row r="721" spans="1:19" ht="11.25" customHeight="1" x14ac:dyDescent="0.25">
      <c r="A721" s="5"/>
      <c r="B721" s="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02"/>
    </row>
    <row r="722" spans="1:19" ht="11.25" customHeight="1" x14ac:dyDescent="0.25">
      <c r="A722" s="5"/>
      <c r="B722" s="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02"/>
    </row>
    <row r="723" spans="1:19" ht="11.25" customHeight="1" x14ac:dyDescent="0.25">
      <c r="A723" s="5"/>
      <c r="B723" s="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02"/>
    </row>
    <row r="724" spans="1:19" ht="11.25" customHeight="1" x14ac:dyDescent="0.25">
      <c r="A724" s="5"/>
      <c r="B724" s="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02"/>
    </row>
    <row r="725" spans="1:19" ht="11.25" customHeight="1" x14ac:dyDescent="0.25">
      <c r="A725" s="5"/>
      <c r="B725" s="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02"/>
    </row>
    <row r="726" spans="1:19" ht="11.25" customHeight="1" x14ac:dyDescent="0.25">
      <c r="A726" s="5"/>
      <c r="B726" s="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02"/>
    </row>
    <row r="727" spans="1:19" ht="11.25" customHeight="1" x14ac:dyDescent="0.25">
      <c r="A727" s="5"/>
      <c r="B727" s="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02"/>
    </row>
    <row r="728" spans="1:19" ht="11.25" customHeight="1" x14ac:dyDescent="0.25">
      <c r="A728" s="5"/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02"/>
    </row>
    <row r="729" spans="1:19" ht="11.25" customHeight="1" x14ac:dyDescent="0.25">
      <c r="A729" s="5"/>
      <c r="B729" s="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02"/>
    </row>
    <row r="730" spans="1:19" ht="11.25" customHeight="1" x14ac:dyDescent="0.25">
      <c r="A730" s="5"/>
      <c r="B730" s="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02"/>
    </row>
    <row r="731" spans="1:19" ht="11.25" customHeight="1" x14ac:dyDescent="0.25">
      <c r="A731" s="5"/>
      <c r="B731" s="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02"/>
    </row>
    <row r="732" spans="1:19" ht="11.25" customHeight="1" x14ac:dyDescent="0.25">
      <c r="A732" s="5"/>
      <c r="B732" s="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02"/>
    </row>
    <row r="733" spans="1:19" ht="11.25" customHeight="1" x14ac:dyDescent="0.25">
      <c r="A733" s="5"/>
      <c r="B733" s="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02"/>
    </row>
    <row r="734" spans="1:19" ht="11.25" customHeight="1" x14ac:dyDescent="0.25">
      <c r="A734" s="5"/>
      <c r="B734" s="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02"/>
    </row>
    <row r="735" spans="1:19" ht="11.25" customHeight="1" x14ac:dyDescent="0.25">
      <c r="A735" s="5"/>
      <c r="B735" s="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02"/>
    </row>
    <row r="736" spans="1:19" ht="11.25" customHeight="1" x14ac:dyDescent="0.25">
      <c r="A736" s="5"/>
      <c r="B736" s="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02"/>
    </row>
    <row r="737" spans="1:19" ht="11.25" customHeight="1" x14ac:dyDescent="0.25">
      <c r="A737" s="5"/>
      <c r="B737" s="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02"/>
    </row>
    <row r="738" spans="1:19" ht="11.25" customHeight="1" x14ac:dyDescent="0.25">
      <c r="A738" s="5"/>
      <c r="B738" s="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02"/>
    </row>
    <row r="739" spans="1:19" ht="11.25" customHeight="1" x14ac:dyDescent="0.25">
      <c r="A739" s="5"/>
      <c r="B739" s="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02"/>
    </row>
    <row r="740" spans="1:19" ht="11.25" customHeight="1" x14ac:dyDescent="0.25">
      <c r="A740" s="5"/>
      <c r="B740" s="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02"/>
    </row>
    <row r="741" spans="1:19" ht="11.25" customHeight="1" x14ac:dyDescent="0.25">
      <c r="A741" s="5"/>
      <c r="B741" s="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02"/>
    </row>
    <row r="742" spans="1:19" ht="11.25" customHeight="1" x14ac:dyDescent="0.25">
      <c r="A742" s="5"/>
      <c r="B742" s="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02"/>
    </row>
    <row r="743" spans="1:19" ht="11.25" customHeight="1" x14ac:dyDescent="0.25">
      <c r="A743" s="5"/>
      <c r="B743" s="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02"/>
    </row>
    <row r="744" spans="1:19" ht="11.25" customHeight="1" x14ac:dyDescent="0.25">
      <c r="A744" s="5"/>
      <c r="B744" s="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02"/>
    </row>
    <row r="745" spans="1:19" ht="11.25" customHeight="1" x14ac:dyDescent="0.25">
      <c r="A745" s="5"/>
      <c r="B745" s="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02"/>
    </row>
    <row r="746" spans="1:19" ht="11.25" customHeight="1" x14ac:dyDescent="0.25">
      <c r="A746" s="5"/>
      <c r="B746" s="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02"/>
    </row>
    <row r="747" spans="1:19" ht="11.25" customHeight="1" x14ac:dyDescent="0.25">
      <c r="A747" s="5"/>
      <c r="B747" s="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02"/>
    </row>
    <row r="748" spans="1:19" ht="11.25" customHeight="1" x14ac:dyDescent="0.25">
      <c r="A748" s="5"/>
      <c r="B748" s="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02"/>
    </row>
    <row r="749" spans="1:19" ht="11.25" customHeight="1" x14ac:dyDescent="0.25">
      <c r="A749" s="5"/>
      <c r="B749" s="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02"/>
    </row>
    <row r="750" spans="1:19" ht="11.25" customHeight="1" x14ac:dyDescent="0.25">
      <c r="A750" s="5"/>
      <c r="B750" s="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02"/>
    </row>
    <row r="751" spans="1:19" ht="11.25" customHeight="1" x14ac:dyDescent="0.25">
      <c r="A751" s="5"/>
      <c r="B751" s="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02"/>
    </row>
    <row r="752" spans="1:19" ht="11.25" customHeight="1" x14ac:dyDescent="0.25">
      <c r="A752" s="5"/>
      <c r="B752" s="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02"/>
    </row>
    <row r="753" spans="1:19" ht="11.25" customHeight="1" x14ac:dyDescent="0.25">
      <c r="A753" s="5"/>
      <c r="B753" s="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02"/>
    </row>
    <row r="754" spans="1:19" ht="11.25" customHeight="1" x14ac:dyDescent="0.25">
      <c r="A754" s="5"/>
      <c r="B754" s="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02"/>
    </row>
    <row r="755" spans="1:19" ht="11.25" customHeight="1" x14ac:dyDescent="0.25">
      <c r="A755" s="5"/>
      <c r="B755" s="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02"/>
    </row>
    <row r="756" spans="1:19" ht="11.25" customHeight="1" x14ac:dyDescent="0.25">
      <c r="A756" s="5"/>
      <c r="B756" s="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02"/>
    </row>
    <row r="757" spans="1:19" ht="11.25" customHeight="1" x14ac:dyDescent="0.25">
      <c r="A757" s="5"/>
      <c r="B757" s="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02"/>
    </row>
    <row r="758" spans="1:19" ht="11.25" customHeight="1" x14ac:dyDescent="0.25">
      <c r="A758" s="5"/>
      <c r="B758" s="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02"/>
    </row>
    <row r="759" spans="1:19" ht="11.25" customHeight="1" x14ac:dyDescent="0.25">
      <c r="A759" s="5"/>
      <c r="B759" s="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02"/>
    </row>
    <row r="760" spans="1:19" ht="11.25" customHeight="1" x14ac:dyDescent="0.25">
      <c r="A760" s="5"/>
      <c r="B760" s="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02"/>
    </row>
    <row r="761" spans="1:19" ht="11.25" customHeight="1" x14ac:dyDescent="0.25">
      <c r="A761" s="5"/>
      <c r="B761" s="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02"/>
    </row>
    <row r="762" spans="1:19" ht="11.25" customHeight="1" x14ac:dyDescent="0.25">
      <c r="A762" s="5"/>
      <c r="B762" s="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02"/>
    </row>
    <row r="763" spans="1:19" ht="11.25" customHeight="1" x14ac:dyDescent="0.25">
      <c r="A763" s="5"/>
      <c r="B763" s="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02"/>
    </row>
    <row r="764" spans="1:19" ht="11.25" customHeight="1" x14ac:dyDescent="0.25">
      <c r="A764" s="5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02"/>
    </row>
    <row r="765" spans="1:19" ht="11.25" customHeight="1" x14ac:dyDescent="0.25">
      <c r="A765" s="5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02"/>
    </row>
    <row r="766" spans="1:19" ht="11.25" customHeight="1" x14ac:dyDescent="0.25">
      <c r="A766" s="5"/>
      <c r="B766" s="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02"/>
    </row>
    <row r="767" spans="1:19" ht="11.25" customHeight="1" x14ac:dyDescent="0.25">
      <c r="A767" s="5"/>
      <c r="B767" s="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02"/>
    </row>
    <row r="768" spans="1:19" ht="11.25" customHeight="1" x14ac:dyDescent="0.25">
      <c r="A768" s="5"/>
      <c r="B768" s="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02"/>
    </row>
    <row r="769" spans="1:19" ht="11.25" customHeight="1" x14ac:dyDescent="0.25">
      <c r="A769" s="5"/>
      <c r="B769" s="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02"/>
    </row>
    <row r="770" spans="1:19" ht="11.25" customHeight="1" x14ac:dyDescent="0.25">
      <c r="A770" s="5"/>
      <c r="B770" s="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02"/>
    </row>
    <row r="771" spans="1:19" ht="11.25" customHeight="1" x14ac:dyDescent="0.25">
      <c r="A771" s="5"/>
      <c r="B771" s="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02"/>
    </row>
    <row r="772" spans="1:19" ht="11.25" customHeight="1" x14ac:dyDescent="0.25">
      <c r="A772" s="5"/>
      <c r="B772" s="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02"/>
    </row>
    <row r="773" spans="1:19" ht="11.25" customHeight="1" x14ac:dyDescent="0.25">
      <c r="A773" s="5"/>
      <c r="B773" s="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02"/>
    </row>
    <row r="774" spans="1:19" ht="11.25" customHeight="1" x14ac:dyDescent="0.25">
      <c r="A774" s="5"/>
      <c r="B774" s="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02"/>
    </row>
    <row r="775" spans="1:19" ht="11.25" customHeight="1" x14ac:dyDescent="0.25">
      <c r="A775" s="5"/>
      <c r="B775" s="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02"/>
    </row>
    <row r="776" spans="1:19" ht="11.25" customHeight="1" x14ac:dyDescent="0.25">
      <c r="A776" s="5"/>
      <c r="B776" s="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02"/>
    </row>
    <row r="777" spans="1:19" ht="11.25" customHeight="1" x14ac:dyDescent="0.25">
      <c r="A777" s="5"/>
      <c r="B777" s="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02"/>
    </row>
    <row r="778" spans="1:19" ht="11.25" customHeight="1" x14ac:dyDescent="0.25">
      <c r="A778" s="5"/>
      <c r="B778" s="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02"/>
    </row>
    <row r="779" spans="1:19" ht="11.25" customHeight="1" x14ac:dyDescent="0.25">
      <c r="A779" s="5"/>
      <c r="B779" s="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02"/>
    </row>
    <row r="780" spans="1:19" ht="11.25" customHeight="1" x14ac:dyDescent="0.25">
      <c r="A780" s="5"/>
      <c r="B780" s="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02"/>
    </row>
    <row r="781" spans="1:19" ht="11.25" customHeight="1" x14ac:dyDescent="0.25">
      <c r="A781" s="5"/>
      <c r="B781" s="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02"/>
    </row>
    <row r="782" spans="1:19" ht="11.25" customHeight="1" x14ac:dyDescent="0.25">
      <c r="A782" s="5"/>
      <c r="B782" s="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02"/>
    </row>
    <row r="783" spans="1:19" ht="11.25" customHeight="1" x14ac:dyDescent="0.25">
      <c r="A783" s="5"/>
      <c r="B783" s="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02"/>
    </row>
    <row r="784" spans="1:19" ht="11.25" customHeight="1" x14ac:dyDescent="0.25">
      <c r="A784" s="5"/>
      <c r="B784" s="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02"/>
    </row>
    <row r="785" spans="1:19" ht="11.25" customHeight="1" x14ac:dyDescent="0.25">
      <c r="A785" s="5"/>
      <c r="B785" s="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02"/>
    </row>
    <row r="786" spans="1:19" ht="11.25" customHeight="1" x14ac:dyDescent="0.25">
      <c r="A786" s="5"/>
      <c r="B786" s="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02"/>
    </row>
    <row r="787" spans="1:19" ht="11.25" customHeight="1" x14ac:dyDescent="0.25">
      <c r="A787" s="5"/>
      <c r="B787" s="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02"/>
    </row>
    <row r="788" spans="1:19" ht="11.25" customHeight="1" x14ac:dyDescent="0.25">
      <c r="A788" s="5"/>
      <c r="B788" s="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02"/>
    </row>
    <row r="789" spans="1:19" ht="11.25" customHeight="1" x14ac:dyDescent="0.25">
      <c r="A789" s="5"/>
      <c r="B789" s="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02"/>
    </row>
    <row r="790" spans="1:19" ht="11.25" customHeight="1" x14ac:dyDescent="0.25">
      <c r="A790" s="5"/>
      <c r="B790" s="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02"/>
    </row>
    <row r="791" spans="1:19" ht="11.25" customHeight="1" x14ac:dyDescent="0.25">
      <c r="A791" s="5"/>
      <c r="B791" s="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02"/>
    </row>
    <row r="792" spans="1:19" ht="11.25" customHeight="1" x14ac:dyDescent="0.25">
      <c r="A792" s="5"/>
      <c r="B792" s="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02"/>
    </row>
    <row r="793" spans="1:19" ht="11.25" customHeight="1" x14ac:dyDescent="0.25">
      <c r="A793" s="5"/>
      <c r="B793" s="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02"/>
    </row>
    <row r="794" spans="1:19" ht="11.25" customHeight="1" x14ac:dyDescent="0.25">
      <c r="A794" s="5"/>
      <c r="B794" s="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02"/>
    </row>
    <row r="795" spans="1:19" ht="11.25" customHeight="1" x14ac:dyDescent="0.25">
      <c r="A795" s="5"/>
      <c r="B795" s="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02"/>
    </row>
    <row r="796" spans="1:19" ht="11.25" customHeight="1" x14ac:dyDescent="0.25">
      <c r="A796" s="5"/>
      <c r="B796" s="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02"/>
    </row>
    <row r="797" spans="1:19" ht="11.25" customHeight="1" x14ac:dyDescent="0.25">
      <c r="A797" s="5"/>
      <c r="B797" s="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02"/>
    </row>
    <row r="798" spans="1:19" ht="11.25" customHeight="1" x14ac:dyDescent="0.25">
      <c r="A798" s="5"/>
      <c r="B798" s="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02"/>
    </row>
    <row r="799" spans="1:19" ht="11.25" customHeight="1" x14ac:dyDescent="0.25">
      <c r="A799" s="5"/>
      <c r="B799" s="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02"/>
    </row>
    <row r="800" spans="1:19" ht="11.25" customHeight="1" x14ac:dyDescent="0.25">
      <c r="A800" s="5"/>
      <c r="B800" s="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02"/>
    </row>
    <row r="801" spans="1:19" ht="11.25" customHeight="1" x14ac:dyDescent="0.25">
      <c r="A801" s="5"/>
      <c r="B801" s="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02"/>
    </row>
    <row r="802" spans="1:19" ht="11.25" customHeight="1" x14ac:dyDescent="0.25">
      <c r="A802" s="5"/>
      <c r="B802" s="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02"/>
    </row>
    <row r="803" spans="1:19" ht="11.25" customHeight="1" x14ac:dyDescent="0.25">
      <c r="A803" s="5"/>
      <c r="B803" s="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02"/>
    </row>
    <row r="804" spans="1:19" ht="11.25" customHeight="1" x14ac:dyDescent="0.25">
      <c r="A804" s="5"/>
      <c r="B804" s="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02"/>
    </row>
    <row r="805" spans="1:19" ht="11.25" customHeight="1" x14ac:dyDescent="0.25">
      <c r="A805" s="5"/>
      <c r="B805" s="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02"/>
    </row>
    <row r="806" spans="1:19" ht="11.25" customHeight="1" x14ac:dyDescent="0.25">
      <c r="A806" s="5"/>
      <c r="B806" s="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02"/>
    </row>
    <row r="807" spans="1:19" ht="11.25" customHeight="1" x14ac:dyDescent="0.25">
      <c r="A807" s="5"/>
      <c r="B807" s="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02"/>
    </row>
    <row r="808" spans="1:19" ht="11.25" customHeight="1" x14ac:dyDescent="0.25">
      <c r="A808" s="5"/>
      <c r="B808" s="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02"/>
    </row>
    <row r="809" spans="1:19" ht="11.25" customHeight="1" x14ac:dyDescent="0.25">
      <c r="A809" s="5"/>
      <c r="B809" s="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02"/>
    </row>
    <row r="810" spans="1:19" ht="11.25" customHeight="1" x14ac:dyDescent="0.25">
      <c r="A810" s="5"/>
      <c r="B810" s="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02"/>
    </row>
    <row r="811" spans="1:19" ht="11.25" customHeight="1" x14ac:dyDescent="0.25">
      <c r="A811" s="5"/>
      <c r="B811" s="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02"/>
    </row>
    <row r="812" spans="1:19" ht="11.25" customHeight="1" x14ac:dyDescent="0.25">
      <c r="A812" s="5"/>
      <c r="B812" s="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02"/>
    </row>
    <row r="813" spans="1:19" ht="11.25" customHeight="1" x14ac:dyDescent="0.25">
      <c r="A813" s="5"/>
      <c r="B813" s="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02"/>
    </row>
    <row r="814" spans="1:19" ht="11.25" customHeight="1" x14ac:dyDescent="0.25">
      <c r="A814" s="5"/>
      <c r="B814" s="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02"/>
    </row>
    <row r="815" spans="1:19" ht="11.25" customHeight="1" x14ac:dyDescent="0.25">
      <c r="A815" s="5"/>
      <c r="B815" s="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02"/>
    </row>
    <row r="816" spans="1:19" ht="11.25" customHeight="1" x14ac:dyDescent="0.25">
      <c r="A816" s="5"/>
      <c r="B816" s="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02"/>
    </row>
    <row r="817" spans="1:19" ht="11.25" customHeight="1" x14ac:dyDescent="0.25">
      <c r="A817" s="5"/>
      <c r="B817" s="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02"/>
    </row>
    <row r="818" spans="1:19" ht="11.25" customHeight="1" x14ac:dyDescent="0.25">
      <c r="A818" s="5"/>
      <c r="B818" s="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02"/>
    </row>
    <row r="819" spans="1:19" ht="11.25" customHeight="1" x14ac:dyDescent="0.25">
      <c r="A819" s="5"/>
      <c r="B819" s="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02"/>
    </row>
    <row r="820" spans="1:19" ht="11.25" customHeight="1" x14ac:dyDescent="0.25">
      <c r="A820" s="5"/>
      <c r="B820" s="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02"/>
    </row>
    <row r="821" spans="1:19" ht="11.25" customHeight="1" x14ac:dyDescent="0.25">
      <c r="A821" s="5"/>
      <c r="B821" s="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02"/>
    </row>
    <row r="822" spans="1:19" ht="11.25" customHeight="1" x14ac:dyDescent="0.25">
      <c r="A822" s="5"/>
      <c r="B822" s="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02"/>
    </row>
    <row r="823" spans="1:19" ht="11.25" customHeight="1" x14ac:dyDescent="0.25">
      <c r="A823" s="5"/>
      <c r="B823" s="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02"/>
    </row>
    <row r="824" spans="1:19" ht="11.25" customHeight="1" x14ac:dyDescent="0.25">
      <c r="A824" s="5"/>
      <c r="B824" s="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02"/>
    </row>
    <row r="825" spans="1:19" ht="11.25" customHeight="1" x14ac:dyDescent="0.25">
      <c r="A825" s="5"/>
      <c r="B825" s="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02"/>
    </row>
    <row r="826" spans="1:19" ht="11.25" customHeight="1" x14ac:dyDescent="0.25">
      <c r="A826" s="5"/>
      <c r="B826" s="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02"/>
    </row>
    <row r="827" spans="1:19" ht="11.25" customHeight="1" x14ac:dyDescent="0.25">
      <c r="A827" s="5"/>
      <c r="B827" s="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02"/>
    </row>
    <row r="828" spans="1:19" ht="11.25" customHeight="1" x14ac:dyDescent="0.25">
      <c r="A828" s="5"/>
      <c r="B828" s="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02"/>
    </row>
    <row r="829" spans="1:19" ht="11.25" customHeight="1" x14ac:dyDescent="0.25">
      <c r="A829" s="5"/>
      <c r="B829" s="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02"/>
    </row>
    <row r="830" spans="1:19" ht="11.25" customHeight="1" x14ac:dyDescent="0.25">
      <c r="A830" s="5"/>
      <c r="B830" s="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02"/>
    </row>
    <row r="831" spans="1:19" ht="11.25" customHeight="1" x14ac:dyDescent="0.25">
      <c r="A831" s="5"/>
      <c r="B831" s="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02"/>
    </row>
    <row r="832" spans="1:19" ht="11.25" customHeight="1" x14ac:dyDescent="0.25">
      <c r="A832" s="5"/>
      <c r="B832" s="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02"/>
    </row>
    <row r="833" spans="1:19" ht="11.25" customHeight="1" x14ac:dyDescent="0.25">
      <c r="A833" s="5"/>
      <c r="B833" s="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02"/>
    </row>
    <row r="834" spans="1:19" ht="11.25" customHeight="1" x14ac:dyDescent="0.25">
      <c r="A834" s="5"/>
      <c r="B834" s="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02"/>
    </row>
    <row r="835" spans="1:19" ht="11.25" customHeight="1" x14ac:dyDescent="0.25">
      <c r="A835" s="5"/>
      <c r="B835" s="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02"/>
    </row>
    <row r="836" spans="1:19" ht="11.25" customHeight="1" x14ac:dyDescent="0.25">
      <c r="A836" s="5"/>
      <c r="B836" s="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02"/>
    </row>
    <row r="837" spans="1:19" ht="11.25" customHeight="1" x14ac:dyDescent="0.25">
      <c r="A837" s="5"/>
      <c r="B837" s="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02"/>
    </row>
    <row r="838" spans="1:19" ht="11.25" customHeight="1" x14ac:dyDescent="0.25">
      <c r="A838" s="5"/>
      <c r="B838" s="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02"/>
    </row>
    <row r="839" spans="1:19" ht="11.25" customHeight="1" x14ac:dyDescent="0.25">
      <c r="A839" s="5"/>
      <c r="B839" s="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02"/>
    </row>
    <row r="840" spans="1:19" ht="11.25" customHeight="1" x14ac:dyDescent="0.25">
      <c r="A840" s="5"/>
      <c r="B840" s="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02"/>
    </row>
    <row r="841" spans="1:19" ht="11.25" customHeight="1" x14ac:dyDescent="0.25">
      <c r="A841" s="5"/>
      <c r="B841" s="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02"/>
    </row>
    <row r="842" spans="1:19" ht="11.25" customHeight="1" x14ac:dyDescent="0.25">
      <c r="A842" s="5"/>
      <c r="B842" s="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02"/>
    </row>
    <row r="843" spans="1:19" ht="11.25" customHeight="1" x14ac:dyDescent="0.25">
      <c r="A843" s="5"/>
      <c r="B843" s="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02"/>
    </row>
    <row r="844" spans="1:19" ht="11.25" customHeight="1" x14ac:dyDescent="0.25">
      <c r="A844" s="5"/>
      <c r="B844" s="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02"/>
    </row>
    <row r="845" spans="1:19" ht="11.25" customHeight="1" x14ac:dyDescent="0.25">
      <c r="A845" s="5"/>
      <c r="B845" s="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02"/>
    </row>
    <row r="846" spans="1:19" ht="11.25" customHeight="1" x14ac:dyDescent="0.25">
      <c r="A846" s="5"/>
      <c r="B846" s="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02"/>
    </row>
    <row r="847" spans="1:19" ht="11.25" customHeight="1" x14ac:dyDescent="0.25">
      <c r="A847" s="5"/>
      <c r="B847" s="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02"/>
    </row>
    <row r="848" spans="1:19" ht="11.25" customHeight="1" x14ac:dyDescent="0.25">
      <c r="A848" s="5"/>
      <c r="B848" s="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02"/>
    </row>
    <row r="849" spans="1:19" ht="11.25" customHeight="1" x14ac:dyDescent="0.25">
      <c r="A849" s="5"/>
      <c r="B849" s="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02"/>
    </row>
    <row r="850" spans="1:19" ht="11.25" customHeight="1" x14ac:dyDescent="0.25">
      <c r="A850" s="5"/>
      <c r="B850" s="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02"/>
    </row>
    <row r="851" spans="1:19" ht="11.25" customHeight="1" x14ac:dyDescent="0.25">
      <c r="A851" s="5"/>
      <c r="B851" s="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02"/>
    </row>
    <row r="852" spans="1:19" ht="11.25" customHeight="1" x14ac:dyDescent="0.25">
      <c r="A852" s="5"/>
      <c r="B852" s="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02"/>
    </row>
    <row r="853" spans="1:19" ht="11.25" customHeight="1" x14ac:dyDescent="0.25">
      <c r="A853" s="5"/>
      <c r="B853" s="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02"/>
    </row>
    <row r="854" spans="1:19" ht="11.25" customHeight="1" x14ac:dyDescent="0.25">
      <c r="A854" s="5"/>
      <c r="B854" s="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02"/>
    </row>
    <row r="855" spans="1:19" ht="11.25" customHeight="1" x14ac:dyDescent="0.25">
      <c r="A855" s="5"/>
      <c r="B855" s="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02"/>
    </row>
    <row r="856" spans="1:19" ht="11.25" customHeight="1" x14ac:dyDescent="0.25">
      <c r="A856" s="5"/>
      <c r="B856" s="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02"/>
    </row>
    <row r="857" spans="1:19" ht="11.25" customHeight="1" x14ac:dyDescent="0.25">
      <c r="A857" s="5"/>
      <c r="B857" s="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02"/>
    </row>
    <row r="858" spans="1:19" ht="11.25" customHeight="1" x14ac:dyDescent="0.25">
      <c r="A858" s="5"/>
      <c r="B858" s="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02"/>
    </row>
    <row r="859" spans="1:19" ht="11.25" customHeight="1" x14ac:dyDescent="0.25">
      <c r="A859" s="5"/>
      <c r="B859" s="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02"/>
    </row>
    <row r="860" spans="1:19" ht="11.25" customHeight="1" x14ac:dyDescent="0.25">
      <c r="A860" s="5"/>
      <c r="B860" s="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02"/>
    </row>
    <row r="861" spans="1:19" ht="11.25" customHeight="1" x14ac:dyDescent="0.25">
      <c r="A861" s="5"/>
      <c r="B861" s="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02"/>
    </row>
    <row r="862" spans="1:19" ht="11.25" customHeight="1" x14ac:dyDescent="0.25">
      <c r="A862" s="5"/>
      <c r="B862" s="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02"/>
    </row>
    <row r="863" spans="1:19" ht="11.25" customHeight="1" x14ac:dyDescent="0.25">
      <c r="A863" s="5"/>
      <c r="B863" s="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02"/>
    </row>
    <row r="864" spans="1:19" ht="11.25" customHeight="1" x14ac:dyDescent="0.25">
      <c r="A864" s="5"/>
      <c r="B864" s="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02"/>
    </row>
    <row r="865" spans="1:19" ht="11.25" customHeight="1" x14ac:dyDescent="0.25">
      <c r="A865" s="5"/>
      <c r="B865" s="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02"/>
    </row>
    <row r="866" spans="1:19" ht="11.25" customHeight="1" x14ac:dyDescent="0.25">
      <c r="A866" s="5"/>
      <c r="B866" s="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02"/>
    </row>
    <row r="867" spans="1:19" ht="11.25" customHeight="1" x14ac:dyDescent="0.25">
      <c r="A867" s="5"/>
      <c r="B867" s="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02"/>
    </row>
    <row r="868" spans="1:19" ht="11.25" customHeight="1" x14ac:dyDescent="0.25">
      <c r="A868" s="5"/>
      <c r="B868" s="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02"/>
    </row>
    <row r="869" spans="1:19" ht="11.25" customHeight="1" x14ac:dyDescent="0.25">
      <c r="A869" s="5"/>
      <c r="B869" s="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02"/>
    </row>
    <row r="870" spans="1:19" ht="11.25" customHeight="1" x14ac:dyDescent="0.25">
      <c r="A870" s="5"/>
      <c r="B870" s="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02"/>
    </row>
    <row r="871" spans="1:19" ht="11.25" customHeight="1" x14ac:dyDescent="0.25">
      <c r="A871" s="5"/>
      <c r="B871" s="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02"/>
    </row>
    <row r="872" spans="1:19" ht="11.25" customHeight="1" x14ac:dyDescent="0.25">
      <c r="A872" s="5"/>
      <c r="B872" s="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02"/>
    </row>
    <row r="873" spans="1:19" ht="11.25" customHeight="1" x14ac:dyDescent="0.25">
      <c r="A873" s="5"/>
      <c r="B873" s="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02"/>
    </row>
    <row r="874" spans="1:19" ht="11.25" customHeight="1" x14ac:dyDescent="0.25">
      <c r="A874" s="5"/>
      <c r="B874" s="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02"/>
    </row>
    <row r="875" spans="1:19" ht="11.25" customHeight="1" x14ac:dyDescent="0.25">
      <c r="A875" s="5"/>
      <c r="B875" s="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02"/>
    </row>
    <row r="876" spans="1:19" ht="11.25" customHeight="1" x14ac:dyDescent="0.25">
      <c r="A876" s="5"/>
      <c r="B876" s="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02"/>
    </row>
    <row r="877" spans="1:19" ht="11.25" customHeight="1" x14ac:dyDescent="0.25">
      <c r="A877" s="5"/>
      <c r="B877" s="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02"/>
    </row>
    <row r="878" spans="1:19" ht="11.25" customHeight="1" x14ac:dyDescent="0.25">
      <c r="A878" s="5"/>
      <c r="B878" s="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02"/>
    </row>
    <row r="879" spans="1:19" ht="11.25" customHeight="1" x14ac:dyDescent="0.25">
      <c r="A879" s="5"/>
      <c r="B879" s="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02"/>
    </row>
    <row r="880" spans="1:19" ht="11.25" customHeight="1" x14ac:dyDescent="0.25">
      <c r="A880" s="5"/>
      <c r="B880" s="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02"/>
    </row>
    <row r="881" spans="1:19" ht="11.25" customHeight="1" x14ac:dyDescent="0.25">
      <c r="A881" s="5"/>
      <c r="B881" s="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02"/>
    </row>
    <row r="882" spans="1:19" ht="11.25" customHeight="1" x14ac:dyDescent="0.25">
      <c r="A882" s="5"/>
      <c r="B882" s="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02"/>
    </row>
    <row r="883" spans="1:19" ht="11.25" customHeight="1" x14ac:dyDescent="0.25">
      <c r="A883" s="5"/>
      <c r="B883" s="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02"/>
    </row>
    <row r="884" spans="1:19" ht="11.25" customHeight="1" x14ac:dyDescent="0.25">
      <c r="A884" s="5"/>
      <c r="B884" s="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02"/>
    </row>
    <row r="885" spans="1:19" ht="11.25" customHeight="1" x14ac:dyDescent="0.25">
      <c r="A885" s="5"/>
      <c r="B885" s="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02"/>
    </row>
    <row r="886" spans="1:19" ht="11.25" customHeight="1" x14ac:dyDescent="0.25">
      <c r="A886" s="5"/>
      <c r="B886" s="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02"/>
    </row>
    <row r="887" spans="1:19" ht="11.25" customHeight="1" x14ac:dyDescent="0.25">
      <c r="A887" s="5"/>
      <c r="B887" s="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02"/>
    </row>
    <row r="888" spans="1:19" ht="11.25" customHeight="1" x14ac:dyDescent="0.25">
      <c r="A888" s="5"/>
      <c r="B888" s="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02"/>
    </row>
    <row r="889" spans="1:19" ht="11.25" customHeight="1" x14ac:dyDescent="0.25">
      <c r="A889" s="5"/>
      <c r="B889" s="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02"/>
    </row>
    <row r="890" spans="1:19" ht="11.25" customHeight="1" x14ac:dyDescent="0.25">
      <c r="A890" s="5"/>
      <c r="B890" s="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02"/>
    </row>
    <row r="891" spans="1:19" ht="11.25" customHeight="1" x14ac:dyDescent="0.25">
      <c r="A891" s="5"/>
      <c r="B891" s="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02"/>
    </row>
    <row r="892" spans="1:19" ht="11.25" customHeight="1" x14ac:dyDescent="0.25">
      <c r="A892" s="5"/>
      <c r="B892" s="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02"/>
    </row>
    <row r="893" spans="1:19" ht="11.25" customHeight="1" x14ac:dyDescent="0.25">
      <c r="A893" s="5"/>
      <c r="B893" s="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02"/>
    </row>
    <row r="894" spans="1:19" ht="11.25" customHeight="1" x14ac:dyDescent="0.25">
      <c r="A894" s="5"/>
      <c r="B894" s="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02"/>
    </row>
    <row r="895" spans="1:19" ht="11.25" customHeight="1" x14ac:dyDescent="0.25">
      <c r="A895" s="5"/>
      <c r="B895" s="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02"/>
    </row>
    <row r="896" spans="1:19" ht="11.25" customHeight="1" x14ac:dyDescent="0.25">
      <c r="A896" s="5"/>
      <c r="B896" s="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02"/>
    </row>
    <row r="897" spans="1:19" ht="11.25" customHeight="1" x14ac:dyDescent="0.25">
      <c r="A897" s="5"/>
      <c r="B897" s="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02"/>
    </row>
    <row r="898" spans="1:19" ht="11.25" customHeight="1" x14ac:dyDescent="0.25">
      <c r="A898" s="5"/>
      <c r="B898" s="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02"/>
    </row>
    <row r="899" spans="1:19" ht="11.25" customHeight="1" x14ac:dyDescent="0.25">
      <c r="A899" s="5"/>
      <c r="B899" s="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02"/>
    </row>
    <row r="900" spans="1:19" ht="11.25" customHeight="1" x14ac:dyDescent="0.25">
      <c r="A900" s="5"/>
      <c r="B900" s="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02"/>
    </row>
    <row r="901" spans="1:19" ht="11.25" customHeight="1" x14ac:dyDescent="0.25">
      <c r="A901" s="5"/>
      <c r="B901" s="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02"/>
    </row>
    <row r="902" spans="1:19" ht="11.25" customHeight="1" x14ac:dyDescent="0.25">
      <c r="A902" s="5"/>
      <c r="B902" s="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02"/>
    </row>
    <row r="903" spans="1:19" ht="11.25" customHeight="1" x14ac:dyDescent="0.25">
      <c r="A903" s="5"/>
      <c r="B903" s="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02"/>
    </row>
    <row r="904" spans="1:19" ht="11.25" customHeight="1" x14ac:dyDescent="0.25">
      <c r="A904" s="5"/>
      <c r="B904" s="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02"/>
    </row>
    <row r="905" spans="1:19" ht="11.25" customHeight="1" x14ac:dyDescent="0.25">
      <c r="A905" s="5"/>
      <c r="B905" s="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02"/>
    </row>
    <row r="906" spans="1:19" ht="11.25" customHeight="1" x14ac:dyDescent="0.25">
      <c r="A906" s="5"/>
      <c r="B906" s="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02"/>
    </row>
    <row r="907" spans="1:19" ht="11.25" customHeight="1" x14ac:dyDescent="0.25">
      <c r="A907" s="5"/>
      <c r="B907" s="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02"/>
    </row>
    <row r="908" spans="1:19" ht="11.25" customHeight="1" x14ac:dyDescent="0.25">
      <c r="A908" s="5"/>
      <c r="B908" s="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02"/>
    </row>
    <row r="909" spans="1:19" ht="11.25" customHeight="1" x14ac:dyDescent="0.25">
      <c r="A909" s="5"/>
      <c r="B909" s="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02"/>
    </row>
    <row r="910" spans="1:19" ht="11.25" customHeight="1" x14ac:dyDescent="0.25">
      <c r="A910" s="5"/>
      <c r="B910" s="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02"/>
    </row>
    <row r="911" spans="1:19" ht="11.25" customHeight="1" x14ac:dyDescent="0.25">
      <c r="A911" s="5"/>
      <c r="B911" s="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02"/>
    </row>
    <row r="912" spans="1:19" ht="11.25" customHeight="1" x14ac:dyDescent="0.25">
      <c r="A912" s="5"/>
      <c r="B912" s="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02"/>
    </row>
    <row r="913" spans="1:19" ht="11.25" customHeight="1" x14ac:dyDescent="0.25">
      <c r="A913" s="5"/>
      <c r="B913" s="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02"/>
    </row>
    <row r="914" spans="1:19" ht="11.25" customHeight="1" x14ac:dyDescent="0.25">
      <c r="A914" s="5"/>
      <c r="B914" s="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02"/>
    </row>
    <row r="915" spans="1:19" ht="11.25" customHeight="1" x14ac:dyDescent="0.25">
      <c r="A915" s="5"/>
      <c r="B915" s="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02"/>
    </row>
    <row r="916" spans="1:19" ht="11.25" customHeight="1" x14ac:dyDescent="0.25">
      <c r="A916" s="5"/>
      <c r="B916" s="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02"/>
    </row>
    <row r="917" spans="1:19" ht="11.25" customHeight="1" x14ac:dyDescent="0.25">
      <c r="A917" s="5"/>
      <c r="B917" s="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02"/>
    </row>
    <row r="918" spans="1:19" ht="11.25" customHeight="1" x14ac:dyDescent="0.25">
      <c r="A918" s="5"/>
      <c r="B918" s="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02"/>
    </row>
    <row r="919" spans="1:19" ht="11.25" customHeight="1" x14ac:dyDescent="0.25">
      <c r="A919" s="5"/>
      <c r="B919" s="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02"/>
    </row>
    <row r="920" spans="1:19" ht="11.25" customHeight="1" x14ac:dyDescent="0.25">
      <c r="A920" s="5"/>
      <c r="B920" s="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02"/>
    </row>
    <row r="921" spans="1:19" ht="11.25" customHeight="1" x14ac:dyDescent="0.25">
      <c r="A921" s="5"/>
      <c r="B921" s="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02"/>
    </row>
    <row r="922" spans="1:19" ht="11.25" customHeight="1" x14ac:dyDescent="0.25">
      <c r="A922" s="5"/>
      <c r="B922" s="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02"/>
    </row>
    <row r="923" spans="1:19" ht="11.25" customHeight="1" x14ac:dyDescent="0.25">
      <c r="A923" s="5"/>
      <c r="B923" s="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02"/>
    </row>
    <row r="924" spans="1:19" ht="11.25" customHeight="1" x14ac:dyDescent="0.25">
      <c r="A924" s="5"/>
      <c r="B924" s="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02"/>
    </row>
    <row r="925" spans="1:19" ht="11.25" customHeight="1" x14ac:dyDescent="0.25">
      <c r="A925" s="5"/>
      <c r="B925" s="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02"/>
    </row>
    <row r="926" spans="1:19" ht="11.25" customHeight="1" x14ac:dyDescent="0.25">
      <c r="A926" s="5"/>
      <c r="B926" s="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02"/>
    </row>
    <row r="927" spans="1:19" ht="11.25" customHeight="1" x14ac:dyDescent="0.25">
      <c r="A927" s="5"/>
      <c r="B927" s="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02"/>
    </row>
    <row r="928" spans="1:19" ht="11.25" customHeight="1" x14ac:dyDescent="0.25">
      <c r="A928" s="5"/>
      <c r="B928" s="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02"/>
    </row>
    <row r="929" spans="1:19" ht="11.25" customHeight="1" x14ac:dyDescent="0.25">
      <c r="A929" s="5"/>
      <c r="B929" s="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02"/>
    </row>
    <row r="930" spans="1:19" ht="11.25" customHeight="1" x14ac:dyDescent="0.25">
      <c r="A930" s="5"/>
      <c r="B930" s="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02"/>
    </row>
    <row r="931" spans="1:19" ht="11.25" customHeight="1" x14ac:dyDescent="0.25">
      <c r="A931" s="5"/>
      <c r="B931" s="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02"/>
    </row>
    <row r="932" spans="1:19" ht="11.25" customHeight="1" x14ac:dyDescent="0.25">
      <c r="A932" s="5"/>
      <c r="B932" s="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02"/>
    </row>
    <row r="933" spans="1:19" ht="11.25" customHeight="1" x14ac:dyDescent="0.25">
      <c r="A933" s="5"/>
      <c r="B933" s="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02"/>
    </row>
    <row r="934" spans="1:19" ht="11.25" customHeight="1" x14ac:dyDescent="0.25">
      <c r="A934" s="5"/>
      <c r="B934" s="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02"/>
    </row>
    <row r="935" spans="1:19" ht="11.25" customHeight="1" x14ac:dyDescent="0.25">
      <c r="A935" s="5"/>
      <c r="B935" s="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02"/>
    </row>
    <row r="936" spans="1:19" ht="11.25" customHeight="1" x14ac:dyDescent="0.25">
      <c r="A936" s="5"/>
      <c r="B936" s="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02"/>
    </row>
    <row r="937" spans="1:19" ht="11.25" customHeight="1" x14ac:dyDescent="0.25">
      <c r="A937" s="5"/>
      <c r="B937" s="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02"/>
    </row>
    <row r="938" spans="1:19" ht="11.25" customHeight="1" x14ac:dyDescent="0.25">
      <c r="A938" s="5"/>
      <c r="B938" s="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02"/>
    </row>
    <row r="939" spans="1:19" ht="11.25" customHeight="1" x14ac:dyDescent="0.25">
      <c r="A939" s="5"/>
      <c r="B939" s="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02"/>
    </row>
    <row r="940" spans="1:19" ht="11.25" customHeight="1" x14ac:dyDescent="0.25">
      <c r="A940" s="5"/>
      <c r="B940" s="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02"/>
    </row>
    <row r="941" spans="1:19" ht="11.25" customHeight="1" x14ac:dyDescent="0.25">
      <c r="A941" s="5"/>
      <c r="B941" s="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02"/>
    </row>
    <row r="942" spans="1:19" ht="11.25" customHeight="1" x14ac:dyDescent="0.25">
      <c r="A942" s="5"/>
      <c r="B942" s="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02"/>
    </row>
    <row r="943" spans="1:19" ht="11.25" customHeight="1" x14ac:dyDescent="0.25">
      <c r="A943" s="5"/>
      <c r="B943" s="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02"/>
    </row>
    <row r="944" spans="1:19" ht="11.25" customHeight="1" x14ac:dyDescent="0.25">
      <c r="A944" s="5"/>
      <c r="B944" s="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02"/>
    </row>
    <row r="945" spans="1:19" ht="11.25" customHeight="1" x14ac:dyDescent="0.25">
      <c r="A945" s="5"/>
      <c r="B945" s="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02"/>
    </row>
    <row r="946" spans="1:19" ht="11.25" customHeight="1" x14ac:dyDescent="0.25">
      <c r="A946" s="5"/>
      <c r="B946" s="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02"/>
    </row>
    <row r="947" spans="1:19" ht="11.25" customHeight="1" x14ac:dyDescent="0.25">
      <c r="A947" s="5"/>
      <c r="B947" s="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02"/>
    </row>
    <row r="948" spans="1:19" ht="11.25" customHeight="1" x14ac:dyDescent="0.25">
      <c r="A948" s="5"/>
      <c r="B948" s="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02"/>
    </row>
    <row r="949" spans="1:19" ht="11.25" customHeight="1" x14ac:dyDescent="0.25">
      <c r="A949" s="5"/>
      <c r="B949" s="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02"/>
    </row>
    <row r="950" spans="1:19" ht="11.25" customHeight="1" x14ac:dyDescent="0.25">
      <c r="A950" s="5"/>
      <c r="B950" s="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02"/>
    </row>
    <row r="951" spans="1:19" ht="11.25" customHeight="1" x14ac:dyDescent="0.25">
      <c r="A951" s="5"/>
      <c r="B951" s="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02"/>
    </row>
    <row r="952" spans="1:19" ht="11.25" customHeight="1" x14ac:dyDescent="0.25">
      <c r="A952" s="5"/>
      <c r="B952" s="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02"/>
    </row>
    <row r="953" spans="1:19" ht="11.25" customHeight="1" x14ac:dyDescent="0.25">
      <c r="A953" s="5"/>
      <c r="B953" s="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02"/>
    </row>
    <row r="954" spans="1:19" ht="11.25" customHeight="1" x14ac:dyDescent="0.25">
      <c r="A954" s="5"/>
      <c r="B954" s="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02"/>
    </row>
    <row r="955" spans="1:19" ht="11.25" customHeight="1" x14ac:dyDescent="0.25">
      <c r="A955" s="5"/>
      <c r="B955" s="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02"/>
    </row>
    <row r="956" spans="1:19" ht="11.25" customHeight="1" x14ac:dyDescent="0.25">
      <c r="A956" s="5"/>
      <c r="B956" s="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02"/>
    </row>
    <row r="957" spans="1:19" ht="11.25" customHeight="1" x14ac:dyDescent="0.25">
      <c r="A957" s="5"/>
      <c r="B957" s="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02"/>
    </row>
    <row r="958" spans="1:19" ht="11.25" customHeight="1" x14ac:dyDescent="0.25">
      <c r="A958" s="5"/>
      <c r="B958" s="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02"/>
    </row>
    <row r="959" spans="1:19" ht="11.25" customHeight="1" x14ac:dyDescent="0.25">
      <c r="A959" s="5"/>
      <c r="B959" s="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02"/>
    </row>
    <row r="960" spans="1:19" ht="11.25" customHeight="1" x14ac:dyDescent="0.25">
      <c r="A960" s="5"/>
      <c r="B960" s="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02"/>
    </row>
    <row r="961" spans="1:19" ht="11.25" customHeight="1" x14ac:dyDescent="0.25">
      <c r="A961" s="5"/>
      <c r="B961" s="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02"/>
    </row>
    <row r="962" spans="1:19" ht="11.25" customHeight="1" x14ac:dyDescent="0.25">
      <c r="A962" s="5"/>
      <c r="B962" s="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02"/>
    </row>
    <row r="963" spans="1:19" ht="11.25" customHeight="1" x14ac:dyDescent="0.25">
      <c r="A963" s="5"/>
      <c r="B963" s="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02"/>
    </row>
    <row r="964" spans="1:19" ht="11.25" customHeight="1" x14ac:dyDescent="0.25">
      <c r="A964" s="5"/>
      <c r="B964" s="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02"/>
    </row>
    <row r="965" spans="1:19" ht="11.25" customHeight="1" x14ac:dyDescent="0.25">
      <c r="A965" s="5"/>
      <c r="B965" s="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02"/>
    </row>
    <row r="966" spans="1:19" ht="11.25" customHeight="1" x14ac:dyDescent="0.25">
      <c r="A966" s="5"/>
      <c r="B966" s="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02"/>
    </row>
    <row r="967" spans="1:19" ht="11.25" customHeight="1" x14ac:dyDescent="0.25">
      <c r="A967" s="5"/>
      <c r="B967" s="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02"/>
    </row>
    <row r="968" spans="1:19" ht="11.25" customHeight="1" x14ac:dyDescent="0.25">
      <c r="A968" s="5"/>
      <c r="B968" s="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02"/>
    </row>
    <row r="969" spans="1:19" ht="11.25" customHeight="1" x14ac:dyDescent="0.25">
      <c r="A969" s="5"/>
      <c r="B969" s="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02"/>
    </row>
    <row r="970" spans="1:19" ht="11.25" customHeight="1" x14ac:dyDescent="0.25">
      <c r="A970" s="5"/>
      <c r="B970" s="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02"/>
    </row>
    <row r="971" spans="1:19" ht="11.25" customHeight="1" x14ac:dyDescent="0.25">
      <c r="A971" s="5"/>
      <c r="B971" s="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02"/>
    </row>
    <row r="972" spans="1:19" ht="11.25" customHeight="1" x14ac:dyDescent="0.25">
      <c r="A972" s="5"/>
      <c r="B972" s="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02"/>
    </row>
    <row r="973" spans="1:19" ht="11.25" customHeight="1" x14ac:dyDescent="0.25">
      <c r="A973" s="5"/>
      <c r="B973" s="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02"/>
    </row>
    <row r="974" spans="1:19" ht="11.25" customHeight="1" x14ac:dyDescent="0.25">
      <c r="A974" s="5"/>
      <c r="B974" s="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02"/>
    </row>
    <row r="975" spans="1:19" ht="11.25" customHeight="1" x14ac:dyDescent="0.25">
      <c r="A975" s="5"/>
      <c r="B975" s="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02"/>
    </row>
    <row r="976" spans="1:19" ht="11.25" customHeight="1" x14ac:dyDescent="0.25">
      <c r="A976" s="5"/>
      <c r="B976" s="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02"/>
    </row>
    <row r="977" spans="1:19" ht="11.25" customHeight="1" x14ac:dyDescent="0.25">
      <c r="A977" s="5"/>
      <c r="B977" s="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02"/>
    </row>
    <row r="978" spans="1:19" ht="11.25" customHeight="1" x14ac:dyDescent="0.25">
      <c r="A978" s="5"/>
      <c r="B978" s="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02"/>
    </row>
    <row r="979" spans="1:19" ht="11.25" customHeight="1" x14ac:dyDescent="0.25">
      <c r="A979" s="5"/>
      <c r="B979" s="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02"/>
    </row>
    <row r="980" spans="1:19" ht="11.25" customHeight="1" x14ac:dyDescent="0.25">
      <c r="A980" s="5"/>
      <c r="B980" s="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02"/>
    </row>
    <row r="981" spans="1:19" ht="11.25" customHeight="1" x14ac:dyDescent="0.25">
      <c r="A981" s="5"/>
      <c r="B981" s="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02"/>
    </row>
    <row r="982" spans="1:19" ht="11.25" customHeight="1" x14ac:dyDescent="0.25">
      <c r="A982" s="5"/>
      <c r="B982" s="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02"/>
    </row>
    <row r="983" spans="1:19" ht="11.25" customHeight="1" x14ac:dyDescent="0.25">
      <c r="A983" s="5"/>
      <c r="B983" s="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02"/>
    </row>
    <row r="984" spans="1:19" ht="11.25" customHeight="1" x14ac:dyDescent="0.25">
      <c r="A984" s="5"/>
      <c r="B984" s="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02"/>
    </row>
    <row r="985" spans="1:19" ht="11.25" customHeight="1" x14ac:dyDescent="0.25">
      <c r="A985" s="5"/>
      <c r="B985" s="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02"/>
    </row>
    <row r="986" spans="1:19" ht="11.25" customHeight="1" x14ac:dyDescent="0.25">
      <c r="A986" s="5"/>
      <c r="B986" s="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02"/>
    </row>
    <row r="987" spans="1:19" ht="11.25" customHeight="1" x14ac:dyDescent="0.25">
      <c r="A987" s="5"/>
      <c r="B987" s="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02"/>
    </row>
    <row r="988" spans="1:19" ht="11.25" customHeight="1" x14ac:dyDescent="0.25">
      <c r="A988" s="5"/>
      <c r="B988" s="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02"/>
    </row>
    <row r="989" spans="1:19" ht="11.25" customHeight="1" x14ac:dyDescent="0.25">
      <c r="A989" s="5"/>
      <c r="B989" s="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02"/>
    </row>
    <row r="990" spans="1:19" ht="11.25" customHeight="1" x14ac:dyDescent="0.25">
      <c r="A990" s="5"/>
      <c r="B990" s="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02"/>
    </row>
    <row r="991" spans="1:19" ht="11.25" customHeight="1" x14ac:dyDescent="0.25">
      <c r="A991" s="5"/>
      <c r="B991" s="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02"/>
    </row>
    <row r="992" spans="1:19" ht="11.25" customHeight="1" x14ac:dyDescent="0.25">
      <c r="A992" s="5"/>
      <c r="B992" s="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02"/>
    </row>
    <row r="993" spans="1:19" ht="11.25" customHeight="1" x14ac:dyDescent="0.25">
      <c r="A993" s="5"/>
      <c r="B993" s="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02"/>
    </row>
    <row r="994" spans="1:19" ht="11.25" customHeight="1" x14ac:dyDescent="0.25">
      <c r="A994" s="5"/>
      <c r="B994" s="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02"/>
    </row>
    <row r="995" spans="1:19" ht="11.25" customHeight="1" x14ac:dyDescent="0.25">
      <c r="A995" s="5"/>
      <c r="B995" s="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02"/>
    </row>
    <row r="996" spans="1:19" ht="11.25" customHeight="1" x14ac:dyDescent="0.25">
      <c r="A996" s="5"/>
      <c r="B996" s="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02"/>
    </row>
    <row r="997" spans="1:19" ht="11.25" customHeight="1" x14ac:dyDescent="0.25">
      <c r="A997" s="5"/>
      <c r="B997" s="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02"/>
    </row>
    <row r="998" spans="1:19" ht="11.25" customHeight="1" x14ac:dyDescent="0.25">
      <c r="A998" s="5"/>
      <c r="B998" s="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02"/>
    </row>
    <row r="999" spans="1:19" ht="11.25" customHeight="1" x14ac:dyDescent="0.25">
      <c r="A999" s="5"/>
      <c r="B999" s="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02"/>
    </row>
    <row r="1000" spans="1:19" ht="11.25" customHeight="1" x14ac:dyDescent="0.25">
      <c r="A1000" s="5"/>
      <c r="B1000" s="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02"/>
    </row>
  </sheetData>
  <conditionalFormatting sqref="R5:R13 R15:R26 R28:R44 R46:R65 R82:R111 R113:R121">
    <cfRule type="cellIs" dxfId="33" priority="1" operator="equal">
      <formula>0</formula>
    </cfRule>
    <cfRule type="cellIs" dxfId="32" priority="2" operator="equal">
      <formula>1</formula>
    </cfRule>
    <cfRule type="cellIs" dxfId="31" priority="3" operator="equal">
      <formula>2</formula>
    </cfRule>
    <cfRule type="cellIs" dxfId="30" priority="4" operator="greaterThan">
      <formula>2</formula>
    </cfRule>
  </conditionalFormatting>
  <pageMargins left="0.25" right="0.25" top="0.75" bottom="0.75" header="0.3" footer="0.3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14" sqref="M14:N14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28.25" style="69" customWidth="1"/>
    <col min="15" max="16384" width="9" style="69"/>
  </cols>
  <sheetData>
    <row r="1" spans="1:14" x14ac:dyDescent="0.2">
      <c r="A1" s="68" t="s">
        <v>441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9" t="s">
        <v>429</v>
      </c>
      <c r="C3" s="73" t="s">
        <v>430</v>
      </c>
      <c r="D3" s="74">
        <v>10</v>
      </c>
      <c r="E3" s="76" t="s">
        <v>282</v>
      </c>
      <c r="F3" s="84">
        <v>5</v>
      </c>
      <c r="G3" s="84">
        <v>5</v>
      </c>
      <c r="H3" s="71">
        <v>1</v>
      </c>
      <c r="I3" s="71">
        <v>1</v>
      </c>
      <c r="J3" s="71">
        <v>1</v>
      </c>
      <c r="K3" s="71">
        <v>1</v>
      </c>
      <c r="L3" s="71">
        <v>1</v>
      </c>
      <c r="M3" s="71"/>
    </row>
    <row r="4" spans="1:14" ht="12.75" customHeight="1" x14ac:dyDescent="0.2">
      <c r="A4" s="70">
        <v>2</v>
      </c>
      <c r="B4" s="79" t="s">
        <v>431</v>
      </c>
      <c r="C4" s="73" t="s">
        <v>432</v>
      </c>
      <c r="D4" s="74">
        <v>10</v>
      </c>
      <c r="E4" s="76" t="s">
        <v>282</v>
      </c>
      <c r="F4" s="84">
        <v>5</v>
      </c>
      <c r="G4" s="84">
        <v>5</v>
      </c>
      <c r="H4" s="71">
        <v>1</v>
      </c>
      <c r="I4" s="71">
        <v>1</v>
      </c>
      <c r="J4" s="71">
        <v>1</v>
      </c>
      <c r="K4" s="71">
        <v>1</v>
      </c>
      <c r="L4" s="71"/>
      <c r="M4" s="71"/>
    </row>
    <row r="5" spans="1:14" x14ac:dyDescent="0.2">
      <c r="A5" s="70">
        <v>3</v>
      </c>
      <c r="B5" s="79" t="s">
        <v>433</v>
      </c>
      <c r="C5" s="83" t="s">
        <v>434</v>
      </c>
      <c r="D5" s="74">
        <v>10</v>
      </c>
      <c r="E5" s="76" t="s">
        <v>284</v>
      </c>
      <c r="F5" s="84">
        <v>5</v>
      </c>
      <c r="G5" s="84">
        <v>5</v>
      </c>
      <c r="H5" s="71"/>
      <c r="I5" s="71">
        <v>1</v>
      </c>
      <c r="J5" s="71"/>
      <c r="K5" s="71"/>
      <c r="L5" s="71"/>
      <c r="M5" s="71"/>
    </row>
    <row r="6" spans="1:14" x14ac:dyDescent="0.2">
      <c r="A6" s="70"/>
      <c r="B6" s="73"/>
      <c r="C6" s="82"/>
      <c r="D6" s="72"/>
      <c r="E6" s="76"/>
      <c r="F6" s="76"/>
      <c r="G6" s="84"/>
      <c r="H6" s="71"/>
      <c r="I6" s="71"/>
      <c r="J6" s="71"/>
      <c r="K6" s="71"/>
      <c r="L6" s="71"/>
      <c r="M6" s="71"/>
    </row>
    <row r="7" spans="1:14" x14ac:dyDescent="0.2">
      <c r="A7" s="65"/>
      <c r="B7" s="66"/>
      <c r="C7" s="66"/>
      <c r="D7" s="66"/>
      <c r="E7" s="65"/>
      <c r="F7" s="65"/>
      <c r="H7" s="69">
        <f>SUM(H3:H6)</f>
        <v>2</v>
      </c>
      <c r="I7" s="69">
        <f t="shared" ref="I7:L7" si="0">SUM(I3:I6)</f>
        <v>3</v>
      </c>
      <c r="J7" s="69">
        <f t="shared" si="0"/>
        <v>2</v>
      </c>
      <c r="K7" s="69">
        <f t="shared" si="0"/>
        <v>2</v>
      </c>
      <c r="L7" s="69">
        <f t="shared" si="0"/>
        <v>1</v>
      </c>
    </row>
    <row r="8" spans="1:14" x14ac:dyDescent="0.2">
      <c r="A8" s="65"/>
      <c r="B8" s="66"/>
      <c r="C8" s="66"/>
      <c r="D8" s="66"/>
      <c r="E8" s="65"/>
      <c r="F8" s="65"/>
    </row>
    <row r="9" spans="1:14" x14ac:dyDescent="0.2">
      <c r="A9" s="65"/>
      <c r="B9" s="65"/>
      <c r="C9" s="65"/>
      <c r="D9" s="134" t="s">
        <v>594</v>
      </c>
      <c r="E9" s="134"/>
      <c r="F9" s="134"/>
      <c r="G9" s="134"/>
      <c r="H9" s="130" t="s">
        <v>588</v>
      </c>
      <c r="I9" s="130"/>
      <c r="J9" s="130"/>
      <c r="K9" s="130"/>
      <c r="L9" s="130"/>
      <c r="M9" s="130"/>
      <c r="N9" s="130"/>
    </row>
    <row r="10" spans="1:14" x14ac:dyDescent="0.2">
      <c r="A10" s="65"/>
      <c r="B10" s="65"/>
      <c r="C10" s="65"/>
      <c r="E10" s="65"/>
      <c r="F10" s="65"/>
      <c r="H10" s="109"/>
      <c r="I10" s="130" t="s">
        <v>589</v>
      </c>
      <c r="J10" s="130"/>
      <c r="K10" s="130"/>
      <c r="L10" s="130"/>
      <c r="M10" s="130"/>
      <c r="N10" s="130"/>
    </row>
    <row r="11" spans="1:14" x14ac:dyDescent="0.2">
      <c r="A11" s="65"/>
      <c r="B11" s="65"/>
      <c r="C11" s="65"/>
      <c r="E11" s="65"/>
      <c r="F11" s="65"/>
      <c r="H11" s="109"/>
      <c r="I11" s="109"/>
      <c r="J11" s="130" t="s">
        <v>590</v>
      </c>
      <c r="K11" s="130"/>
      <c r="L11" s="130"/>
      <c r="M11" s="130"/>
      <c r="N11" s="130"/>
    </row>
    <row r="12" spans="1:14" x14ac:dyDescent="0.2">
      <c r="A12" s="65"/>
      <c r="B12" s="65"/>
      <c r="C12" s="65"/>
      <c r="E12" s="65"/>
      <c r="F12" s="65"/>
      <c r="H12" s="109"/>
      <c r="I12" s="109"/>
      <c r="J12" s="109"/>
      <c r="K12" s="130" t="s">
        <v>591</v>
      </c>
      <c r="L12" s="130"/>
      <c r="M12" s="130"/>
      <c r="N12" s="130"/>
    </row>
    <row r="13" spans="1:14" x14ac:dyDescent="0.2">
      <c r="H13" s="109"/>
      <c r="I13" s="109"/>
      <c r="J13" s="109"/>
      <c r="L13" s="130" t="s">
        <v>592</v>
      </c>
      <c r="M13" s="130"/>
      <c r="N13" s="130"/>
    </row>
    <row r="14" spans="1:14" x14ac:dyDescent="0.2">
      <c r="H14" s="109"/>
      <c r="I14" s="109"/>
      <c r="J14" s="109"/>
      <c r="K14" s="109"/>
      <c r="M14" s="130" t="s">
        <v>593</v>
      </c>
      <c r="N14" s="130"/>
    </row>
  </sheetData>
  <mergeCells count="7">
    <mergeCell ref="M14:N14"/>
    <mergeCell ref="D9:G9"/>
    <mergeCell ref="L13:N13"/>
    <mergeCell ref="H9:N9"/>
    <mergeCell ref="I10:N10"/>
    <mergeCell ref="J11:N11"/>
    <mergeCell ref="K12:N12"/>
  </mergeCells>
  <conditionalFormatting sqref="F3:G5">
    <cfRule type="cellIs" dxfId="19" priority="1" operator="equal">
      <formula>4</formula>
    </cfRule>
    <cfRule type="cellIs" dxfId="18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18" sqref="J18:N18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1.875" style="69" customWidth="1"/>
    <col min="15" max="16384" width="9" style="69"/>
  </cols>
  <sheetData>
    <row r="1" spans="1:14" x14ac:dyDescent="0.2">
      <c r="A1" s="68" t="s">
        <v>442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x14ac:dyDescent="0.2">
      <c r="A3" s="70">
        <v>1</v>
      </c>
      <c r="B3" s="73" t="s">
        <v>447</v>
      </c>
      <c r="C3" s="73" t="s">
        <v>448</v>
      </c>
      <c r="D3" s="74">
        <v>10</v>
      </c>
      <c r="E3" s="76" t="s">
        <v>282</v>
      </c>
      <c r="F3" s="84">
        <v>5</v>
      </c>
      <c r="G3" s="84">
        <v>5</v>
      </c>
      <c r="H3" s="71">
        <v>1</v>
      </c>
      <c r="I3" s="71"/>
      <c r="J3" s="71"/>
      <c r="K3" s="71"/>
      <c r="L3" s="71"/>
      <c r="M3" s="71"/>
    </row>
    <row r="4" spans="1:14" x14ac:dyDescent="0.2">
      <c r="A4" s="70">
        <v>2</v>
      </c>
      <c r="B4" s="73" t="s">
        <v>435</v>
      </c>
      <c r="C4" s="73" t="s">
        <v>436</v>
      </c>
      <c r="D4" s="74">
        <v>10</v>
      </c>
      <c r="E4" s="76" t="s">
        <v>282</v>
      </c>
      <c r="F4" s="84">
        <v>5</v>
      </c>
      <c r="G4" s="84">
        <v>5</v>
      </c>
      <c r="H4" s="71"/>
      <c r="I4" s="71"/>
      <c r="J4" s="71"/>
      <c r="K4" s="71"/>
      <c r="L4" s="71"/>
      <c r="M4" s="71"/>
    </row>
    <row r="5" spans="1:14" x14ac:dyDescent="0.2">
      <c r="A5" s="70">
        <v>3</v>
      </c>
      <c r="B5" s="73" t="s">
        <v>433</v>
      </c>
      <c r="C5" s="73" t="s">
        <v>434</v>
      </c>
      <c r="D5" s="74">
        <v>9</v>
      </c>
      <c r="E5" s="76" t="s">
        <v>282</v>
      </c>
      <c r="F5" s="84">
        <v>5</v>
      </c>
      <c r="G5" s="84">
        <v>5</v>
      </c>
      <c r="H5" s="71"/>
      <c r="I5" s="71">
        <v>1</v>
      </c>
      <c r="J5" s="71"/>
      <c r="K5" s="71"/>
      <c r="L5" s="71"/>
      <c r="M5" s="71"/>
      <c r="N5" s="69" t="s">
        <v>455</v>
      </c>
    </row>
    <row r="6" spans="1:14" x14ac:dyDescent="0.2">
      <c r="A6" s="70">
        <v>4</v>
      </c>
      <c r="B6" s="80" t="s">
        <v>456</v>
      </c>
      <c r="C6" s="82" t="s">
        <v>457</v>
      </c>
      <c r="D6" s="72">
        <v>9</v>
      </c>
      <c r="E6" s="76" t="s">
        <v>282</v>
      </c>
      <c r="F6" s="84">
        <v>5</v>
      </c>
      <c r="G6" s="84">
        <v>4</v>
      </c>
      <c r="H6" s="71"/>
      <c r="I6" s="71"/>
      <c r="J6" s="71">
        <v>1</v>
      </c>
      <c r="K6" s="71"/>
      <c r="L6" s="71"/>
      <c r="M6" s="71"/>
      <c r="N6" s="69" t="s">
        <v>317</v>
      </c>
    </row>
    <row r="7" spans="1:14" x14ac:dyDescent="0.2">
      <c r="A7" s="70">
        <v>5</v>
      </c>
      <c r="B7" s="73" t="s">
        <v>443</v>
      </c>
      <c r="C7" s="82" t="s">
        <v>444</v>
      </c>
      <c r="D7" s="72">
        <v>10</v>
      </c>
      <c r="E7" s="76" t="s">
        <v>282</v>
      </c>
      <c r="F7" s="84">
        <v>5</v>
      </c>
      <c r="G7" s="84">
        <v>5</v>
      </c>
      <c r="H7" s="71"/>
      <c r="I7" s="71">
        <v>1</v>
      </c>
      <c r="J7" s="71"/>
      <c r="K7" s="71"/>
      <c r="L7" s="71"/>
      <c r="M7" s="71"/>
    </row>
    <row r="8" spans="1:14" x14ac:dyDescent="0.2">
      <c r="A8" s="70">
        <v>6</v>
      </c>
      <c r="B8" s="73" t="s">
        <v>439</v>
      </c>
      <c r="C8" s="82" t="s">
        <v>440</v>
      </c>
      <c r="D8" s="72">
        <v>10</v>
      </c>
      <c r="E8" s="76" t="s">
        <v>284</v>
      </c>
      <c r="F8" s="84">
        <v>5</v>
      </c>
      <c r="G8" s="84">
        <v>5</v>
      </c>
      <c r="H8" s="71"/>
      <c r="I8" s="71"/>
      <c r="J8" s="71"/>
      <c r="K8" s="71"/>
      <c r="L8" s="71">
        <v>1</v>
      </c>
      <c r="M8" s="71"/>
      <c r="N8" s="69" t="s">
        <v>318</v>
      </c>
    </row>
    <row r="9" spans="1:14" x14ac:dyDescent="0.2">
      <c r="A9" s="70">
        <v>7</v>
      </c>
      <c r="B9" s="79" t="s">
        <v>295</v>
      </c>
      <c r="C9" s="73" t="s">
        <v>296</v>
      </c>
      <c r="D9" s="74">
        <v>10</v>
      </c>
      <c r="E9" s="76" t="s">
        <v>284</v>
      </c>
      <c r="F9" s="84">
        <v>5</v>
      </c>
      <c r="G9" s="84">
        <v>3</v>
      </c>
      <c r="H9" s="71"/>
      <c r="I9" s="71"/>
      <c r="J9" s="71">
        <v>1</v>
      </c>
      <c r="K9" s="71"/>
      <c r="L9" s="71"/>
      <c r="M9" s="71"/>
    </row>
    <row r="10" spans="1:14" x14ac:dyDescent="0.2">
      <c r="A10" s="70">
        <v>8</v>
      </c>
      <c r="B10" s="82" t="s">
        <v>449</v>
      </c>
      <c r="C10" s="82" t="s">
        <v>450</v>
      </c>
      <c r="D10" s="72">
        <v>9</v>
      </c>
      <c r="E10" s="76" t="s">
        <v>282</v>
      </c>
      <c r="F10" s="84">
        <v>5</v>
      </c>
      <c r="G10" s="84">
        <v>5</v>
      </c>
      <c r="H10" s="71">
        <v>1</v>
      </c>
      <c r="I10" s="71">
        <v>1</v>
      </c>
      <c r="J10" s="71">
        <v>1</v>
      </c>
      <c r="K10" s="71"/>
      <c r="L10" s="71"/>
      <c r="M10" s="71"/>
      <c r="N10" s="69" t="s">
        <v>451</v>
      </c>
    </row>
    <row r="11" spans="1:14" x14ac:dyDescent="0.2">
      <c r="A11" s="70">
        <v>9</v>
      </c>
      <c r="B11" s="79" t="s">
        <v>452</v>
      </c>
      <c r="C11" s="82" t="s">
        <v>453</v>
      </c>
      <c r="D11" s="72">
        <v>9</v>
      </c>
      <c r="E11" s="76" t="s">
        <v>290</v>
      </c>
      <c r="F11" s="84">
        <v>5</v>
      </c>
      <c r="G11" s="84">
        <v>5</v>
      </c>
      <c r="H11" s="71">
        <v>1</v>
      </c>
      <c r="I11" s="71">
        <v>1</v>
      </c>
      <c r="J11" s="71">
        <v>1</v>
      </c>
      <c r="K11" s="71"/>
      <c r="L11" s="71"/>
      <c r="M11" s="71"/>
      <c r="N11" s="69" t="s">
        <v>454</v>
      </c>
    </row>
    <row r="12" spans="1:14" x14ac:dyDescent="0.2">
      <c r="A12" s="70">
        <v>10</v>
      </c>
      <c r="B12" s="73" t="s">
        <v>445</v>
      </c>
      <c r="C12" s="73" t="s">
        <v>446</v>
      </c>
      <c r="D12" s="74">
        <v>10</v>
      </c>
      <c r="E12" s="76" t="s">
        <v>282</v>
      </c>
      <c r="F12" s="84">
        <v>5</v>
      </c>
      <c r="G12" s="84">
        <v>4</v>
      </c>
      <c r="H12" s="71"/>
      <c r="I12" s="71"/>
      <c r="J12" s="71">
        <v>1</v>
      </c>
      <c r="K12" s="71"/>
      <c r="L12" s="71"/>
      <c r="M12" s="71"/>
    </row>
    <row r="13" spans="1:14" x14ac:dyDescent="0.2">
      <c r="A13" s="70"/>
      <c r="B13" s="79"/>
      <c r="C13" s="73"/>
      <c r="D13" s="74"/>
      <c r="E13" s="76"/>
      <c r="F13" s="76"/>
      <c r="G13" s="84"/>
      <c r="H13" s="71"/>
      <c r="I13" s="71"/>
      <c r="J13" s="71"/>
      <c r="K13" s="71"/>
      <c r="L13" s="71"/>
      <c r="M13" s="71"/>
    </row>
    <row r="14" spans="1:14" x14ac:dyDescent="0.2">
      <c r="A14" s="65"/>
      <c r="B14" s="66"/>
      <c r="C14" s="66"/>
      <c r="D14" s="66"/>
      <c r="E14" s="65"/>
      <c r="F14" s="65"/>
      <c r="H14" s="69">
        <f>SUM(H3:H13)</f>
        <v>3</v>
      </c>
      <c r="I14" s="69">
        <f t="shared" ref="I14:M14" si="0">SUM(I3:I13)</f>
        <v>4</v>
      </c>
      <c r="J14" s="111">
        <f t="shared" si="0"/>
        <v>5</v>
      </c>
      <c r="K14" s="69">
        <f t="shared" si="0"/>
        <v>0</v>
      </c>
      <c r="L14" s="69">
        <f t="shared" si="0"/>
        <v>1</v>
      </c>
      <c r="M14" s="69">
        <f t="shared" si="0"/>
        <v>0</v>
      </c>
    </row>
    <row r="15" spans="1:14" x14ac:dyDescent="0.2">
      <c r="A15" s="65"/>
      <c r="B15" s="66"/>
      <c r="C15" s="66"/>
      <c r="D15" s="66"/>
      <c r="E15" s="65"/>
      <c r="F15" s="65"/>
    </row>
    <row r="16" spans="1:14" x14ac:dyDescent="0.2">
      <c r="A16" s="65"/>
      <c r="B16" s="65"/>
      <c r="C16" s="65"/>
      <c r="D16" s="129" t="s">
        <v>594</v>
      </c>
      <c r="E16" s="129"/>
      <c r="F16" s="129"/>
      <c r="G16" s="129"/>
      <c r="H16" s="130" t="s">
        <v>588</v>
      </c>
      <c r="I16" s="130"/>
      <c r="J16" s="130"/>
      <c r="K16" s="130"/>
      <c r="L16" s="130"/>
      <c r="M16" s="130"/>
      <c r="N16" s="130"/>
    </row>
    <row r="17" spans="1:14" x14ac:dyDescent="0.2">
      <c r="A17" s="65"/>
      <c r="B17" s="65"/>
      <c r="C17" s="65"/>
      <c r="E17" s="65"/>
      <c r="F17" s="65"/>
      <c r="I17" s="130" t="s">
        <v>589</v>
      </c>
      <c r="J17" s="130"/>
      <c r="K17" s="130"/>
      <c r="L17" s="130"/>
      <c r="M17" s="130"/>
      <c r="N17" s="130"/>
    </row>
    <row r="18" spans="1:14" x14ac:dyDescent="0.2">
      <c r="A18" s="65"/>
      <c r="B18" s="65"/>
      <c r="C18" s="65"/>
      <c r="E18" s="65"/>
      <c r="F18" s="65"/>
      <c r="J18" s="135" t="s">
        <v>590</v>
      </c>
      <c r="K18" s="135"/>
      <c r="L18" s="135"/>
      <c r="M18" s="135"/>
      <c r="N18" s="135"/>
    </row>
    <row r="19" spans="1:14" x14ac:dyDescent="0.2">
      <c r="A19" s="65"/>
      <c r="B19" s="65"/>
      <c r="C19" s="65"/>
      <c r="E19" s="65"/>
      <c r="F19" s="65"/>
      <c r="K19" s="130" t="s">
        <v>591</v>
      </c>
      <c r="L19" s="130"/>
      <c r="M19" s="130"/>
      <c r="N19" s="130"/>
    </row>
    <row r="20" spans="1:14" x14ac:dyDescent="0.2">
      <c r="L20" s="130" t="s">
        <v>592</v>
      </c>
      <c r="M20" s="130"/>
      <c r="N20" s="130"/>
    </row>
    <row r="21" spans="1:14" x14ac:dyDescent="0.2">
      <c r="M21" s="130" t="s">
        <v>593</v>
      </c>
      <c r="N21" s="130"/>
    </row>
  </sheetData>
  <sortState ref="B3:N12">
    <sortCondition ref="B3"/>
  </sortState>
  <mergeCells count="7">
    <mergeCell ref="M21:N21"/>
    <mergeCell ref="D16:G16"/>
    <mergeCell ref="H16:N16"/>
    <mergeCell ref="I17:N17"/>
    <mergeCell ref="J18:N18"/>
    <mergeCell ref="K19:N19"/>
    <mergeCell ref="L20:N20"/>
  </mergeCells>
  <conditionalFormatting sqref="F3:G12">
    <cfRule type="cellIs" dxfId="17" priority="1" operator="equal">
      <formula>4</formula>
    </cfRule>
    <cfRule type="cellIs" dxfId="16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I18" sqref="I18:N18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2.5" style="69" customWidth="1"/>
    <col min="15" max="16384" width="9" style="69"/>
  </cols>
  <sheetData>
    <row r="1" spans="1:14" x14ac:dyDescent="0.2">
      <c r="A1" s="68" t="s">
        <v>458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81" t="s">
        <v>464</v>
      </c>
      <c r="C3" s="82" t="s">
        <v>465</v>
      </c>
      <c r="D3" s="72">
        <v>10</v>
      </c>
      <c r="E3" s="76" t="s">
        <v>282</v>
      </c>
      <c r="F3" s="84">
        <v>5</v>
      </c>
      <c r="G3" s="84">
        <v>5</v>
      </c>
      <c r="H3" s="71"/>
      <c r="I3" s="71"/>
      <c r="J3" s="71"/>
      <c r="K3" s="71">
        <v>1</v>
      </c>
      <c r="L3" s="71">
        <v>1</v>
      </c>
      <c r="M3" s="71"/>
      <c r="N3" s="69" t="s">
        <v>466</v>
      </c>
    </row>
    <row r="4" spans="1:14" x14ac:dyDescent="0.2">
      <c r="A4" s="70">
        <v>2</v>
      </c>
      <c r="B4" s="73" t="s">
        <v>475</v>
      </c>
      <c r="C4" s="82" t="s">
        <v>476</v>
      </c>
      <c r="D4" s="72">
        <v>10</v>
      </c>
      <c r="E4" s="76" t="s">
        <v>284</v>
      </c>
      <c r="F4" s="84">
        <v>5</v>
      </c>
      <c r="G4" s="84">
        <v>3</v>
      </c>
      <c r="H4" s="71"/>
      <c r="I4" s="71">
        <v>1</v>
      </c>
      <c r="J4" s="71"/>
      <c r="K4" s="71"/>
      <c r="L4" s="71"/>
      <c r="M4" s="71"/>
    </row>
    <row r="5" spans="1:14" x14ac:dyDescent="0.2">
      <c r="A5" s="70">
        <v>3</v>
      </c>
      <c r="B5" s="79" t="s">
        <v>389</v>
      </c>
      <c r="C5" s="73" t="s">
        <v>390</v>
      </c>
      <c r="D5" s="74">
        <v>10</v>
      </c>
      <c r="E5" s="76" t="s">
        <v>290</v>
      </c>
      <c r="F5" s="84">
        <v>5</v>
      </c>
      <c r="G5" s="84">
        <v>5</v>
      </c>
      <c r="H5" s="71">
        <v>1</v>
      </c>
      <c r="I5" s="71">
        <v>1</v>
      </c>
      <c r="J5" s="71"/>
      <c r="K5" s="71"/>
      <c r="L5" s="71"/>
      <c r="M5" s="71"/>
    </row>
    <row r="6" spans="1:14" x14ac:dyDescent="0.2">
      <c r="A6" s="70">
        <v>4</v>
      </c>
      <c r="B6" s="79" t="s">
        <v>470</v>
      </c>
      <c r="C6" s="83" t="s">
        <v>437</v>
      </c>
      <c r="D6" s="74">
        <v>10</v>
      </c>
      <c r="E6" s="76" t="s">
        <v>284</v>
      </c>
      <c r="F6" s="84">
        <v>5</v>
      </c>
      <c r="G6" s="84">
        <v>5</v>
      </c>
      <c r="H6" s="71"/>
      <c r="I6" s="71">
        <v>1</v>
      </c>
      <c r="J6" s="71"/>
      <c r="K6" s="71"/>
      <c r="L6" s="71"/>
      <c r="M6" s="71"/>
      <c r="N6" s="69" t="s">
        <v>471</v>
      </c>
    </row>
    <row r="7" spans="1:14" ht="12.75" customHeight="1" x14ac:dyDescent="0.2">
      <c r="A7" s="70">
        <v>5</v>
      </c>
      <c r="B7" s="82" t="s">
        <v>463</v>
      </c>
      <c r="C7" s="73" t="s">
        <v>492</v>
      </c>
      <c r="D7" s="72">
        <v>8</v>
      </c>
      <c r="E7" s="76" t="s">
        <v>282</v>
      </c>
      <c r="F7" s="84">
        <v>4</v>
      </c>
      <c r="G7" s="84">
        <v>4</v>
      </c>
      <c r="H7" s="71"/>
      <c r="I7" s="71">
        <v>1</v>
      </c>
      <c r="J7" s="71"/>
      <c r="K7" s="71"/>
      <c r="L7" s="71">
        <v>1</v>
      </c>
      <c r="M7" s="71"/>
    </row>
    <row r="8" spans="1:14" ht="12.75" customHeight="1" x14ac:dyDescent="0.2">
      <c r="A8" s="70">
        <v>6</v>
      </c>
      <c r="B8" s="73" t="s">
        <v>301</v>
      </c>
      <c r="C8" s="73" t="s">
        <v>373</v>
      </c>
      <c r="D8" s="74">
        <v>10</v>
      </c>
      <c r="E8" s="76" t="s">
        <v>284</v>
      </c>
      <c r="F8" s="84">
        <v>5</v>
      </c>
      <c r="G8" s="84">
        <v>5</v>
      </c>
      <c r="H8" s="71">
        <v>1</v>
      </c>
      <c r="I8" s="71"/>
      <c r="J8" s="71"/>
      <c r="K8" s="71"/>
      <c r="L8" s="71"/>
      <c r="M8" s="71"/>
      <c r="N8" s="69" t="s">
        <v>459</v>
      </c>
    </row>
    <row r="9" spans="1:14" x14ac:dyDescent="0.2">
      <c r="A9" s="70">
        <v>7</v>
      </c>
      <c r="B9" s="73" t="s">
        <v>474</v>
      </c>
      <c r="C9" s="82" t="s">
        <v>489</v>
      </c>
      <c r="D9" s="72">
        <v>10</v>
      </c>
      <c r="E9" s="76" t="s">
        <v>284</v>
      </c>
      <c r="F9" s="84">
        <v>5</v>
      </c>
      <c r="G9" s="84">
        <v>5</v>
      </c>
      <c r="H9" s="71">
        <v>1</v>
      </c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3" t="s">
        <v>473</v>
      </c>
      <c r="C10" s="73" t="s">
        <v>472</v>
      </c>
      <c r="D10" s="74">
        <v>10</v>
      </c>
      <c r="E10" s="76" t="s">
        <v>284</v>
      </c>
      <c r="F10" s="84">
        <v>5</v>
      </c>
      <c r="G10" s="84">
        <v>5</v>
      </c>
      <c r="H10" s="71"/>
      <c r="I10" s="71">
        <v>1</v>
      </c>
      <c r="J10" s="71"/>
      <c r="K10" s="71"/>
      <c r="L10" s="71"/>
      <c r="M10" s="71"/>
    </row>
    <row r="11" spans="1:14" x14ac:dyDescent="0.2">
      <c r="A11" s="70">
        <v>9</v>
      </c>
      <c r="B11" s="73" t="s">
        <v>460</v>
      </c>
      <c r="C11" s="73" t="s">
        <v>461</v>
      </c>
      <c r="D11" s="74">
        <v>10</v>
      </c>
      <c r="E11" s="76" t="s">
        <v>282</v>
      </c>
      <c r="F11" s="84">
        <v>5</v>
      </c>
      <c r="G11" s="84">
        <v>5</v>
      </c>
      <c r="H11" s="71"/>
      <c r="I11" s="71"/>
      <c r="J11" s="71"/>
      <c r="K11" s="71">
        <v>1</v>
      </c>
      <c r="L11" s="71"/>
      <c r="M11" s="71"/>
      <c r="N11" s="69" t="s">
        <v>462</v>
      </c>
    </row>
    <row r="12" spans="1:14" x14ac:dyDescent="0.2">
      <c r="A12" s="70">
        <v>10</v>
      </c>
      <c r="B12" s="79" t="s">
        <v>467</v>
      </c>
      <c r="C12" s="73" t="s">
        <v>468</v>
      </c>
      <c r="D12" s="74">
        <v>10</v>
      </c>
      <c r="E12" s="76" t="s">
        <v>282</v>
      </c>
      <c r="F12" s="84">
        <v>5</v>
      </c>
      <c r="G12" s="84">
        <v>4</v>
      </c>
      <c r="H12" s="71"/>
      <c r="I12" s="71"/>
      <c r="J12" s="71"/>
      <c r="K12" s="71"/>
      <c r="L12" s="71">
        <v>1</v>
      </c>
      <c r="M12" s="71"/>
    </row>
    <row r="13" spans="1:14" x14ac:dyDescent="0.2">
      <c r="A13" s="70">
        <v>11</v>
      </c>
      <c r="B13" s="79" t="s">
        <v>469</v>
      </c>
      <c r="C13" s="73" t="s">
        <v>378</v>
      </c>
      <c r="D13" s="74">
        <v>10</v>
      </c>
      <c r="E13" s="76" t="s">
        <v>282</v>
      </c>
      <c r="F13" s="84">
        <v>5</v>
      </c>
      <c r="G13" s="84">
        <v>5</v>
      </c>
      <c r="H13" s="71">
        <v>1</v>
      </c>
      <c r="I13" s="71"/>
      <c r="J13" s="71"/>
      <c r="K13" s="71"/>
      <c r="L13" s="71"/>
      <c r="M13" s="71"/>
    </row>
    <row r="14" spans="1:14" x14ac:dyDescent="0.2">
      <c r="A14" s="70"/>
      <c r="B14" s="73"/>
      <c r="C14" s="73"/>
      <c r="D14" s="74"/>
      <c r="E14" s="76"/>
      <c r="F14" s="76"/>
      <c r="G14" s="84"/>
      <c r="H14" s="71"/>
      <c r="I14" s="71"/>
      <c r="J14" s="71"/>
      <c r="K14" s="71"/>
      <c r="L14" s="71"/>
      <c r="M14" s="71"/>
    </row>
    <row r="15" spans="1:14" x14ac:dyDescent="0.2">
      <c r="A15" s="65"/>
      <c r="B15" s="66"/>
      <c r="C15" s="66"/>
      <c r="D15" s="66"/>
      <c r="E15" s="65"/>
      <c r="F15" s="65"/>
      <c r="H15" s="69">
        <f>SUM(H3:H14)</f>
        <v>4</v>
      </c>
      <c r="I15" s="108">
        <f t="shared" ref="I15:M15" si="0">SUM(I3:I14)</f>
        <v>6</v>
      </c>
      <c r="J15" s="69">
        <f t="shared" si="0"/>
        <v>0</v>
      </c>
      <c r="K15" s="69">
        <f t="shared" si="0"/>
        <v>2</v>
      </c>
      <c r="L15" s="69">
        <f t="shared" si="0"/>
        <v>3</v>
      </c>
      <c r="M15" s="69">
        <f t="shared" si="0"/>
        <v>0</v>
      </c>
    </row>
    <row r="16" spans="1:14" x14ac:dyDescent="0.2">
      <c r="A16" s="65"/>
      <c r="B16" s="66"/>
      <c r="C16" s="66"/>
      <c r="D16" s="66"/>
      <c r="E16" s="65"/>
      <c r="F16" s="65"/>
    </row>
    <row r="17" spans="1:14" x14ac:dyDescent="0.2">
      <c r="A17" s="65"/>
      <c r="B17" s="65"/>
      <c r="C17" s="65"/>
      <c r="D17" s="129" t="s">
        <v>594</v>
      </c>
      <c r="E17" s="129"/>
      <c r="F17" s="129"/>
      <c r="G17" s="129"/>
      <c r="H17" s="130" t="s">
        <v>588</v>
      </c>
      <c r="I17" s="130"/>
      <c r="J17" s="130"/>
      <c r="K17" s="130"/>
      <c r="L17" s="130"/>
      <c r="M17" s="130"/>
      <c r="N17" s="130"/>
    </row>
    <row r="18" spans="1:14" x14ac:dyDescent="0.2">
      <c r="A18" s="65"/>
      <c r="B18" s="65"/>
      <c r="C18" s="65"/>
      <c r="E18" s="65"/>
      <c r="F18" s="65"/>
      <c r="I18" s="131" t="s">
        <v>589</v>
      </c>
      <c r="J18" s="131"/>
      <c r="K18" s="131"/>
      <c r="L18" s="131"/>
      <c r="M18" s="131"/>
      <c r="N18" s="131"/>
    </row>
    <row r="19" spans="1:14" x14ac:dyDescent="0.2">
      <c r="A19" s="65"/>
      <c r="B19" s="65"/>
      <c r="C19" s="65"/>
      <c r="E19" s="65"/>
      <c r="F19" s="65"/>
      <c r="J19" s="130" t="s">
        <v>590</v>
      </c>
      <c r="K19" s="130"/>
      <c r="L19" s="130"/>
      <c r="M19" s="130"/>
      <c r="N19" s="130"/>
    </row>
    <row r="20" spans="1:14" x14ac:dyDescent="0.2">
      <c r="A20" s="65"/>
      <c r="B20" s="65"/>
      <c r="C20" s="65"/>
      <c r="E20" s="65"/>
      <c r="F20" s="65"/>
      <c r="K20" s="130" t="s">
        <v>591</v>
      </c>
      <c r="L20" s="130"/>
      <c r="M20" s="130"/>
      <c r="N20" s="130"/>
    </row>
    <row r="21" spans="1:14" x14ac:dyDescent="0.2">
      <c r="L21" s="130" t="s">
        <v>592</v>
      </c>
      <c r="M21" s="130"/>
      <c r="N21" s="130"/>
    </row>
    <row r="22" spans="1:14" x14ac:dyDescent="0.2">
      <c r="M22" s="130" t="s">
        <v>593</v>
      </c>
      <c r="N22" s="130"/>
    </row>
  </sheetData>
  <sortState ref="B3:N13">
    <sortCondition ref="B3"/>
  </sortState>
  <mergeCells count="7">
    <mergeCell ref="M22:N22"/>
    <mergeCell ref="D17:G17"/>
    <mergeCell ref="H17:N17"/>
    <mergeCell ref="I18:N18"/>
    <mergeCell ref="J19:N19"/>
    <mergeCell ref="K20:N20"/>
    <mergeCell ref="L21:N21"/>
  </mergeCells>
  <conditionalFormatting sqref="F3:G13">
    <cfRule type="cellIs" dxfId="15" priority="1" operator="equal">
      <formula>4</formula>
    </cfRule>
    <cfRule type="cellIs" dxfId="14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M18" sqref="M18:N18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2.125" style="69" customWidth="1"/>
    <col min="15" max="16384" width="9" style="69"/>
  </cols>
  <sheetData>
    <row r="1" spans="1:14" x14ac:dyDescent="0.2">
      <c r="A1" s="68" t="s">
        <v>477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82" t="s">
        <v>464</v>
      </c>
      <c r="C3" s="73" t="s">
        <v>465</v>
      </c>
      <c r="D3" s="72">
        <v>10</v>
      </c>
      <c r="E3" s="76" t="s">
        <v>282</v>
      </c>
      <c r="F3" s="84">
        <v>5</v>
      </c>
      <c r="G3" s="84">
        <v>5</v>
      </c>
      <c r="H3" s="71"/>
      <c r="I3" s="71"/>
      <c r="J3" s="71"/>
      <c r="K3" s="71"/>
      <c r="L3" s="71"/>
      <c r="M3" s="71"/>
      <c r="N3" s="69" t="s">
        <v>317</v>
      </c>
    </row>
    <row r="4" spans="1:14" x14ac:dyDescent="0.2">
      <c r="A4" s="70">
        <v>2</v>
      </c>
      <c r="B4" s="73" t="s">
        <v>485</v>
      </c>
      <c r="C4" s="73" t="s">
        <v>486</v>
      </c>
      <c r="D4" s="74">
        <v>9</v>
      </c>
      <c r="E4" s="76" t="s">
        <v>282</v>
      </c>
      <c r="F4" s="84">
        <v>5</v>
      </c>
      <c r="G4" s="84">
        <v>5</v>
      </c>
      <c r="H4" s="71"/>
      <c r="I4" s="71"/>
      <c r="J4" s="71"/>
      <c r="K4" s="71"/>
      <c r="L4" s="71">
        <v>1</v>
      </c>
      <c r="M4" s="71"/>
    </row>
    <row r="5" spans="1:14" x14ac:dyDescent="0.2">
      <c r="A5" s="70">
        <v>3</v>
      </c>
      <c r="B5" s="81" t="s">
        <v>431</v>
      </c>
      <c r="C5" s="82" t="s">
        <v>432</v>
      </c>
      <c r="D5" s="72">
        <v>8</v>
      </c>
      <c r="E5" s="76" t="s">
        <v>282</v>
      </c>
      <c r="F5" s="84">
        <v>3</v>
      </c>
      <c r="G5" s="84">
        <v>4</v>
      </c>
      <c r="H5" s="71">
        <v>1</v>
      </c>
      <c r="I5" s="71"/>
      <c r="J5" s="71"/>
      <c r="K5" s="71"/>
      <c r="L5" s="71"/>
      <c r="M5" s="71"/>
    </row>
    <row r="6" spans="1:14" x14ac:dyDescent="0.2">
      <c r="A6" s="70">
        <v>4</v>
      </c>
      <c r="B6" s="79" t="s">
        <v>480</v>
      </c>
      <c r="C6" s="73" t="s">
        <v>481</v>
      </c>
      <c r="D6" s="74">
        <v>9</v>
      </c>
      <c r="E6" s="76" t="s">
        <v>282</v>
      </c>
      <c r="F6" s="84">
        <v>5</v>
      </c>
      <c r="G6" s="84">
        <v>5</v>
      </c>
      <c r="H6" s="71">
        <v>1</v>
      </c>
      <c r="I6" s="71"/>
      <c r="J6" s="71"/>
      <c r="K6" s="71"/>
      <c r="L6" s="71">
        <v>1</v>
      </c>
      <c r="M6" s="71"/>
    </row>
    <row r="7" spans="1:14" ht="12.75" customHeight="1" x14ac:dyDescent="0.2">
      <c r="A7" s="70">
        <v>5</v>
      </c>
      <c r="B7" s="79" t="s">
        <v>482</v>
      </c>
      <c r="C7" s="83" t="s">
        <v>483</v>
      </c>
      <c r="D7" s="74">
        <v>10</v>
      </c>
      <c r="E7" s="76" t="s">
        <v>284</v>
      </c>
      <c r="F7" s="84">
        <v>5</v>
      </c>
      <c r="G7" s="84">
        <v>5</v>
      </c>
      <c r="H7" s="71"/>
      <c r="I7" s="71">
        <v>1</v>
      </c>
      <c r="J7" s="71"/>
      <c r="K7" s="71">
        <v>1</v>
      </c>
      <c r="L7" s="71"/>
      <c r="M7" s="71"/>
    </row>
    <row r="8" spans="1:14" ht="12.75" customHeight="1" x14ac:dyDescent="0.2">
      <c r="A8" s="70">
        <v>6</v>
      </c>
      <c r="B8" s="73" t="s">
        <v>487</v>
      </c>
      <c r="C8" s="82" t="s">
        <v>377</v>
      </c>
      <c r="D8" s="72">
        <v>10</v>
      </c>
      <c r="E8" s="76" t="s">
        <v>284</v>
      </c>
      <c r="F8" s="84">
        <v>5</v>
      </c>
      <c r="G8" s="84">
        <v>5</v>
      </c>
      <c r="H8" s="71"/>
      <c r="I8" s="71">
        <v>1</v>
      </c>
      <c r="J8" s="71"/>
      <c r="K8" s="71"/>
      <c r="L8" s="71"/>
      <c r="M8" s="71"/>
    </row>
    <row r="9" spans="1:14" x14ac:dyDescent="0.2">
      <c r="A9" s="70">
        <v>7</v>
      </c>
      <c r="B9" s="73" t="s">
        <v>478</v>
      </c>
      <c r="C9" s="82" t="s">
        <v>479</v>
      </c>
      <c r="D9" s="72">
        <v>8</v>
      </c>
      <c r="E9" s="76" t="s">
        <v>282</v>
      </c>
      <c r="F9" s="84">
        <v>5</v>
      </c>
      <c r="G9" s="84">
        <v>4</v>
      </c>
      <c r="H9" s="71"/>
      <c r="I9" s="71"/>
      <c r="J9" s="71"/>
      <c r="K9" s="71"/>
      <c r="L9" s="71"/>
      <c r="M9" s="71"/>
    </row>
    <row r="10" spans="1:14" x14ac:dyDescent="0.2">
      <c r="A10" s="70"/>
      <c r="B10" s="73"/>
      <c r="C10" s="73"/>
      <c r="D10" s="74"/>
      <c r="E10" s="76"/>
      <c r="F10" s="76"/>
      <c r="G10" s="84"/>
      <c r="H10" s="71"/>
      <c r="I10" s="71"/>
      <c r="J10" s="71"/>
      <c r="K10" s="71"/>
      <c r="L10" s="71"/>
      <c r="M10" s="71"/>
    </row>
    <row r="11" spans="1:14" x14ac:dyDescent="0.2">
      <c r="A11" s="65"/>
      <c r="B11" s="66"/>
      <c r="C11" s="66"/>
      <c r="D11" s="66"/>
      <c r="E11" s="65"/>
      <c r="F11" s="65"/>
      <c r="H11" s="69">
        <f>SUM(H3:H10)</f>
        <v>2</v>
      </c>
      <c r="I11" s="69">
        <f t="shared" ref="I11:M11" si="0">SUM(I3:I10)</f>
        <v>2</v>
      </c>
      <c r="J11" s="69">
        <f t="shared" si="0"/>
        <v>0</v>
      </c>
      <c r="K11" s="69">
        <f t="shared" si="0"/>
        <v>1</v>
      </c>
      <c r="L11" s="69">
        <f t="shared" si="0"/>
        <v>2</v>
      </c>
      <c r="M11" s="69">
        <f t="shared" si="0"/>
        <v>0</v>
      </c>
    </row>
    <row r="12" spans="1:14" x14ac:dyDescent="0.2">
      <c r="A12" s="65"/>
      <c r="B12" s="66"/>
      <c r="C12" s="66"/>
      <c r="D12" s="66"/>
      <c r="E12" s="65"/>
      <c r="F12" s="65"/>
    </row>
    <row r="13" spans="1:14" x14ac:dyDescent="0.2">
      <c r="A13" s="65"/>
      <c r="B13" s="65"/>
      <c r="C13" s="65"/>
      <c r="D13" s="129" t="s">
        <v>594</v>
      </c>
      <c r="E13" s="129"/>
      <c r="F13" s="129"/>
      <c r="G13" s="129"/>
      <c r="H13" s="130" t="s">
        <v>588</v>
      </c>
      <c r="I13" s="130"/>
      <c r="J13" s="130"/>
      <c r="K13" s="130"/>
      <c r="L13" s="130"/>
      <c r="M13" s="130"/>
      <c r="N13" s="130"/>
    </row>
    <row r="14" spans="1:14" x14ac:dyDescent="0.2">
      <c r="A14" s="65"/>
      <c r="B14" s="65"/>
      <c r="C14" s="65"/>
      <c r="E14" s="65"/>
      <c r="F14" s="65"/>
      <c r="I14" s="130" t="s">
        <v>589</v>
      </c>
      <c r="J14" s="130"/>
      <c r="K14" s="130"/>
      <c r="L14" s="130"/>
      <c r="M14" s="130"/>
      <c r="N14" s="130"/>
    </row>
    <row r="15" spans="1:14" x14ac:dyDescent="0.2">
      <c r="A15" s="65"/>
      <c r="B15" s="65"/>
      <c r="C15" s="65"/>
      <c r="E15" s="65"/>
      <c r="F15" s="65"/>
      <c r="J15" s="130" t="s">
        <v>590</v>
      </c>
      <c r="K15" s="130"/>
      <c r="L15" s="130"/>
      <c r="M15" s="130"/>
      <c r="N15" s="130"/>
    </row>
    <row r="16" spans="1:14" x14ac:dyDescent="0.2">
      <c r="A16" s="65"/>
      <c r="B16" s="65"/>
      <c r="C16" s="65"/>
      <c r="E16" s="65"/>
      <c r="F16" s="65"/>
      <c r="K16" s="130" t="s">
        <v>591</v>
      </c>
      <c r="L16" s="130"/>
      <c r="M16" s="130"/>
      <c r="N16" s="130"/>
    </row>
    <row r="17" spans="12:14" x14ac:dyDescent="0.2">
      <c r="L17" s="130" t="s">
        <v>592</v>
      </c>
      <c r="M17" s="130"/>
      <c r="N17" s="130"/>
    </row>
    <row r="18" spans="12:14" x14ac:dyDescent="0.2">
      <c r="M18" s="130" t="s">
        <v>593</v>
      </c>
      <c r="N18" s="130"/>
    </row>
  </sheetData>
  <sortState ref="B3:N9">
    <sortCondition ref="B3"/>
  </sortState>
  <mergeCells count="7">
    <mergeCell ref="M18:N18"/>
    <mergeCell ref="D13:G13"/>
    <mergeCell ref="H13:N13"/>
    <mergeCell ref="I14:N14"/>
    <mergeCell ref="J15:N15"/>
    <mergeCell ref="K16:N16"/>
    <mergeCell ref="L17:N17"/>
  </mergeCells>
  <conditionalFormatting sqref="F3:G9">
    <cfRule type="cellIs" dxfId="13" priority="1" operator="equal">
      <formula>4</formula>
    </cfRule>
    <cfRule type="cellIs" dxfId="12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21" sqref="L21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28.25" style="69" customWidth="1"/>
    <col min="15" max="16384" width="9" style="69"/>
  </cols>
  <sheetData>
    <row r="1" spans="1:14" x14ac:dyDescent="0.2">
      <c r="A1" s="68" t="s">
        <v>488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380</v>
      </c>
      <c r="C3" s="73" t="s">
        <v>381</v>
      </c>
      <c r="D3" s="74">
        <v>10</v>
      </c>
      <c r="E3" s="76" t="s">
        <v>284</v>
      </c>
      <c r="F3" s="84">
        <v>5</v>
      </c>
      <c r="G3" s="84">
        <v>5</v>
      </c>
      <c r="H3" s="71"/>
      <c r="I3" s="71"/>
      <c r="J3" s="71"/>
      <c r="K3" s="71"/>
      <c r="L3" s="71"/>
      <c r="M3" s="71"/>
    </row>
    <row r="4" spans="1:14" x14ac:dyDescent="0.2">
      <c r="A4" s="70">
        <v>2</v>
      </c>
      <c r="B4" s="82" t="s">
        <v>463</v>
      </c>
      <c r="C4" s="73" t="s">
        <v>492</v>
      </c>
      <c r="D4" s="72">
        <v>7</v>
      </c>
      <c r="E4" s="76" t="s">
        <v>282</v>
      </c>
      <c r="F4" s="84">
        <v>3</v>
      </c>
      <c r="G4" s="84">
        <v>3</v>
      </c>
      <c r="H4" s="71">
        <v>1</v>
      </c>
      <c r="I4" s="71"/>
      <c r="J4" s="71"/>
      <c r="K4" s="71"/>
      <c r="L4" s="71"/>
      <c r="M4" s="71"/>
      <c r="N4" s="69" t="s">
        <v>493</v>
      </c>
    </row>
    <row r="5" spans="1:14" x14ac:dyDescent="0.2">
      <c r="A5" s="70">
        <v>3</v>
      </c>
      <c r="B5" s="73" t="s">
        <v>429</v>
      </c>
      <c r="C5" s="73" t="s">
        <v>430</v>
      </c>
      <c r="D5" s="74">
        <v>8</v>
      </c>
      <c r="E5" s="76" t="s">
        <v>282</v>
      </c>
      <c r="F5" s="84">
        <v>4</v>
      </c>
      <c r="G5" s="84">
        <v>5</v>
      </c>
      <c r="H5" s="71"/>
      <c r="I5" s="71">
        <v>1</v>
      </c>
      <c r="J5" s="71"/>
      <c r="K5" s="71"/>
      <c r="L5" s="71">
        <v>1</v>
      </c>
      <c r="M5" s="71"/>
    </row>
    <row r="6" spans="1:14" x14ac:dyDescent="0.2">
      <c r="A6" s="70">
        <v>4</v>
      </c>
      <c r="B6" s="79" t="s">
        <v>490</v>
      </c>
      <c r="C6" s="83" t="s">
        <v>491</v>
      </c>
      <c r="D6" s="74">
        <v>9</v>
      </c>
      <c r="E6" s="76" t="s">
        <v>282</v>
      </c>
      <c r="F6" s="84">
        <v>5</v>
      </c>
      <c r="G6" s="84">
        <v>5</v>
      </c>
      <c r="H6" s="71"/>
      <c r="I6" s="71"/>
      <c r="J6" s="71"/>
      <c r="K6" s="71"/>
      <c r="L6" s="71">
        <v>1</v>
      </c>
      <c r="M6" s="71"/>
    </row>
    <row r="7" spans="1:14" ht="12.75" customHeight="1" x14ac:dyDescent="0.2">
      <c r="A7" s="70">
        <v>5</v>
      </c>
      <c r="B7" s="79" t="s">
        <v>474</v>
      </c>
      <c r="C7" s="73" t="s">
        <v>489</v>
      </c>
      <c r="D7" s="74">
        <v>9</v>
      </c>
      <c r="E7" s="76" t="s">
        <v>284</v>
      </c>
      <c r="F7" s="84">
        <v>5</v>
      </c>
      <c r="G7" s="84">
        <v>5</v>
      </c>
      <c r="H7" s="71">
        <v>1</v>
      </c>
      <c r="I7" s="71">
        <v>1</v>
      </c>
      <c r="J7" s="71"/>
      <c r="K7" s="71">
        <v>1</v>
      </c>
      <c r="L7" s="71"/>
      <c r="M7" s="71"/>
    </row>
    <row r="8" spans="1:14" ht="12.75" customHeight="1" x14ac:dyDescent="0.2">
      <c r="A8" s="70">
        <v>6</v>
      </c>
      <c r="B8" s="73"/>
      <c r="C8" s="73"/>
      <c r="D8" s="74"/>
      <c r="E8" s="76"/>
      <c r="F8" s="76"/>
      <c r="G8" s="84"/>
      <c r="H8" s="71"/>
      <c r="I8" s="71"/>
      <c r="J8" s="71"/>
      <c r="K8" s="71"/>
      <c r="L8" s="71"/>
      <c r="M8" s="71"/>
    </row>
    <row r="9" spans="1:14" x14ac:dyDescent="0.2">
      <c r="A9" s="65"/>
      <c r="B9" s="66"/>
      <c r="C9" s="66"/>
      <c r="D9" s="66"/>
      <c r="E9" s="65"/>
      <c r="F9" s="65"/>
      <c r="H9" s="69">
        <f>SUM(H3:H8)</f>
        <v>2</v>
      </c>
      <c r="I9" s="69">
        <f t="shared" ref="I9:M9" si="0">SUM(I3:I8)</f>
        <v>2</v>
      </c>
      <c r="J9" s="69">
        <f t="shared" si="0"/>
        <v>0</v>
      </c>
      <c r="K9" s="69">
        <f t="shared" si="0"/>
        <v>1</v>
      </c>
      <c r="L9" s="69">
        <f t="shared" si="0"/>
        <v>2</v>
      </c>
      <c r="M9" s="69">
        <f t="shared" si="0"/>
        <v>0</v>
      </c>
    </row>
    <row r="10" spans="1:14" x14ac:dyDescent="0.2">
      <c r="A10" s="65"/>
      <c r="B10" s="66"/>
      <c r="C10" s="66"/>
      <c r="D10" s="66"/>
      <c r="E10" s="65"/>
      <c r="F10" s="65"/>
    </row>
    <row r="11" spans="1:14" ht="14.25" customHeight="1" x14ac:dyDescent="0.2">
      <c r="A11" s="65"/>
      <c r="B11" s="65"/>
      <c r="C11" s="65"/>
      <c r="D11" s="136" t="s">
        <v>594</v>
      </c>
      <c r="E11" s="136"/>
      <c r="F11" s="136"/>
      <c r="G11" s="136"/>
      <c r="H11" s="130" t="s">
        <v>588</v>
      </c>
      <c r="I11" s="130"/>
      <c r="J11" s="130"/>
      <c r="K11" s="130"/>
      <c r="L11" s="130"/>
      <c r="M11" s="130"/>
      <c r="N11" s="130"/>
    </row>
    <row r="12" spans="1:14" x14ac:dyDescent="0.2">
      <c r="A12" s="65"/>
      <c r="B12" s="65"/>
      <c r="C12" s="65"/>
      <c r="D12" s="65"/>
      <c r="F12" s="65"/>
      <c r="I12" s="130" t="s">
        <v>589</v>
      </c>
      <c r="J12" s="130"/>
      <c r="K12" s="130"/>
      <c r="L12" s="130"/>
      <c r="M12" s="130"/>
      <c r="N12" s="130"/>
    </row>
    <row r="13" spans="1:14" x14ac:dyDescent="0.2">
      <c r="A13" s="65"/>
      <c r="B13" s="65"/>
      <c r="C13" s="65"/>
      <c r="D13" s="65"/>
      <c r="F13" s="65"/>
      <c r="J13" s="130" t="s">
        <v>590</v>
      </c>
      <c r="K13" s="130"/>
      <c r="L13" s="130"/>
      <c r="M13" s="130"/>
      <c r="N13" s="130"/>
    </row>
    <row r="14" spans="1:14" x14ac:dyDescent="0.2">
      <c r="A14" s="65"/>
      <c r="B14" s="65"/>
      <c r="C14" s="65"/>
      <c r="D14" s="65"/>
      <c r="F14" s="65"/>
      <c r="K14" s="130" t="s">
        <v>591</v>
      </c>
      <c r="L14" s="130"/>
      <c r="M14" s="130"/>
      <c r="N14" s="130"/>
    </row>
    <row r="15" spans="1:14" x14ac:dyDescent="0.2">
      <c r="L15" s="130" t="s">
        <v>592</v>
      </c>
      <c r="M15" s="130"/>
      <c r="N15" s="130"/>
    </row>
    <row r="16" spans="1:14" x14ac:dyDescent="0.2">
      <c r="M16" s="130" t="s">
        <v>593</v>
      </c>
      <c r="N16" s="130"/>
    </row>
  </sheetData>
  <sortState ref="B3:N7">
    <sortCondition ref="B3"/>
  </sortState>
  <mergeCells count="7">
    <mergeCell ref="L15:N15"/>
    <mergeCell ref="M16:N16"/>
    <mergeCell ref="H11:N11"/>
    <mergeCell ref="D11:G11"/>
    <mergeCell ref="I12:N12"/>
    <mergeCell ref="J13:N13"/>
    <mergeCell ref="K14:N14"/>
  </mergeCells>
  <conditionalFormatting sqref="F3:G7">
    <cfRule type="cellIs" dxfId="11" priority="1" operator="equal">
      <formula>4</formula>
    </cfRule>
    <cfRule type="cellIs" dxfId="10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23" sqref="I23:N23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28.25" style="69" customWidth="1"/>
    <col min="15" max="16384" width="9" style="69"/>
  </cols>
  <sheetData>
    <row r="1" spans="1:14" x14ac:dyDescent="0.2">
      <c r="A1" s="68" t="s">
        <v>494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9" t="s">
        <v>497</v>
      </c>
      <c r="C3" s="73" t="s">
        <v>484</v>
      </c>
      <c r="D3" s="74">
        <v>9</v>
      </c>
      <c r="E3" s="76" t="s">
        <v>284</v>
      </c>
      <c r="F3" s="84">
        <v>4</v>
      </c>
      <c r="G3" s="84">
        <v>4</v>
      </c>
      <c r="H3" s="71"/>
      <c r="I3" s="71">
        <v>1</v>
      </c>
      <c r="J3" s="71"/>
      <c r="K3" s="71"/>
      <c r="L3" s="71"/>
      <c r="M3" s="71"/>
      <c r="N3" s="69" t="s">
        <v>498</v>
      </c>
    </row>
    <row r="4" spans="1:14" x14ac:dyDescent="0.2">
      <c r="A4" s="70">
        <v>2</v>
      </c>
      <c r="B4" s="73" t="s">
        <v>502</v>
      </c>
      <c r="C4" s="82" t="s">
        <v>503</v>
      </c>
      <c r="D4" s="72">
        <v>8</v>
      </c>
      <c r="E4" s="76" t="s">
        <v>504</v>
      </c>
      <c r="F4" s="84">
        <v>5</v>
      </c>
      <c r="G4" s="84">
        <v>5</v>
      </c>
      <c r="H4" s="71"/>
      <c r="I4" s="71"/>
      <c r="J4" s="71"/>
      <c r="K4" s="71"/>
      <c r="L4" s="71"/>
      <c r="M4" s="71"/>
      <c r="N4" s="69" t="s">
        <v>505</v>
      </c>
    </row>
    <row r="5" spans="1:14" x14ac:dyDescent="0.2">
      <c r="A5" s="70">
        <v>3</v>
      </c>
      <c r="B5" s="82" t="s">
        <v>485</v>
      </c>
      <c r="C5" s="82" t="s">
        <v>513</v>
      </c>
      <c r="D5" s="72">
        <v>9</v>
      </c>
      <c r="E5" s="76" t="s">
        <v>282</v>
      </c>
      <c r="F5" s="84">
        <v>5</v>
      </c>
      <c r="G5" s="84">
        <v>5</v>
      </c>
      <c r="H5" s="71"/>
      <c r="I5" s="71"/>
      <c r="J5" s="71"/>
      <c r="K5" s="71">
        <v>1</v>
      </c>
      <c r="L5" s="71"/>
      <c r="M5" s="71"/>
    </row>
    <row r="6" spans="1:14" x14ac:dyDescent="0.2">
      <c r="A6" s="70">
        <v>4</v>
      </c>
      <c r="B6" s="73" t="s">
        <v>352</v>
      </c>
      <c r="C6" s="73" t="s">
        <v>353</v>
      </c>
      <c r="D6" s="74">
        <v>10</v>
      </c>
      <c r="E6" s="76" t="s">
        <v>284</v>
      </c>
      <c r="F6" s="84">
        <v>5</v>
      </c>
      <c r="G6" s="84">
        <v>5</v>
      </c>
      <c r="H6" s="71"/>
      <c r="I6" s="71"/>
      <c r="J6" s="71"/>
      <c r="K6" s="71"/>
      <c r="L6" s="71">
        <v>1</v>
      </c>
      <c r="M6" s="71"/>
      <c r="N6" s="69" t="s">
        <v>506</v>
      </c>
    </row>
    <row r="7" spans="1:14" ht="12.75" customHeight="1" x14ac:dyDescent="0.2">
      <c r="A7" s="70">
        <v>5</v>
      </c>
      <c r="B7" s="73" t="s">
        <v>509</v>
      </c>
      <c r="C7" s="73" t="s">
        <v>367</v>
      </c>
      <c r="D7" s="74">
        <v>10</v>
      </c>
      <c r="E7" s="76" t="s">
        <v>284</v>
      </c>
      <c r="F7" s="84">
        <v>5</v>
      </c>
      <c r="G7" s="84">
        <v>5</v>
      </c>
      <c r="H7" s="71"/>
      <c r="I7" s="71"/>
      <c r="J7" s="71"/>
      <c r="K7" s="71">
        <v>1</v>
      </c>
      <c r="L7" s="71"/>
      <c r="M7" s="71"/>
      <c r="N7" s="69" t="s">
        <v>510</v>
      </c>
    </row>
    <row r="8" spans="1:14" ht="12.75" customHeight="1" x14ac:dyDescent="0.2">
      <c r="A8" s="70">
        <v>6</v>
      </c>
      <c r="B8" s="73" t="s">
        <v>287</v>
      </c>
      <c r="C8" s="73" t="s">
        <v>288</v>
      </c>
      <c r="D8" s="74">
        <v>10</v>
      </c>
      <c r="E8" s="76" t="s">
        <v>284</v>
      </c>
      <c r="F8" s="84">
        <v>5</v>
      </c>
      <c r="G8" s="84">
        <v>5</v>
      </c>
      <c r="H8" s="71"/>
      <c r="I8" s="71">
        <v>1</v>
      </c>
      <c r="J8" s="71"/>
      <c r="K8" s="71"/>
      <c r="L8" s="71"/>
      <c r="M8" s="71"/>
    </row>
    <row r="9" spans="1:14" x14ac:dyDescent="0.2">
      <c r="A9" s="70">
        <v>7</v>
      </c>
      <c r="B9" s="82" t="s">
        <v>463</v>
      </c>
      <c r="C9" s="73" t="s">
        <v>492</v>
      </c>
      <c r="D9" s="72">
        <v>7</v>
      </c>
      <c r="E9" s="76" t="s">
        <v>282</v>
      </c>
      <c r="F9" s="84">
        <v>3</v>
      </c>
      <c r="G9" s="84">
        <v>3</v>
      </c>
      <c r="H9" s="71">
        <v>1</v>
      </c>
      <c r="I9" s="71"/>
      <c r="J9" s="71"/>
      <c r="K9" s="71"/>
      <c r="L9" s="71"/>
      <c r="M9" s="71"/>
      <c r="N9" s="69" t="s">
        <v>493</v>
      </c>
    </row>
    <row r="10" spans="1:14" x14ac:dyDescent="0.2">
      <c r="A10" s="70">
        <v>8</v>
      </c>
      <c r="B10" s="73" t="s">
        <v>511</v>
      </c>
      <c r="C10" s="73" t="s">
        <v>512</v>
      </c>
      <c r="D10" s="74">
        <v>7</v>
      </c>
      <c r="E10" s="76" t="s">
        <v>284</v>
      </c>
      <c r="F10" s="84">
        <v>5</v>
      </c>
      <c r="G10" s="84">
        <v>5</v>
      </c>
      <c r="H10" s="71"/>
      <c r="I10" s="71"/>
      <c r="J10" s="71">
        <v>1</v>
      </c>
      <c r="K10" s="71"/>
      <c r="L10" s="71"/>
      <c r="M10" s="71"/>
    </row>
    <row r="11" spans="1:14" x14ac:dyDescent="0.2">
      <c r="A11" s="70">
        <v>9</v>
      </c>
      <c r="B11" s="79" t="s">
        <v>500</v>
      </c>
      <c r="C11" s="83" t="s">
        <v>499</v>
      </c>
      <c r="D11" s="74">
        <v>6</v>
      </c>
      <c r="E11" s="76" t="s">
        <v>282</v>
      </c>
      <c r="F11" s="84">
        <v>3</v>
      </c>
      <c r="G11" s="84">
        <v>3</v>
      </c>
      <c r="H11" s="71"/>
      <c r="I11" s="71">
        <v>1</v>
      </c>
      <c r="J11" s="71"/>
      <c r="K11" s="71"/>
      <c r="L11" s="71"/>
      <c r="M11" s="71"/>
    </row>
    <row r="12" spans="1:14" x14ac:dyDescent="0.2">
      <c r="A12" s="70">
        <v>10</v>
      </c>
      <c r="B12" s="82" t="s">
        <v>480</v>
      </c>
      <c r="C12" s="73" t="s">
        <v>481</v>
      </c>
      <c r="D12" s="72">
        <v>10</v>
      </c>
      <c r="E12" s="76" t="s">
        <v>284</v>
      </c>
      <c r="F12" s="84">
        <v>5</v>
      </c>
      <c r="G12" s="84">
        <v>5</v>
      </c>
      <c r="H12" s="71"/>
      <c r="I12" s="71"/>
      <c r="J12" s="71"/>
      <c r="K12" s="71"/>
      <c r="L12" s="71">
        <v>1</v>
      </c>
      <c r="M12" s="71"/>
    </row>
    <row r="13" spans="1:14" x14ac:dyDescent="0.2">
      <c r="A13" s="70">
        <v>11</v>
      </c>
      <c r="B13" s="79" t="s">
        <v>297</v>
      </c>
      <c r="C13" s="82" t="s">
        <v>298</v>
      </c>
      <c r="D13" s="72">
        <v>7</v>
      </c>
      <c r="E13" s="76" t="s">
        <v>282</v>
      </c>
      <c r="F13" s="84">
        <v>4</v>
      </c>
      <c r="G13" s="84">
        <v>4</v>
      </c>
      <c r="H13" s="71"/>
      <c r="I13" s="71">
        <v>1</v>
      </c>
      <c r="J13" s="71"/>
      <c r="K13" s="71"/>
      <c r="L13" s="71"/>
      <c r="M13" s="71"/>
    </row>
    <row r="14" spans="1:14" x14ac:dyDescent="0.2">
      <c r="A14" s="70">
        <v>12</v>
      </c>
      <c r="B14" s="73" t="s">
        <v>495</v>
      </c>
      <c r="C14" s="73" t="s">
        <v>332</v>
      </c>
      <c r="D14" s="74">
        <v>8</v>
      </c>
      <c r="E14" s="76" t="s">
        <v>282</v>
      </c>
      <c r="F14" s="84">
        <v>5</v>
      </c>
      <c r="G14" s="84">
        <v>3</v>
      </c>
      <c r="H14" s="71"/>
      <c r="I14" s="71">
        <v>1</v>
      </c>
      <c r="J14" s="71"/>
      <c r="K14" s="71"/>
      <c r="L14" s="71">
        <v>1</v>
      </c>
      <c r="M14" s="71"/>
      <c r="N14" s="69" t="s">
        <v>496</v>
      </c>
    </row>
    <row r="15" spans="1:14" x14ac:dyDescent="0.2">
      <c r="A15" s="70">
        <v>13</v>
      </c>
      <c r="B15" s="79" t="s">
        <v>302</v>
      </c>
      <c r="C15" s="73" t="s">
        <v>303</v>
      </c>
      <c r="D15" s="74">
        <v>6</v>
      </c>
      <c r="E15" s="76" t="s">
        <v>282</v>
      </c>
      <c r="F15" s="84">
        <v>5</v>
      </c>
      <c r="G15" s="84">
        <v>5</v>
      </c>
      <c r="H15" s="71"/>
      <c r="I15" s="71"/>
      <c r="J15" s="71"/>
      <c r="K15" s="71">
        <v>1</v>
      </c>
      <c r="L15" s="71"/>
      <c r="M15" s="71"/>
    </row>
    <row r="16" spans="1:14" x14ac:dyDescent="0.2">
      <c r="A16" s="70">
        <v>14</v>
      </c>
      <c r="B16" s="79" t="s">
        <v>507</v>
      </c>
      <c r="C16" s="73" t="s">
        <v>378</v>
      </c>
      <c r="D16" s="74">
        <v>9</v>
      </c>
      <c r="E16" s="76" t="s">
        <v>282</v>
      </c>
      <c r="F16" s="84">
        <v>5</v>
      </c>
      <c r="G16" s="84">
        <v>5</v>
      </c>
      <c r="H16" s="71"/>
      <c r="I16" s="71"/>
      <c r="J16" s="71">
        <v>1</v>
      </c>
      <c r="K16" s="71"/>
      <c r="L16" s="71"/>
      <c r="M16" s="71"/>
      <c r="N16" s="69" t="s">
        <v>508</v>
      </c>
    </row>
    <row r="17" spans="1:14" x14ac:dyDescent="0.2">
      <c r="A17" s="70">
        <v>15</v>
      </c>
      <c r="B17" s="73" t="s">
        <v>268</v>
      </c>
      <c r="C17" s="73" t="s">
        <v>270</v>
      </c>
      <c r="D17" s="74">
        <v>6</v>
      </c>
      <c r="E17" s="76" t="s">
        <v>282</v>
      </c>
      <c r="F17" s="84">
        <v>4</v>
      </c>
      <c r="G17" s="84">
        <v>5</v>
      </c>
      <c r="H17" s="71"/>
      <c r="I17" s="71">
        <v>1</v>
      </c>
      <c r="J17" s="71"/>
      <c r="K17" s="71"/>
      <c r="L17" s="71"/>
      <c r="M17" s="71"/>
    </row>
    <row r="18" spans="1:14" x14ac:dyDescent="0.2">
      <c r="A18" s="70">
        <v>16</v>
      </c>
      <c r="B18" s="73" t="s">
        <v>325</v>
      </c>
      <c r="C18" s="73" t="s">
        <v>326</v>
      </c>
      <c r="D18" s="74">
        <v>8</v>
      </c>
      <c r="E18" s="76" t="s">
        <v>282</v>
      </c>
      <c r="F18" s="84">
        <v>4</v>
      </c>
      <c r="G18" s="84">
        <v>5</v>
      </c>
      <c r="H18" s="71"/>
      <c r="I18" s="71"/>
      <c r="J18" s="71"/>
      <c r="K18" s="71"/>
      <c r="L18" s="71">
        <v>1</v>
      </c>
      <c r="M18" s="71"/>
      <c r="N18" s="69" t="s">
        <v>501</v>
      </c>
    </row>
    <row r="19" spans="1:14" x14ac:dyDescent="0.2">
      <c r="A19" s="70"/>
      <c r="B19" s="80"/>
      <c r="C19" s="82"/>
      <c r="D19" s="72"/>
      <c r="E19" s="76"/>
      <c r="F19" s="76"/>
      <c r="G19" s="84"/>
      <c r="H19" s="71"/>
      <c r="I19" s="71"/>
      <c r="J19" s="71"/>
      <c r="K19" s="71"/>
      <c r="L19" s="71"/>
      <c r="M19" s="71"/>
    </row>
    <row r="20" spans="1:14" x14ac:dyDescent="0.2">
      <c r="A20" s="65"/>
      <c r="B20" s="66"/>
      <c r="C20" s="66"/>
      <c r="D20" s="66"/>
      <c r="E20" s="65"/>
      <c r="F20" s="65"/>
      <c r="H20" s="69">
        <f>SUM(H3:H19)</f>
        <v>1</v>
      </c>
      <c r="I20" s="108">
        <f t="shared" ref="I20:M20" si="0">SUM(I3:I19)</f>
        <v>6</v>
      </c>
      <c r="J20" s="69">
        <f t="shared" si="0"/>
        <v>2</v>
      </c>
      <c r="K20" s="69">
        <f t="shared" si="0"/>
        <v>3</v>
      </c>
      <c r="L20" s="69">
        <f t="shared" si="0"/>
        <v>4</v>
      </c>
      <c r="M20" s="69">
        <f t="shared" si="0"/>
        <v>0</v>
      </c>
    </row>
    <row r="21" spans="1:14" x14ac:dyDescent="0.2">
      <c r="A21" s="65"/>
      <c r="B21" s="66"/>
      <c r="C21" s="66"/>
      <c r="D21" s="66"/>
      <c r="E21" s="65"/>
      <c r="F21" s="65"/>
    </row>
    <row r="22" spans="1:14" x14ac:dyDescent="0.2">
      <c r="A22" s="65"/>
      <c r="B22" s="65"/>
      <c r="C22" s="65"/>
      <c r="D22" s="134" t="s">
        <v>594</v>
      </c>
      <c r="E22" s="134"/>
      <c r="F22" s="134"/>
      <c r="G22" s="134"/>
      <c r="H22" s="130" t="s">
        <v>588</v>
      </c>
      <c r="I22" s="130"/>
      <c r="J22" s="130"/>
      <c r="K22" s="130"/>
      <c r="L22" s="130"/>
      <c r="M22" s="130"/>
      <c r="N22" s="130"/>
    </row>
    <row r="23" spans="1:14" x14ac:dyDescent="0.2">
      <c r="A23" s="65"/>
      <c r="B23" s="65"/>
      <c r="C23" s="65"/>
      <c r="E23" s="65"/>
      <c r="F23" s="65"/>
      <c r="I23" s="131" t="s">
        <v>589</v>
      </c>
      <c r="J23" s="131"/>
      <c r="K23" s="131"/>
      <c r="L23" s="131"/>
      <c r="M23" s="131"/>
      <c r="N23" s="131"/>
    </row>
    <row r="24" spans="1:14" x14ac:dyDescent="0.2">
      <c r="A24" s="65"/>
      <c r="B24" s="65"/>
      <c r="C24" s="65"/>
      <c r="E24" s="65"/>
      <c r="F24" s="65"/>
      <c r="J24" s="130" t="s">
        <v>590</v>
      </c>
      <c r="K24" s="130"/>
      <c r="L24" s="130"/>
      <c r="M24" s="130"/>
      <c r="N24" s="130"/>
    </row>
    <row r="25" spans="1:14" x14ac:dyDescent="0.2">
      <c r="A25" s="65"/>
      <c r="B25" s="65"/>
      <c r="C25" s="65"/>
      <c r="E25" s="65"/>
      <c r="F25" s="65"/>
      <c r="K25" s="130" t="s">
        <v>591</v>
      </c>
      <c r="L25" s="130"/>
      <c r="M25" s="130"/>
      <c r="N25" s="130"/>
    </row>
    <row r="26" spans="1:14" x14ac:dyDescent="0.2">
      <c r="L26" s="130" t="s">
        <v>592</v>
      </c>
      <c r="M26" s="130"/>
      <c r="N26" s="130"/>
    </row>
    <row r="27" spans="1:14" x14ac:dyDescent="0.2">
      <c r="M27" s="130" t="s">
        <v>593</v>
      </c>
      <c r="N27" s="130"/>
    </row>
  </sheetData>
  <sortState ref="B3:N18">
    <sortCondition ref="B3"/>
  </sortState>
  <mergeCells count="7">
    <mergeCell ref="M27:N27"/>
    <mergeCell ref="D22:G22"/>
    <mergeCell ref="H22:N22"/>
    <mergeCell ref="I23:N23"/>
    <mergeCell ref="J24:N24"/>
    <mergeCell ref="K25:N25"/>
    <mergeCell ref="L26:N26"/>
  </mergeCells>
  <conditionalFormatting sqref="F3:G18">
    <cfRule type="cellIs" dxfId="9" priority="1" operator="equal">
      <formula>4</formula>
    </cfRule>
    <cfRule type="cellIs" dxfId="8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H21" sqref="H21:N21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0.5" style="69" customWidth="1"/>
    <col min="15" max="16384" width="9" style="69"/>
  </cols>
  <sheetData>
    <row r="1" spans="1:14" x14ac:dyDescent="0.2">
      <c r="A1" s="68" t="s">
        <v>531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82" t="s">
        <v>519</v>
      </c>
      <c r="C3" s="73" t="s">
        <v>520</v>
      </c>
      <c r="D3" s="72">
        <v>6</v>
      </c>
      <c r="E3" s="76" t="s">
        <v>282</v>
      </c>
      <c r="F3" s="84">
        <v>3</v>
      </c>
      <c r="G3" s="84" t="s">
        <v>521</v>
      </c>
      <c r="H3" s="71"/>
      <c r="I3" s="71">
        <v>1</v>
      </c>
      <c r="J3" s="71"/>
      <c r="K3" s="71"/>
      <c r="L3" s="71"/>
      <c r="M3" s="71"/>
    </row>
    <row r="4" spans="1:14" x14ac:dyDescent="0.2">
      <c r="A4" s="70">
        <v>2</v>
      </c>
      <c r="B4" s="79" t="s">
        <v>517</v>
      </c>
      <c r="C4" s="73" t="s">
        <v>379</v>
      </c>
      <c r="D4" s="74">
        <v>6</v>
      </c>
      <c r="E4" s="76" t="s">
        <v>282</v>
      </c>
      <c r="F4" s="84">
        <v>3</v>
      </c>
      <c r="G4" s="84">
        <v>3</v>
      </c>
      <c r="H4" s="71"/>
      <c r="I4" s="71">
        <v>1</v>
      </c>
      <c r="J4" s="71"/>
      <c r="K4" s="71"/>
      <c r="L4" s="71"/>
      <c r="M4" s="71"/>
    </row>
    <row r="5" spans="1:14" x14ac:dyDescent="0.2">
      <c r="A5" s="70">
        <v>3</v>
      </c>
      <c r="B5" s="73" t="s">
        <v>385</v>
      </c>
      <c r="C5" s="73" t="s">
        <v>386</v>
      </c>
      <c r="D5" s="74">
        <v>10</v>
      </c>
      <c r="E5" s="76" t="s">
        <v>282</v>
      </c>
      <c r="F5" s="84">
        <v>5</v>
      </c>
      <c r="G5" s="84">
        <v>5</v>
      </c>
      <c r="H5" s="71"/>
      <c r="I5" s="71"/>
      <c r="J5" s="71">
        <v>1</v>
      </c>
      <c r="K5" s="71"/>
      <c r="L5" s="71"/>
      <c r="M5" s="71"/>
    </row>
    <row r="6" spans="1:14" x14ac:dyDescent="0.2">
      <c r="A6" s="70">
        <v>4</v>
      </c>
      <c r="B6" s="79" t="s">
        <v>341</v>
      </c>
      <c r="C6" s="82" t="s">
        <v>342</v>
      </c>
      <c r="D6" s="72">
        <v>9</v>
      </c>
      <c r="E6" s="76" t="s">
        <v>282</v>
      </c>
      <c r="F6" s="84">
        <v>5</v>
      </c>
      <c r="G6" s="84">
        <v>4</v>
      </c>
      <c r="H6" s="71"/>
      <c r="I6" s="71">
        <v>1</v>
      </c>
      <c r="J6" s="71"/>
      <c r="K6" s="71"/>
      <c r="L6" s="71"/>
      <c r="M6" s="71"/>
    </row>
    <row r="7" spans="1:14" ht="12.75" customHeight="1" x14ac:dyDescent="0.2">
      <c r="A7" s="70">
        <v>5</v>
      </c>
      <c r="B7" s="79" t="s">
        <v>518</v>
      </c>
      <c r="C7" s="83" t="s">
        <v>438</v>
      </c>
      <c r="D7" s="74">
        <v>6</v>
      </c>
      <c r="E7" s="76" t="s">
        <v>282</v>
      </c>
      <c r="F7" s="84">
        <v>3</v>
      </c>
      <c r="G7" s="84">
        <v>3</v>
      </c>
      <c r="H7" s="71"/>
      <c r="I7" s="71">
        <v>1</v>
      </c>
      <c r="J7" s="71"/>
      <c r="K7" s="71"/>
      <c r="L7" s="71"/>
      <c r="M7" s="71"/>
    </row>
    <row r="8" spans="1:14" ht="12.75" customHeight="1" x14ac:dyDescent="0.2">
      <c r="A8" s="70">
        <v>6</v>
      </c>
      <c r="B8" s="73" t="s">
        <v>524</v>
      </c>
      <c r="C8" s="82" t="s">
        <v>402</v>
      </c>
      <c r="D8" s="72">
        <v>9</v>
      </c>
      <c r="E8" s="76" t="s">
        <v>282</v>
      </c>
      <c r="F8" s="84">
        <v>5</v>
      </c>
      <c r="G8" s="84">
        <v>5</v>
      </c>
      <c r="H8" s="71">
        <v>1</v>
      </c>
      <c r="I8" s="71">
        <v>1</v>
      </c>
      <c r="J8" s="71"/>
      <c r="K8" s="71">
        <v>1</v>
      </c>
      <c r="L8" s="71"/>
      <c r="M8" s="71"/>
      <c r="N8" s="69" t="s">
        <v>525</v>
      </c>
    </row>
    <row r="9" spans="1:14" x14ac:dyDescent="0.2">
      <c r="A9" s="70">
        <v>7</v>
      </c>
      <c r="B9" s="79" t="s">
        <v>306</v>
      </c>
      <c r="C9" s="73" t="s">
        <v>526</v>
      </c>
      <c r="D9" s="74">
        <v>8</v>
      </c>
      <c r="E9" s="76" t="s">
        <v>282</v>
      </c>
      <c r="F9" s="84">
        <v>4</v>
      </c>
      <c r="G9" s="84">
        <v>4</v>
      </c>
      <c r="H9" s="71"/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3" t="s">
        <v>516</v>
      </c>
      <c r="C10" s="73" t="s">
        <v>374</v>
      </c>
      <c r="D10" s="74">
        <v>8</v>
      </c>
      <c r="E10" s="76" t="s">
        <v>282</v>
      </c>
      <c r="F10" s="84">
        <v>4</v>
      </c>
      <c r="G10" s="84">
        <v>4</v>
      </c>
      <c r="H10" s="71">
        <v>1</v>
      </c>
      <c r="I10" s="71">
        <v>1</v>
      </c>
      <c r="J10" s="71">
        <v>1</v>
      </c>
      <c r="K10" s="71"/>
      <c r="L10" s="71"/>
      <c r="M10" s="71"/>
    </row>
    <row r="11" spans="1:14" x14ac:dyDescent="0.2">
      <c r="A11" s="70">
        <v>9</v>
      </c>
      <c r="B11" s="79" t="s">
        <v>490</v>
      </c>
      <c r="C11" s="73" t="s">
        <v>491</v>
      </c>
      <c r="D11" s="74">
        <v>10</v>
      </c>
      <c r="E11" s="76" t="s">
        <v>282</v>
      </c>
      <c r="F11" s="84">
        <v>5</v>
      </c>
      <c r="G11" s="84">
        <v>4</v>
      </c>
      <c r="H11" s="71">
        <v>1</v>
      </c>
      <c r="I11" s="71">
        <v>1</v>
      </c>
      <c r="J11" s="71"/>
      <c r="K11" s="71"/>
      <c r="L11" s="71"/>
      <c r="M11" s="71"/>
    </row>
    <row r="12" spans="1:14" x14ac:dyDescent="0.2">
      <c r="A12" s="70">
        <v>10</v>
      </c>
      <c r="B12" s="73" t="s">
        <v>383</v>
      </c>
      <c r="C12" s="73" t="s">
        <v>384</v>
      </c>
      <c r="D12" s="74">
        <v>10</v>
      </c>
      <c r="E12" s="76" t="s">
        <v>282</v>
      </c>
      <c r="F12" s="84">
        <v>5</v>
      </c>
      <c r="G12" s="84">
        <v>5</v>
      </c>
      <c r="H12" s="71"/>
      <c r="I12" s="71">
        <v>1</v>
      </c>
      <c r="J12" s="71"/>
      <c r="K12" s="71"/>
      <c r="L12" s="71"/>
      <c r="M12" s="71"/>
    </row>
    <row r="13" spans="1:14" x14ac:dyDescent="0.2">
      <c r="A13" s="70">
        <v>11</v>
      </c>
      <c r="B13" s="73" t="s">
        <v>460</v>
      </c>
      <c r="C13" s="73" t="s">
        <v>461</v>
      </c>
      <c r="D13" s="74">
        <v>10</v>
      </c>
      <c r="E13" s="76" t="s">
        <v>282</v>
      </c>
      <c r="F13" s="84">
        <v>5</v>
      </c>
      <c r="G13" s="84">
        <v>5</v>
      </c>
      <c r="H13" s="71"/>
      <c r="I13" s="71"/>
      <c r="J13" s="71"/>
      <c r="K13" s="71"/>
      <c r="L13" s="71"/>
      <c r="M13" s="71"/>
      <c r="N13" s="69" t="s">
        <v>527</v>
      </c>
    </row>
    <row r="14" spans="1:14" x14ac:dyDescent="0.2">
      <c r="A14" s="70">
        <v>12</v>
      </c>
      <c r="B14" s="82" t="s">
        <v>528</v>
      </c>
      <c r="C14" s="82" t="s">
        <v>529</v>
      </c>
      <c r="D14" s="72">
        <v>10</v>
      </c>
      <c r="E14" s="76" t="s">
        <v>282</v>
      </c>
      <c r="F14" s="84">
        <v>5</v>
      </c>
      <c r="G14" s="84">
        <v>5</v>
      </c>
      <c r="H14" s="71">
        <v>1</v>
      </c>
      <c r="I14" s="71"/>
      <c r="J14" s="71"/>
      <c r="K14" s="71"/>
      <c r="L14" s="71"/>
      <c r="M14" s="71"/>
    </row>
    <row r="15" spans="1:14" x14ac:dyDescent="0.2">
      <c r="A15" s="70">
        <v>13</v>
      </c>
      <c r="B15" s="73" t="s">
        <v>522</v>
      </c>
      <c r="C15" s="73" t="s">
        <v>523</v>
      </c>
      <c r="D15" s="74">
        <v>9</v>
      </c>
      <c r="E15" s="76" t="s">
        <v>282</v>
      </c>
      <c r="F15" s="84">
        <v>5</v>
      </c>
      <c r="G15" s="84">
        <v>5</v>
      </c>
      <c r="H15" s="71"/>
      <c r="I15" s="71">
        <v>1</v>
      </c>
      <c r="J15" s="71"/>
      <c r="K15" s="71"/>
      <c r="L15" s="71"/>
      <c r="M15" s="71"/>
    </row>
    <row r="16" spans="1:14" x14ac:dyDescent="0.2">
      <c r="A16" s="70">
        <v>14</v>
      </c>
      <c r="B16" s="73" t="s">
        <v>307</v>
      </c>
      <c r="C16" s="73" t="s">
        <v>308</v>
      </c>
      <c r="D16" s="74">
        <v>10</v>
      </c>
      <c r="E16" s="76" t="s">
        <v>284</v>
      </c>
      <c r="F16" s="84">
        <v>5</v>
      </c>
      <c r="G16" s="84">
        <v>5</v>
      </c>
      <c r="H16" s="71">
        <v>1</v>
      </c>
      <c r="I16" s="71"/>
      <c r="J16" s="71"/>
      <c r="K16" s="71"/>
      <c r="L16" s="71"/>
      <c r="M16" s="71"/>
    </row>
    <row r="17" spans="1:14" x14ac:dyDescent="0.2">
      <c r="A17" s="70">
        <v>15</v>
      </c>
      <c r="B17" s="82" t="s">
        <v>514</v>
      </c>
      <c r="C17" s="73" t="s">
        <v>515</v>
      </c>
      <c r="D17" s="72">
        <v>8</v>
      </c>
      <c r="E17" s="76"/>
      <c r="F17" s="76"/>
      <c r="G17" s="84"/>
      <c r="H17" s="71"/>
      <c r="I17" s="71"/>
      <c r="J17" s="71"/>
      <c r="K17" s="71"/>
      <c r="L17" s="71"/>
      <c r="M17" s="71"/>
    </row>
    <row r="18" spans="1:14" x14ac:dyDescent="0.2">
      <c r="A18" s="70"/>
      <c r="B18" s="73"/>
      <c r="C18" s="73"/>
      <c r="D18" s="74"/>
      <c r="E18" s="76"/>
      <c r="F18" s="76"/>
      <c r="G18" s="84"/>
      <c r="H18" s="71"/>
      <c r="I18" s="71"/>
      <c r="J18" s="71"/>
      <c r="K18" s="71"/>
      <c r="L18" s="71"/>
      <c r="M18" s="71"/>
    </row>
    <row r="19" spans="1:14" x14ac:dyDescent="0.2">
      <c r="A19" s="65"/>
      <c r="B19" s="66"/>
      <c r="C19" s="66"/>
      <c r="D19" s="66"/>
      <c r="E19" s="65"/>
      <c r="F19" s="65"/>
      <c r="H19" s="69">
        <f>SUM(H3:H18)</f>
        <v>5</v>
      </c>
      <c r="I19" s="110">
        <f t="shared" ref="I19:M19" si="0">SUM(I3:I18)</f>
        <v>10</v>
      </c>
      <c r="J19" s="69">
        <f t="shared" si="0"/>
        <v>2</v>
      </c>
      <c r="K19" s="69">
        <f t="shared" si="0"/>
        <v>1</v>
      </c>
      <c r="L19" s="69">
        <f t="shared" si="0"/>
        <v>0</v>
      </c>
      <c r="M19" s="69">
        <f t="shared" si="0"/>
        <v>0</v>
      </c>
    </row>
    <row r="20" spans="1:14" x14ac:dyDescent="0.2">
      <c r="A20" s="65"/>
      <c r="B20" s="66"/>
      <c r="C20" s="66"/>
      <c r="D20" s="66"/>
      <c r="E20" s="65"/>
      <c r="F20" s="65"/>
    </row>
    <row r="21" spans="1:14" x14ac:dyDescent="0.2">
      <c r="A21" s="65"/>
      <c r="B21" s="65"/>
      <c r="C21" s="65"/>
      <c r="D21" s="134" t="s">
        <v>594</v>
      </c>
      <c r="E21" s="134"/>
      <c r="F21" s="134"/>
      <c r="G21" s="134"/>
      <c r="H21" s="132" t="s">
        <v>588</v>
      </c>
      <c r="I21" s="132"/>
      <c r="J21" s="132"/>
      <c r="K21" s="132"/>
      <c r="L21" s="132"/>
      <c r="M21" s="132"/>
      <c r="N21" s="132"/>
    </row>
    <row r="22" spans="1:14" x14ac:dyDescent="0.2">
      <c r="A22" s="65"/>
      <c r="B22" s="65"/>
      <c r="C22" s="65"/>
      <c r="E22" s="65"/>
      <c r="F22" s="65"/>
      <c r="I22" s="130" t="s">
        <v>589</v>
      </c>
      <c r="J22" s="130"/>
      <c r="K22" s="130"/>
      <c r="L22" s="130"/>
      <c r="M22" s="130"/>
      <c r="N22" s="130"/>
    </row>
    <row r="23" spans="1:14" x14ac:dyDescent="0.2">
      <c r="A23" s="65"/>
      <c r="B23" s="65"/>
      <c r="C23" s="65"/>
      <c r="E23" s="65"/>
      <c r="F23" s="65"/>
      <c r="J23" s="130" t="s">
        <v>590</v>
      </c>
      <c r="K23" s="130"/>
      <c r="L23" s="130"/>
      <c r="M23" s="130"/>
      <c r="N23" s="130"/>
    </row>
    <row r="24" spans="1:14" x14ac:dyDescent="0.2">
      <c r="A24" s="65"/>
      <c r="B24" s="65"/>
      <c r="C24" s="65"/>
      <c r="E24" s="65"/>
      <c r="F24" s="65"/>
      <c r="K24" s="130" t="s">
        <v>591</v>
      </c>
      <c r="L24" s="130"/>
      <c r="M24" s="130"/>
      <c r="N24" s="130"/>
    </row>
    <row r="25" spans="1:14" x14ac:dyDescent="0.2">
      <c r="L25" s="130" t="s">
        <v>592</v>
      </c>
      <c r="M25" s="130"/>
      <c r="N25" s="130"/>
    </row>
    <row r="26" spans="1:14" x14ac:dyDescent="0.2">
      <c r="M26" s="130" t="s">
        <v>593</v>
      </c>
      <c r="N26" s="130"/>
    </row>
  </sheetData>
  <sortState ref="B3:N17">
    <sortCondition ref="B3"/>
  </sortState>
  <mergeCells count="7">
    <mergeCell ref="M26:N26"/>
    <mergeCell ref="D21:G21"/>
    <mergeCell ref="H21:N21"/>
    <mergeCell ref="I22:N22"/>
    <mergeCell ref="J23:N23"/>
    <mergeCell ref="K24:N24"/>
    <mergeCell ref="L25:N25"/>
  </mergeCells>
  <conditionalFormatting sqref="F3:G16">
    <cfRule type="cellIs" dxfId="7" priority="1" operator="equal">
      <formula>4</formula>
    </cfRule>
    <cfRule type="cellIs" dxfId="6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2.75" x14ac:dyDescent="0.2"/>
  <cols>
    <col min="1" max="1" width="2.625" style="69" customWidth="1"/>
    <col min="2" max="2" width="19.125" style="69" customWidth="1"/>
    <col min="3" max="3" width="16.62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28.25" style="69" customWidth="1"/>
    <col min="15" max="16384" width="9" style="69"/>
  </cols>
  <sheetData>
    <row r="1" spans="1:14" x14ac:dyDescent="0.2">
      <c r="A1" s="68" t="s">
        <v>530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371</v>
      </c>
      <c r="C3" s="82" t="s">
        <v>371</v>
      </c>
      <c r="D3" s="72">
        <v>8</v>
      </c>
      <c r="E3" s="76" t="s">
        <v>284</v>
      </c>
      <c r="F3" s="84">
        <v>5</v>
      </c>
      <c r="G3" s="84">
        <v>5</v>
      </c>
      <c r="H3" s="71"/>
      <c r="I3" s="71">
        <v>1</v>
      </c>
      <c r="J3" s="71"/>
      <c r="K3" s="71"/>
      <c r="L3" s="71">
        <v>1</v>
      </c>
      <c r="M3" s="71"/>
    </row>
    <row r="4" spans="1:14" x14ac:dyDescent="0.2">
      <c r="A4" s="70">
        <v>2</v>
      </c>
      <c r="B4" s="73" t="s">
        <v>550</v>
      </c>
      <c r="C4" s="73" t="s">
        <v>484</v>
      </c>
      <c r="D4" s="74">
        <v>10</v>
      </c>
      <c r="E4" s="76" t="s">
        <v>282</v>
      </c>
      <c r="F4" s="84">
        <v>5</v>
      </c>
      <c r="G4" s="84">
        <v>5</v>
      </c>
      <c r="H4" s="71">
        <v>1</v>
      </c>
      <c r="I4" s="71">
        <v>1</v>
      </c>
      <c r="J4" s="71">
        <v>1</v>
      </c>
      <c r="K4" s="71">
        <v>1</v>
      </c>
      <c r="L4" s="71">
        <v>1</v>
      </c>
      <c r="M4" s="71"/>
    </row>
    <row r="5" spans="1:14" x14ac:dyDescent="0.2">
      <c r="A5" s="70">
        <v>3</v>
      </c>
      <c r="B5" s="73" t="s">
        <v>519</v>
      </c>
      <c r="C5" s="73" t="s">
        <v>520</v>
      </c>
      <c r="D5" s="74">
        <v>10</v>
      </c>
      <c r="E5" s="76" t="s">
        <v>282</v>
      </c>
      <c r="F5" s="84">
        <v>5</v>
      </c>
      <c r="G5" s="84">
        <v>5</v>
      </c>
      <c r="H5" s="71"/>
      <c r="I5" s="71"/>
      <c r="J5" s="71"/>
      <c r="K5" s="71"/>
      <c r="L5" s="71">
        <v>1</v>
      </c>
      <c r="M5" s="71"/>
    </row>
    <row r="6" spans="1:14" x14ac:dyDescent="0.2">
      <c r="A6" s="70">
        <v>4</v>
      </c>
      <c r="B6" s="73" t="s">
        <v>541</v>
      </c>
      <c r="C6" s="73" t="s">
        <v>542</v>
      </c>
      <c r="D6" s="74">
        <v>10</v>
      </c>
      <c r="E6" s="76" t="s">
        <v>284</v>
      </c>
      <c r="F6" s="84">
        <v>5</v>
      </c>
      <c r="G6" s="84">
        <v>5</v>
      </c>
      <c r="H6" s="71"/>
      <c r="I6" s="71"/>
      <c r="J6" s="71">
        <v>1</v>
      </c>
      <c r="K6" s="71"/>
      <c r="L6" s="71"/>
      <c r="M6" s="71"/>
    </row>
    <row r="7" spans="1:14" ht="12.75" customHeight="1" x14ac:dyDescent="0.2">
      <c r="A7" s="70">
        <v>5</v>
      </c>
      <c r="B7" s="80" t="s">
        <v>545</v>
      </c>
      <c r="C7" s="82" t="s">
        <v>546</v>
      </c>
      <c r="D7" s="72">
        <v>10</v>
      </c>
      <c r="E7" s="76" t="s">
        <v>282</v>
      </c>
      <c r="F7" s="84">
        <v>5</v>
      </c>
      <c r="G7" s="84">
        <v>5</v>
      </c>
      <c r="H7" s="71"/>
      <c r="I7" s="71">
        <v>1</v>
      </c>
      <c r="J7" s="71"/>
      <c r="K7" s="71">
        <v>1</v>
      </c>
      <c r="L7" s="71">
        <v>1</v>
      </c>
      <c r="M7" s="71"/>
      <c r="N7" s="69" t="s">
        <v>547</v>
      </c>
    </row>
    <row r="8" spans="1:14" ht="12.75" customHeight="1" x14ac:dyDescent="0.2">
      <c r="A8" s="70">
        <v>6</v>
      </c>
      <c r="B8" s="73" t="s">
        <v>535</v>
      </c>
      <c r="C8" s="82" t="s">
        <v>379</v>
      </c>
      <c r="D8" s="72">
        <v>10</v>
      </c>
      <c r="E8" s="76" t="s">
        <v>284</v>
      </c>
      <c r="F8" s="84">
        <v>5</v>
      </c>
      <c r="G8" s="84">
        <v>5</v>
      </c>
      <c r="H8" s="71"/>
      <c r="I8" s="71"/>
      <c r="J8" s="71"/>
      <c r="K8" s="71"/>
      <c r="L8" s="71"/>
      <c r="M8" s="71"/>
    </row>
    <row r="9" spans="1:14" x14ac:dyDescent="0.2">
      <c r="A9" s="70">
        <v>7</v>
      </c>
      <c r="B9" s="73" t="s">
        <v>502</v>
      </c>
      <c r="C9" s="73" t="s">
        <v>503</v>
      </c>
      <c r="D9" s="74">
        <v>10</v>
      </c>
      <c r="E9" s="76" t="s">
        <v>282</v>
      </c>
      <c r="F9" s="84">
        <v>5</v>
      </c>
      <c r="G9" s="84">
        <v>5</v>
      </c>
      <c r="H9" s="71"/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9" t="s">
        <v>533</v>
      </c>
      <c r="C10" s="83" t="s">
        <v>534</v>
      </c>
      <c r="D10" s="74">
        <v>10</v>
      </c>
      <c r="E10" s="76" t="s">
        <v>282</v>
      </c>
      <c r="F10" s="84">
        <v>5</v>
      </c>
      <c r="G10" s="84">
        <v>5</v>
      </c>
      <c r="H10" s="71"/>
      <c r="I10" s="71">
        <v>1</v>
      </c>
      <c r="J10" s="71"/>
      <c r="K10" s="71"/>
      <c r="L10" s="71"/>
      <c r="M10" s="71"/>
    </row>
    <row r="11" spans="1:14" x14ac:dyDescent="0.2">
      <c r="A11" s="70">
        <v>9</v>
      </c>
      <c r="B11" s="73" t="s">
        <v>539</v>
      </c>
      <c r="C11" s="73" t="s">
        <v>540</v>
      </c>
      <c r="D11" s="74">
        <v>10</v>
      </c>
      <c r="E11" s="76" t="s">
        <v>282</v>
      </c>
      <c r="F11" s="84">
        <v>5</v>
      </c>
      <c r="G11" s="84">
        <v>5</v>
      </c>
      <c r="H11" s="71"/>
      <c r="I11" s="71"/>
      <c r="J11" s="71"/>
      <c r="K11" s="71"/>
      <c r="L11" s="71">
        <v>1</v>
      </c>
      <c r="M11" s="71"/>
    </row>
    <row r="12" spans="1:14" x14ac:dyDescent="0.2">
      <c r="A12" s="70">
        <v>10</v>
      </c>
      <c r="B12" s="82" t="s">
        <v>375</v>
      </c>
      <c r="C12" s="82" t="s">
        <v>376</v>
      </c>
      <c r="D12" s="72">
        <v>10</v>
      </c>
      <c r="E12" s="76" t="s">
        <v>284</v>
      </c>
      <c r="F12" s="84">
        <v>5</v>
      </c>
      <c r="G12" s="84">
        <v>5</v>
      </c>
      <c r="H12" s="71"/>
      <c r="I12" s="71">
        <v>1</v>
      </c>
      <c r="J12" s="71"/>
      <c r="K12" s="71">
        <v>1</v>
      </c>
      <c r="L12" s="71">
        <v>1</v>
      </c>
      <c r="M12" s="71"/>
      <c r="N12" s="69" t="s">
        <v>538</v>
      </c>
    </row>
    <row r="13" spans="1:14" x14ac:dyDescent="0.2">
      <c r="A13" s="70">
        <v>11</v>
      </c>
      <c r="B13" s="79" t="s">
        <v>470</v>
      </c>
      <c r="C13" s="73" t="s">
        <v>437</v>
      </c>
      <c r="D13" s="74">
        <v>10</v>
      </c>
      <c r="E13" s="76" t="s">
        <v>284</v>
      </c>
      <c r="F13" s="84">
        <v>5</v>
      </c>
      <c r="G13" s="84">
        <v>5</v>
      </c>
      <c r="H13" s="71"/>
      <c r="I13" s="71"/>
      <c r="J13" s="71"/>
      <c r="K13" s="71"/>
      <c r="L13" s="71">
        <v>1</v>
      </c>
      <c r="M13" s="71"/>
    </row>
    <row r="14" spans="1:14" x14ac:dyDescent="0.2">
      <c r="A14" s="70">
        <v>12</v>
      </c>
      <c r="B14" s="82" t="s">
        <v>516</v>
      </c>
      <c r="C14" s="73" t="s">
        <v>374</v>
      </c>
      <c r="D14" s="72">
        <v>8</v>
      </c>
      <c r="E14" s="76" t="s">
        <v>282</v>
      </c>
      <c r="F14" s="84">
        <v>4</v>
      </c>
      <c r="G14" s="84">
        <v>4</v>
      </c>
      <c r="H14" s="71"/>
      <c r="I14" s="71"/>
      <c r="J14" s="71"/>
      <c r="K14" s="71"/>
      <c r="L14" s="71">
        <v>1</v>
      </c>
      <c r="M14" s="71"/>
    </row>
    <row r="15" spans="1:14" x14ac:dyDescent="0.2">
      <c r="A15" s="70">
        <v>13</v>
      </c>
      <c r="B15" s="79" t="s">
        <v>443</v>
      </c>
      <c r="C15" s="73" t="s">
        <v>444</v>
      </c>
      <c r="D15" s="74">
        <v>10</v>
      </c>
      <c r="E15" s="76" t="s">
        <v>284</v>
      </c>
      <c r="F15" s="84">
        <v>5</v>
      </c>
      <c r="G15" s="84">
        <v>5</v>
      </c>
      <c r="H15" s="71"/>
      <c r="I15" s="71">
        <v>1</v>
      </c>
      <c r="J15" s="71">
        <v>1</v>
      </c>
      <c r="K15" s="71"/>
      <c r="L15" s="71"/>
      <c r="M15" s="71"/>
    </row>
    <row r="16" spans="1:14" x14ac:dyDescent="0.2">
      <c r="A16" s="70">
        <v>14</v>
      </c>
      <c r="B16" s="82" t="s">
        <v>372</v>
      </c>
      <c r="C16" s="73" t="s">
        <v>373</v>
      </c>
      <c r="D16" s="72">
        <v>10</v>
      </c>
      <c r="E16" s="76" t="s">
        <v>284</v>
      </c>
      <c r="F16" s="84">
        <v>5</v>
      </c>
      <c r="G16" s="84">
        <v>5</v>
      </c>
      <c r="H16" s="71">
        <v>1</v>
      </c>
      <c r="I16" s="71">
        <v>1</v>
      </c>
      <c r="J16" s="71">
        <v>1</v>
      </c>
      <c r="K16" s="71">
        <v>1</v>
      </c>
      <c r="L16" s="71">
        <v>1</v>
      </c>
      <c r="M16" s="71"/>
    </row>
    <row r="17" spans="1:14" x14ac:dyDescent="0.2">
      <c r="A17" s="70">
        <v>15</v>
      </c>
      <c r="B17" s="73" t="s">
        <v>511</v>
      </c>
      <c r="C17" s="73" t="s">
        <v>512</v>
      </c>
      <c r="D17" s="74">
        <v>10</v>
      </c>
      <c r="E17" s="76" t="s">
        <v>284</v>
      </c>
      <c r="F17" s="84">
        <v>5</v>
      </c>
      <c r="G17" s="84">
        <v>5</v>
      </c>
      <c r="H17" s="71"/>
      <c r="I17" s="71"/>
      <c r="J17" s="71"/>
      <c r="K17" s="71"/>
      <c r="L17" s="71">
        <v>1</v>
      </c>
      <c r="M17" s="71"/>
    </row>
    <row r="18" spans="1:14" x14ac:dyDescent="0.2">
      <c r="A18" s="70">
        <v>16</v>
      </c>
      <c r="B18" s="73" t="s">
        <v>536</v>
      </c>
      <c r="C18" s="73" t="s">
        <v>537</v>
      </c>
      <c r="D18" s="74">
        <v>10</v>
      </c>
      <c r="E18" s="76" t="s">
        <v>284</v>
      </c>
      <c r="F18" s="84">
        <v>5</v>
      </c>
      <c r="G18" s="84">
        <v>5</v>
      </c>
      <c r="H18" s="71"/>
      <c r="I18" s="71">
        <v>1</v>
      </c>
      <c r="J18" s="71"/>
      <c r="K18" s="71"/>
      <c r="L18" s="71"/>
      <c r="M18" s="71"/>
    </row>
    <row r="19" spans="1:14" x14ac:dyDescent="0.2">
      <c r="A19" s="70">
        <v>17</v>
      </c>
      <c r="B19" s="79" t="s">
        <v>532</v>
      </c>
      <c r="C19" s="82" t="s">
        <v>483</v>
      </c>
      <c r="D19" s="72">
        <v>9</v>
      </c>
      <c r="E19" s="76" t="s">
        <v>284</v>
      </c>
      <c r="F19" s="84">
        <v>5</v>
      </c>
      <c r="G19" s="84">
        <v>5</v>
      </c>
      <c r="H19" s="71"/>
      <c r="I19" s="71"/>
      <c r="J19" s="71"/>
      <c r="K19" s="71">
        <v>1</v>
      </c>
      <c r="L19" s="71">
        <v>1</v>
      </c>
      <c r="M19" s="71"/>
    </row>
    <row r="20" spans="1:14" x14ac:dyDescent="0.2">
      <c r="A20" s="70">
        <v>18</v>
      </c>
      <c r="B20" s="73" t="s">
        <v>549</v>
      </c>
      <c r="C20" s="73" t="s">
        <v>401</v>
      </c>
      <c r="D20" s="74">
        <v>10</v>
      </c>
      <c r="E20" s="76" t="s">
        <v>284</v>
      </c>
      <c r="F20" s="84">
        <v>5</v>
      </c>
      <c r="G20" s="84">
        <v>5</v>
      </c>
      <c r="H20" s="71">
        <v>1</v>
      </c>
      <c r="I20" s="71">
        <v>1</v>
      </c>
      <c r="J20" s="71">
        <v>1</v>
      </c>
      <c r="K20" s="71">
        <v>1</v>
      </c>
      <c r="L20" s="71">
        <v>1</v>
      </c>
      <c r="M20" s="71"/>
    </row>
    <row r="21" spans="1:14" x14ac:dyDescent="0.2">
      <c r="A21" s="70">
        <v>19</v>
      </c>
      <c r="B21" s="73" t="s">
        <v>548</v>
      </c>
      <c r="C21" s="73" t="s">
        <v>529</v>
      </c>
      <c r="D21" s="74">
        <v>9</v>
      </c>
      <c r="E21" s="76" t="s">
        <v>290</v>
      </c>
      <c r="F21" s="84">
        <v>5</v>
      </c>
      <c r="G21" s="84">
        <v>5</v>
      </c>
      <c r="H21" s="71"/>
      <c r="I21" s="71">
        <v>1</v>
      </c>
      <c r="J21" s="71"/>
      <c r="K21" s="71"/>
      <c r="L21" s="71">
        <v>1</v>
      </c>
      <c r="M21" s="71"/>
    </row>
    <row r="22" spans="1:14" x14ac:dyDescent="0.2">
      <c r="A22" s="70">
        <v>20</v>
      </c>
      <c r="B22" s="79" t="s">
        <v>522</v>
      </c>
      <c r="C22" s="73" t="s">
        <v>523</v>
      </c>
      <c r="D22" s="74">
        <v>10</v>
      </c>
      <c r="E22" s="76" t="s">
        <v>282</v>
      </c>
      <c r="F22" s="84">
        <v>5</v>
      </c>
      <c r="G22" s="84">
        <v>5</v>
      </c>
      <c r="H22" s="71"/>
      <c r="I22" s="71"/>
      <c r="J22" s="71"/>
      <c r="K22" s="71"/>
      <c r="L22" s="71">
        <v>1</v>
      </c>
      <c r="M22" s="71"/>
    </row>
    <row r="23" spans="1:14" x14ac:dyDescent="0.2">
      <c r="A23" s="70">
        <v>21</v>
      </c>
      <c r="B23" s="73" t="s">
        <v>543</v>
      </c>
      <c r="C23" s="73" t="s">
        <v>544</v>
      </c>
      <c r="D23" s="74">
        <v>10</v>
      </c>
      <c r="E23" s="76" t="s">
        <v>282</v>
      </c>
      <c r="F23" s="84">
        <v>5</v>
      </c>
      <c r="G23" s="84">
        <v>4</v>
      </c>
      <c r="H23" s="71"/>
      <c r="I23" s="71">
        <v>1</v>
      </c>
      <c r="J23" s="71"/>
      <c r="K23" s="71"/>
      <c r="L23" s="71">
        <v>1</v>
      </c>
      <c r="M23" s="71"/>
    </row>
    <row r="24" spans="1:14" x14ac:dyDescent="0.2">
      <c r="A24" s="70">
        <v>22</v>
      </c>
      <c r="B24" s="79" t="s">
        <v>445</v>
      </c>
      <c r="C24" s="73" t="s">
        <v>446</v>
      </c>
      <c r="D24" s="74">
        <v>9</v>
      </c>
      <c r="E24" s="76" t="s">
        <v>282</v>
      </c>
      <c r="F24" s="84">
        <v>4</v>
      </c>
      <c r="G24" s="84">
        <v>3</v>
      </c>
      <c r="H24" s="71"/>
      <c r="I24" s="71"/>
      <c r="J24" s="71"/>
      <c r="K24" s="71"/>
      <c r="L24" s="71">
        <v>1</v>
      </c>
      <c r="M24" s="71"/>
    </row>
    <row r="25" spans="1:14" x14ac:dyDescent="0.2">
      <c r="A25" s="65"/>
      <c r="B25" s="66"/>
      <c r="C25" s="66"/>
      <c r="D25" s="66"/>
      <c r="E25" s="65"/>
      <c r="F25" s="65"/>
      <c r="H25" s="69">
        <f>SUM(H3:H24)</f>
        <v>3</v>
      </c>
      <c r="I25" s="110">
        <f t="shared" ref="I25:M25" si="0">SUM(I3:I24)</f>
        <v>12</v>
      </c>
      <c r="J25" s="111">
        <f t="shared" si="0"/>
        <v>5</v>
      </c>
      <c r="K25" s="108">
        <f t="shared" si="0"/>
        <v>6</v>
      </c>
      <c r="L25" s="110">
        <f t="shared" si="0"/>
        <v>16</v>
      </c>
      <c r="M25" s="69">
        <f t="shared" si="0"/>
        <v>0</v>
      </c>
    </row>
    <row r="26" spans="1:14" x14ac:dyDescent="0.2">
      <c r="A26" s="65"/>
      <c r="B26" s="66"/>
      <c r="C26" s="66"/>
      <c r="D26" s="66"/>
      <c r="E26" s="65"/>
      <c r="F26" s="65"/>
    </row>
    <row r="27" spans="1:14" x14ac:dyDescent="0.2">
      <c r="A27" s="65"/>
      <c r="B27" s="121" t="s">
        <v>614</v>
      </c>
      <c r="C27" s="65"/>
      <c r="D27" s="129" t="s">
        <v>594</v>
      </c>
      <c r="E27" s="129"/>
      <c r="F27" s="129"/>
      <c r="G27" s="129"/>
      <c r="H27" s="130" t="s">
        <v>588</v>
      </c>
      <c r="I27" s="130"/>
      <c r="J27" s="130"/>
      <c r="K27" s="130"/>
      <c r="L27" s="130"/>
      <c r="M27" s="130"/>
      <c r="N27" s="130"/>
    </row>
    <row r="28" spans="1:14" x14ac:dyDescent="0.2">
      <c r="A28" s="65"/>
      <c r="B28" s="121" t="s">
        <v>613</v>
      </c>
      <c r="E28" s="65"/>
      <c r="F28" s="65"/>
      <c r="I28" s="132" t="s">
        <v>589</v>
      </c>
      <c r="J28" s="132"/>
      <c r="K28" s="132"/>
      <c r="L28" s="132"/>
      <c r="M28" s="132"/>
      <c r="N28" s="132"/>
    </row>
    <row r="29" spans="1:14" x14ac:dyDescent="0.2">
      <c r="A29" s="69">
        <v>1</v>
      </c>
      <c r="B29" s="82" t="s">
        <v>376</v>
      </c>
      <c r="F29" s="65"/>
      <c r="J29" s="135" t="s">
        <v>590</v>
      </c>
      <c r="K29" s="135"/>
      <c r="L29" s="135"/>
      <c r="M29" s="135"/>
      <c r="N29" s="135"/>
    </row>
    <row r="30" spans="1:14" x14ac:dyDescent="0.2">
      <c r="A30" s="69">
        <v>2</v>
      </c>
      <c r="B30" s="73" t="s">
        <v>523</v>
      </c>
      <c r="F30" s="65"/>
      <c r="K30" s="131" t="s">
        <v>591</v>
      </c>
      <c r="L30" s="131"/>
      <c r="M30" s="131"/>
      <c r="N30" s="131"/>
    </row>
    <row r="31" spans="1:14" x14ac:dyDescent="0.2">
      <c r="A31" s="69">
        <v>3</v>
      </c>
      <c r="B31" s="73" t="s">
        <v>544</v>
      </c>
      <c r="E31" s="127" t="s">
        <v>617</v>
      </c>
      <c r="L31" s="132" t="s">
        <v>592</v>
      </c>
      <c r="M31" s="132"/>
      <c r="N31" s="132"/>
    </row>
    <row r="32" spans="1:14" x14ac:dyDescent="0.2">
      <c r="A32" s="69">
        <v>4</v>
      </c>
      <c r="B32" s="73" t="s">
        <v>529</v>
      </c>
      <c r="E32" s="127" t="s">
        <v>618</v>
      </c>
      <c r="M32" s="130" t="s">
        <v>593</v>
      </c>
      <c r="N32" s="130"/>
    </row>
    <row r="33" spans="1:5" x14ac:dyDescent="0.2">
      <c r="A33" s="69">
        <v>5</v>
      </c>
      <c r="B33" s="73" t="s">
        <v>484</v>
      </c>
      <c r="E33" s="82" t="s">
        <v>376</v>
      </c>
    </row>
    <row r="34" spans="1:5" x14ac:dyDescent="0.2">
      <c r="A34" s="69">
        <v>6</v>
      </c>
      <c r="B34" s="82" t="s">
        <v>483</v>
      </c>
      <c r="E34" s="73" t="s">
        <v>484</v>
      </c>
    </row>
    <row r="35" spans="1:5" x14ac:dyDescent="0.2">
      <c r="A35" s="69">
        <v>7</v>
      </c>
      <c r="B35" s="73" t="s">
        <v>540</v>
      </c>
      <c r="E35" s="82" t="s">
        <v>483</v>
      </c>
    </row>
    <row r="36" spans="1:5" x14ac:dyDescent="0.2">
      <c r="A36" s="69">
        <v>8</v>
      </c>
      <c r="B36" s="82" t="s">
        <v>546</v>
      </c>
      <c r="C36" s="125" t="s">
        <v>608</v>
      </c>
      <c r="E36" s="82" t="s">
        <v>546</v>
      </c>
    </row>
    <row r="37" spans="1:5" x14ac:dyDescent="0.2">
      <c r="A37" s="69">
        <v>9</v>
      </c>
      <c r="B37" s="73" t="s">
        <v>401</v>
      </c>
      <c r="E37" s="73" t="s">
        <v>401</v>
      </c>
    </row>
    <row r="38" spans="1:5" x14ac:dyDescent="0.2">
      <c r="A38" s="69">
        <v>10</v>
      </c>
      <c r="B38" s="73" t="s">
        <v>437</v>
      </c>
      <c r="E38" s="73" t="s">
        <v>373</v>
      </c>
    </row>
    <row r="39" spans="1:5" x14ac:dyDescent="0.2">
      <c r="A39" s="69">
        <v>11</v>
      </c>
      <c r="B39" s="73" t="s">
        <v>520</v>
      </c>
    </row>
    <row r="40" spans="1:5" x14ac:dyDescent="0.2">
      <c r="A40" s="69">
        <v>12</v>
      </c>
      <c r="B40" s="73" t="s">
        <v>446</v>
      </c>
    </row>
    <row r="41" spans="1:5" x14ac:dyDescent="0.2">
      <c r="A41" s="69">
        <v>13</v>
      </c>
      <c r="B41" s="73" t="s">
        <v>373</v>
      </c>
    </row>
    <row r="42" spans="1:5" x14ac:dyDescent="0.2">
      <c r="A42" s="69">
        <v>14</v>
      </c>
      <c r="B42" s="73" t="s">
        <v>374</v>
      </c>
    </row>
    <row r="43" spans="1:5" x14ac:dyDescent="0.2">
      <c r="A43" s="69">
        <v>15</v>
      </c>
      <c r="B43" s="73" t="s">
        <v>512</v>
      </c>
    </row>
  </sheetData>
  <sortState ref="B3:N24">
    <sortCondition ref="B3"/>
  </sortState>
  <mergeCells count="7">
    <mergeCell ref="M32:N32"/>
    <mergeCell ref="D27:G27"/>
    <mergeCell ref="H27:N27"/>
    <mergeCell ref="I28:N28"/>
    <mergeCell ref="J29:N29"/>
    <mergeCell ref="K30:N30"/>
    <mergeCell ref="L31:N31"/>
  </mergeCells>
  <conditionalFormatting sqref="F4:G24">
    <cfRule type="cellIs" dxfId="5" priority="3" operator="equal">
      <formula>4</formula>
    </cfRule>
    <cfRule type="cellIs" dxfId="4" priority="4" operator="equal">
      <formula>5</formula>
    </cfRule>
  </conditionalFormatting>
  <conditionalFormatting sqref="F3:G3">
    <cfRule type="cellIs" dxfId="3" priority="1" operator="equal">
      <formula>4</formula>
    </cfRule>
    <cfRule type="cellIs" dxfId="2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7" workbookViewId="0">
      <selection activeCell="L32" sqref="L32:N32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6.62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4" style="69" customWidth="1"/>
    <col min="15" max="16384" width="9" style="69"/>
  </cols>
  <sheetData>
    <row r="1" spans="1:14" x14ac:dyDescent="0.2">
      <c r="A1" s="68" t="s">
        <v>530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539</v>
      </c>
      <c r="C3" s="82" t="s">
        <v>540</v>
      </c>
      <c r="D3" s="72">
        <v>8</v>
      </c>
      <c r="E3" s="76" t="s">
        <v>282</v>
      </c>
      <c r="F3" s="84">
        <v>5</v>
      </c>
      <c r="G3" s="84">
        <v>5</v>
      </c>
      <c r="H3" s="71"/>
      <c r="I3" s="71"/>
      <c r="J3" s="71"/>
      <c r="K3" s="71"/>
      <c r="L3" s="71">
        <v>1</v>
      </c>
      <c r="M3" s="71"/>
    </row>
    <row r="4" spans="1:14" x14ac:dyDescent="0.2">
      <c r="A4" s="70">
        <v>2</v>
      </c>
      <c r="B4" s="73" t="s">
        <v>391</v>
      </c>
      <c r="C4" s="73" t="s">
        <v>392</v>
      </c>
      <c r="D4" s="74">
        <v>10</v>
      </c>
      <c r="E4" s="76" t="s">
        <v>282</v>
      </c>
      <c r="F4" s="84">
        <v>5</v>
      </c>
      <c r="G4" s="84">
        <v>3</v>
      </c>
      <c r="H4" s="71"/>
      <c r="I4" s="71"/>
      <c r="J4" s="71">
        <v>1</v>
      </c>
      <c r="K4" s="71"/>
      <c r="L4" s="71"/>
      <c r="M4" s="71"/>
    </row>
    <row r="5" spans="1:14" x14ac:dyDescent="0.2">
      <c r="A5" s="70">
        <v>3</v>
      </c>
      <c r="B5" s="73" t="s">
        <v>407</v>
      </c>
      <c r="C5" s="73" t="s">
        <v>408</v>
      </c>
      <c r="D5" s="74">
        <v>10</v>
      </c>
      <c r="E5" s="76" t="s">
        <v>282</v>
      </c>
      <c r="F5" s="84">
        <v>5</v>
      </c>
      <c r="G5" s="84">
        <v>4</v>
      </c>
      <c r="H5" s="71"/>
      <c r="I5" s="71">
        <v>1</v>
      </c>
      <c r="J5" s="71"/>
      <c r="K5" s="71">
        <v>1</v>
      </c>
      <c r="L5" s="71">
        <v>1</v>
      </c>
      <c r="M5" s="71"/>
    </row>
    <row r="6" spans="1:14" x14ac:dyDescent="0.2">
      <c r="A6" s="70">
        <v>4</v>
      </c>
      <c r="B6" s="73" t="s">
        <v>551</v>
      </c>
      <c r="C6" s="73" t="s">
        <v>311</v>
      </c>
      <c r="D6" s="74">
        <v>9</v>
      </c>
      <c r="E6" s="76" t="s">
        <v>282</v>
      </c>
      <c r="F6" s="84">
        <v>5</v>
      </c>
      <c r="G6" s="84">
        <v>3</v>
      </c>
      <c r="H6" s="71">
        <v>1</v>
      </c>
      <c r="I6" s="71">
        <v>1</v>
      </c>
      <c r="J6" s="71"/>
      <c r="K6" s="71"/>
      <c r="L6" s="71"/>
      <c r="M6" s="71"/>
    </row>
    <row r="7" spans="1:14" ht="12.75" customHeight="1" x14ac:dyDescent="0.2">
      <c r="A7" s="70">
        <v>5</v>
      </c>
      <c r="B7" s="80" t="s">
        <v>410</v>
      </c>
      <c r="C7" s="82" t="s">
        <v>411</v>
      </c>
      <c r="D7" s="72">
        <v>10</v>
      </c>
      <c r="E7" s="76" t="s">
        <v>282</v>
      </c>
      <c r="F7" s="84">
        <v>5</v>
      </c>
      <c r="G7" s="84">
        <v>3</v>
      </c>
      <c r="H7" s="71"/>
      <c r="I7" s="71">
        <v>1</v>
      </c>
      <c r="J7" s="71"/>
      <c r="K7" s="71"/>
      <c r="L7" s="71"/>
      <c r="M7" s="71"/>
    </row>
    <row r="8" spans="1:14" ht="12.75" customHeight="1" x14ac:dyDescent="0.2">
      <c r="A8" s="70">
        <v>6</v>
      </c>
      <c r="B8" s="73" t="s">
        <v>552</v>
      </c>
      <c r="C8" s="82" t="s">
        <v>544</v>
      </c>
      <c r="D8" s="72">
        <v>8</v>
      </c>
      <c r="E8" s="76" t="s">
        <v>282</v>
      </c>
      <c r="F8" s="84">
        <v>4</v>
      </c>
      <c r="G8" s="84">
        <v>4</v>
      </c>
      <c r="H8" s="71"/>
      <c r="I8" s="71">
        <v>1</v>
      </c>
      <c r="J8" s="71"/>
      <c r="K8" s="71"/>
      <c r="L8" s="71"/>
      <c r="M8" s="71"/>
    </row>
    <row r="9" spans="1:14" x14ac:dyDescent="0.2">
      <c r="A9" s="70">
        <v>7</v>
      </c>
      <c r="B9" s="73" t="s">
        <v>336</v>
      </c>
      <c r="C9" s="73" t="s">
        <v>421</v>
      </c>
      <c r="D9" s="74">
        <v>6</v>
      </c>
      <c r="E9" s="76" t="s">
        <v>282</v>
      </c>
      <c r="F9" s="84">
        <v>5</v>
      </c>
      <c r="G9" s="84">
        <v>1</v>
      </c>
      <c r="H9" s="71"/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9" t="s">
        <v>456</v>
      </c>
      <c r="C10" s="83" t="s">
        <v>457</v>
      </c>
      <c r="D10" s="74">
        <v>7</v>
      </c>
      <c r="E10" s="76" t="s">
        <v>282</v>
      </c>
      <c r="F10" s="84">
        <v>3</v>
      </c>
      <c r="G10" s="84">
        <v>4</v>
      </c>
      <c r="H10" s="71"/>
      <c r="I10" s="71"/>
      <c r="J10" s="71">
        <v>1</v>
      </c>
      <c r="K10" s="71"/>
      <c r="L10" s="71"/>
      <c r="M10" s="71"/>
    </row>
    <row r="11" spans="1:14" x14ac:dyDescent="0.2">
      <c r="A11" s="70">
        <v>9</v>
      </c>
      <c r="B11" s="73" t="s">
        <v>524</v>
      </c>
      <c r="C11" s="73" t="s">
        <v>402</v>
      </c>
      <c r="D11" s="74">
        <v>10</v>
      </c>
      <c r="E11" s="76" t="s">
        <v>282</v>
      </c>
      <c r="F11" s="84">
        <v>5</v>
      </c>
      <c r="G11" s="84">
        <v>5</v>
      </c>
      <c r="H11" s="71"/>
      <c r="I11" s="71">
        <v>1</v>
      </c>
      <c r="J11" s="71"/>
      <c r="K11" s="71"/>
      <c r="L11" s="71">
        <v>1</v>
      </c>
      <c r="M11" s="71"/>
      <c r="N11" s="69" t="s">
        <v>553</v>
      </c>
    </row>
    <row r="12" spans="1:14" x14ac:dyDescent="0.2">
      <c r="A12" s="70">
        <v>10</v>
      </c>
      <c r="B12" s="82" t="s">
        <v>554</v>
      </c>
      <c r="C12" s="82" t="s">
        <v>515</v>
      </c>
      <c r="D12" s="72">
        <v>9</v>
      </c>
      <c r="E12" s="76" t="s">
        <v>282</v>
      </c>
      <c r="F12" s="84">
        <v>5</v>
      </c>
      <c r="G12" s="84">
        <v>2</v>
      </c>
      <c r="H12" s="71"/>
      <c r="I12" s="71"/>
      <c r="J12" s="71"/>
      <c r="K12" s="71"/>
      <c r="L12" s="71">
        <v>1</v>
      </c>
      <c r="M12" s="71"/>
    </row>
    <row r="13" spans="1:14" x14ac:dyDescent="0.2">
      <c r="A13" s="70">
        <v>11</v>
      </c>
      <c r="B13" s="79" t="s">
        <v>388</v>
      </c>
      <c r="C13" s="73" t="s">
        <v>387</v>
      </c>
      <c r="D13" s="74">
        <v>10</v>
      </c>
      <c r="E13" s="76" t="s">
        <v>282</v>
      </c>
      <c r="F13" s="84">
        <v>5</v>
      </c>
      <c r="G13" s="84">
        <v>5</v>
      </c>
      <c r="H13" s="71"/>
      <c r="I13" s="71">
        <v>1</v>
      </c>
      <c r="J13" s="71"/>
      <c r="K13" s="71"/>
      <c r="L13" s="71"/>
      <c r="M13" s="71"/>
    </row>
    <row r="14" spans="1:14" x14ac:dyDescent="0.2">
      <c r="A14" s="70">
        <v>12</v>
      </c>
      <c r="B14" s="82" t="s">
        <v>555</v>
      </c>
      <c r="C14" s="73" t="s">
        <v>394</v>
      </c>
      <c r="D14" s="72">
        <v>10</v>
      </c>
      <c r="E14" s="76" t="s">
        <v>282</v>
      </c>
      <c r="F14" s="84">
        <v>5</v>
      </c>
      <c r="G14" s="84">
        <v>5</v>
      </c>
      <c r="H14" s="71"/>
      <c r="I14" s="71">
        <v>1</v>
      </c>
      <c r="J14" s="71"/>
      <c r="K14" s="71"/>
      <c r="L14" s="71"/>
      <c r="M14" s="71"/>
    </row>
    <row r="15" spans="1:14" x14ac:dyDescent="0.2">
      <c r="A15" s="70">
        <v>13</v>
      </c>
      <c r="B15" s="79" t="s">
        <v>556</v>
      </c>
      <c r="C15" s="73" t="s">
        <v>359</v>
      </c>
      <c r="D15" s="74">
        <v>9</v>
      </c>
      <c r="E15" s="76" t="s">
        <v>282</v>
      </c>
      <c r="F15" s="84">
        <v>5</v>
      </c>
      <c r="G15" s="84">
        <v>5</v>
      </c>
      <c r="H15" s="71">
        <v>1</v>
      </c>
      <c r="I15" s="71"/>
      <c r="J15" s="71"/>
      <c r="K15" s="71">
        <v>1</v>
      </c>
      <c r="L15" s="71"/>
      <c r="M15" s="71"/>
    </row>
    <row r="16" spans="1:14" x14ac:dyDescent="0.2">
      <c r="A16" s="70">
        <v>14</v>
      </c>
      <c r="B16" s="82" t="s">
        <v>557</v>
      </c>
      <c r="C16" s="73" t="s">
        <v>369</v>
      </c>
      <c r="D16" s="72">
        <v>10</v>
      </c>
      <c r="E16" s="76" t="s">
        <v>282</v>
      </c>
      <c r="F16" s="84">
        <v>5</v>
      </c>
      <c r="G16" s="84">
        <v>5</v>
      </c>
      <c r="H16" s="71"/>
      <c r="I16" s="71"/>
      <c r="J16" s="71"/>
      <c r="K16" s="71"/>
      <c r="L16" s="71"/>
      <c r="M16" s="71"/>
    </row>
    <row r="17" spans="1:14" x14ac:dyDescent="0.2">
      <c r="A17" s="70">
        <v>15</v>
      </c>
      <c r="B17" s="73" t="s">
        <v>428</v>
      </c>
      <c r="C17" s="73" t="s">
        <v>422</v>
      </c>
      <c r="D17" s="74">
        <v>10</v>
      </c>
      <c r="E17" s="76" t="s">
        <v>282</v>
      </c>
      <c r="F17" s="84">
        <v>5</v>
      </c>
      <c r="G17" s="84">
        <v>3</v>
      </c>
      <c r="H17" s="71"/>
      <c r="I17" s="71">
        <v>1</v>
      </c>
      <c r="J17" s="71"/>
      <c r="K17" s="71"/>
      <c r="L17" s="71"/>
      <c r="M17" s="71"/>
    </row>
    <row r="18" spans="1:14" x14ac:dyDescent="0.2">
      <c r="A18" s="70">
        <v>16</v>
      </c>
      <c r="B18" s="73" t="s">
        <v>426</v>
      </c>
      <c r="C18" s="73" t="s">
        <v>427</v>
      </c>
      <c r="D18" s="74">
        <v>7</v>
      </c>
      <c r="E18" s="76" t="s">
        <v>282</v>
      </c>
      <c r="F18" s="84">
        <v>3</v>
      </c>
      <c r="G18" s="84">
        <v>5</v>
      </c>
      <c r="H18" s="71"/>
      <c r="I18" s="71">
        <v>1</v>
      </c>
      <c r="J18" s="71"/>
      <c r="K18" s="71"/>
      <c r="L18" s="71"/>
      <c r="M18" s="71"/>
    </row>
    <row r="19" spans="1:14" x14ac:dyDescent="0.2">
      <c r="A19" s="70">
        <v>17</v>
      </c>
      <c r="B19" s="79" t="s">
        <v>558</v>
      </c>
      <c r="C19" s="82" t="s">
        <v>559</v>
      </c>
      <c r="D19" s="72">
        <v>8</v>
      </c>
      <c r="E19" s="76" t="s">
        <v>284</v>
      </c>
      <c r="F19" s="84">
        <v>4</v>
      </c>
      <c r="G19" s="84">
        <v>5</v>
      </c>
      <c r="H19" s="71"/>
      <c r="I19" s="71"/>
      <c r="J19" s="71"/>
      <c r="K19" s="71">
        <v>1</v>
      </c>
      <c r="L19" s="71"/>
      <c r="M19" s="71"/>
    </row>
    <row r="20" spans="1:14" x14ac:dyDescent="0.2">
      <c r="A20" s="70">
        <v>18</v>
      </c>
      <c r="B20" s="73" t="s">
        <v>424</v>
      </c>
      <c r="C20" s="73" t="s">
        <v>425</v>
      </c>
      <c r="D20" s="74">
        <v>10</v>
      </c>
      <c r="E20" s="76" t="s">
        <v>282</v>
      </c>
      <c r="F20" s="84">
        <v>3</v>
      </c>
      <c r="G20" s="84">
        <v>2</v>
      </c>
      <c r="H20" s="71"/>
      <c r="I20" s="71">
        <v>1</v>
      </c>
      <c r="J20" s="71"/>
      <c r="K20" s="71"/>
      <c r="L20" s="71"/>
      <c r="M20" s="71"/>
    </row>
    <row r="21" spans="1:14" x14ac:dyDescent="0.2">
      <c r="A21" s="70">
        <v>19</v>
      </c>
      <c r="B21" s="73" t="s">
        <v>560</v>
      </c>
      <c r="C21" s="73" t="s">
        <v>472</v>
      </c>
      <c r="D21" s="74">
        <v>10</v>
      </c>
      <c r="E21" s="76" t="s">
        <v>282</v>
      </c>
      <c r="F21" s="84">
        <v>5</v>
      </c>
      <c r="G21" s="84">
        <v>5</v>
      </c>
      <c r="H21" s="71"/>
      <c r="I21" s="71">
        <v>1</v>
      </c>
      <c r="J21" s="71"/>
      <c r="K21" s="71"/>
      <c r="L21" s="71"/>
      <c r="M21" s="71"/>
    </row>
    <row r="22" spans="1:14" x14ac:dyDescent="0.2">
      <c r="A22" s="70">
        <v>20</v>
      </c>
      <c r="B22" s="79" t="s">
        <v>403</v>
      </c>
      <c r="C22" s="73" t="s">
        <v>337</v>
      </c>
      <c r="D22" s="74"/>
      <c r="E22" s="76" t="s">
        <v>282</v>
      </c>
      <c r="F22" s="84">
        <v>4</v>
      </c>
      <c r="G22" s="84">
        <v>3</v>
      </c>
      <c r="H22" s="71"/>
      <c r="I22" s="71"/>
      <c r="J22" s="71"/>
      <c r="K22" s="71"/>
      <c r="L22" s="71"/>
      <c r="M22" s="71"/>
    </row>
    <row r="23" spans="1:14" x14ac:dyDescent="0.2">
      <c r="A23" s="70">
        <v>21</v>
      </c>
      <c r="B23" s="73" t="s">
        <v>561</v>
      </c>
      <c r="C23" s="73" t="s">
        <v>400</v>
      </c>
      <c r="D23" s="74"/>
      <c r="E23" s="76" t="s">
        <v>282</v>
      </c>
      <c r="F23" s="84">
        <v>4</v>
      </c>
      <c r="G23" s="84">
        <v>4</v>
      </c>
      <c r="H23" s="71"/>
      <c r="I23" s="71"/>
      <c r="J23" s="71"/>
      <c r="K23" s="71"/>
      <c r="L23" s="71"/>
      <c r="M23" s="71"/>
    </row>
    <row r="24" spans="1:14" x14ac:dyDescent="0.2">
      <c r="A24" s="70">
        <v>22</v>
      </c>
      <c r="B24" s="79" t="s">
        <v>568</v>
      </c>
      <c r="C24" s="73" t="s">
        <v>562</v>
      </c>
      <c r="D24" s="74">
        <v>10</v>
      </c>
      <c r="E24" s="76" t="s">
        <v>282</v>
      </c>
      <c r="F24" s="84">
        <v>5</v>
      </c>
      <c r="G24" s="84">
        <v>5</v>
      </c>
      <c r="H24" s="71">
        <v>1</v>
      </c>
      <c r="I24" s="71"/>
      <c r="J24" s="71"/>
      <c r="K24" s="71"/>
      <c r="L24" s="71">
        <v>1</v>
      </c>
      <c r="M24" s="71"/>
    </row>
    <row r="25" spans="1:14" x14ac:dyDescent="0.2">
      <c r="A25" s="70">
        <v>23</v>
      </c>
      <c r="B25" s="73" t="s">
        <v>563</v>
      </c>
      <c r="C25" s="73" t="s">
        <v>562</v>
      </c>
      <c r="D25" s="74">
        <v>10</v>
      </c>
      <c r="E25" s="76" t="s">
        <v>282</v>
      </c>
      <c r="F25" s="84">
        <v>5</v>
      </c>
      <c r="G25" s="84">
        <v>5</v>
      </c>
      <c r="H25" s="71"/>
      <c r="I25" s="71">
        <v>1</v>
      </c>
      <c r="J25" s="71"/>
      <c r="K25" s="71"/>
      <c r="L25" s="71"/>
      <c r="M25" s="71"/>
    </row>
    <row r="26" spans="1:14" x14ac:dyDescent="0.2">
      <c r="A26" s="65"/>
      <c r="B26" s="66"/>
      <c r="C26" s="66"/>
      <c r="D26" s="66"/>
      <c r="E26" s="65"/>
      <c r="F26" s="65"/>
      <c r="H26" s="69">
        <f>SUM(H3:H25)</f>
        <v>3</v>
      </c>
      <c r="I26" s="110">
        <f t="shared" ref="I26:M26" si="0">SUM(I3:I25)</f>
        <v>13</v>
      </c>
      <c r="J26" s="69">
        <f t="shared" si="0"/>
        <v>2</v>
      </c>
      <c r="K26" s="69">
        <f t="shared" si="0"/>
        <v>3</v>
      </c>
      <c r="L26" s="111">
        <f t="shared" si="0"/>
        <v>5</v>
      </c>
      <c r="M26" s="69">
        <f t="shared" si="0"/>
        <v>0</v>
      </c>
    </row>
    <row r="27" spans="1:14" x14ac:dyDescent="0.2">
      <c r="A27" s="65"/>
      <c r="B27" s="65"/>
      <c r="C27" s="65"/>
      <c r="D27" s="65"/>
      <c r="E27" s="65"/>
      <c r="F27" s="65"/>
    </row>
    <row r="28" spans="1:14" x14ac:dyDescent="0.2">
      <c r="A28" s="65"/>
      <c r="B28" s="65"/>
      <c r="C28" s="65"/>
      <c r="D28" s="129" t="s">
        <v>594</v>
      </c>
      <c r="E28" s="129"/>
      <c r="F28" s="129"/>
      <c r="G28" s="129"/>
      <c r="H28" s="130" t="s">
        <v>588</v>
      </c>
      <c r="I28" s="130"/>
      <c r="J28" s="130"/>
      <c r="K28" s="130"/>
      <c r="L28" s="130"/>
      <c r="M28" s="130"/>
      <c r="N28" s="130"/>
    </row>
    <row r="29" spans="1:14" x14ac:dyDescent="0.2">
      <c r="A29" s="65"/>
      <c r="B29" s="65"/>
      <c r="C29" s="65"/>
      <c r="E29" s="65"/>
      <c r="F29" s="65"/>
      <c r="I29" s="132" t="s">
        <v>589</v>
      </c>
      <c r="J29" s="132"/>
      <c r="K29" s="132"/>
      <c r="L29" s="132"/>
      <c r="M29" s="132"/>
      <c r="N29" s="132"/>
    </row>
    <row r="30" spans="1:14" x14ac:dyDescent="0.2">
      <c r="A30" s="65"/>
      <c r="B30" s="65"/>
      <c r="C30" s="65"/>
      <c r="E30" s="65"/>
      <c r="F30" s="65"/>
      <c r="J30" s="130" t="s">
        <v>590</v>
      </c>
      <c r="K30" s="130"/>
      <c r="L30" s="130"/>
      <c r="M30" s="130"/>
      <c r="N30" s="130"/>
    </row>
    <row r="31" spans="1:14" x14ac:dyDescent="0.2">
      <c r="K31" s="130" t="s">
        <v>591</v>
      </c>
      <c r="L31" s="130"/>
      <c r="M31" s="130"/>
      <c r="N31" s="130"/>
    </row>
    <row r="32" spans="1:14" x14ac:dyDescent="0.2">
      <c r="L32" s="135" t="s">
        <v>592</v>
      </c>
      <c r="M32" s="135"/>
      <c r="N32" s="135"/>
    </row>
    <row r="33" spans="13:14" x14ac:dyDescent="0.2">
      <c r="M33" s="130" t="s">
        <v>593</v>
      </c>
      <c r="N33" s="130"/>
    </row>
  </sheetData>
  <mergeCells count="7">
    <mergeCell ref="M33:N33"/>
    <mergeCell ref="D28:G28"/>
    <mergeCell ref="H28:N28"/>
    <mergeCell ref="I29:N29"/>
    <mergeCell ref="J30:N30"/>
    <mergeCell ref="K31:N31"/>
    <mergeCell ref="L32:N32"/>
  </mergeCells>
  <conditionalFormatting sqref="F3:G25">
    <cfRule type="cellIs" dxfId="1" priority="1" operator="equal">
      <formula>4</formula>
    </cfRule>
    <cfRule type="cellIs" dxfId="0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.5" customWidth="1"/>
    <col min="2" max="2" width="75.5" customWidth="1"/>
    <col min="3" max="6" width="8" customWidth="1"/>
    <col min="7" max="26" width="7.625" customWidth="1"/>
  </cols>
  <sheetData>
    <row r="1" spans="1:26" ht="26.25" customHeight="1" x14ac:dyDescent="0.3">
      <c r="A1" s="7" t="s">
        <v>0</v>
      </c>
      <c r="B1" s="8" t="s">
        <v>83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>
        <f>A4+A9+A24+A26+A12+A17+A22</f>
        <v>17</v>
      </c>
      <c r="B2" s="11" t="s">
        <v>82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x14ac:dyDescent="0.3">
      <c r="A3" s="13" t="s">
        <v>2</v>
      </c>
      <c r="B3" s="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.5" x14ac:dyDescent="0.2">
      <c r="A4" s="14">
        <v>1</v>
      </c>
      <c r="B4" s="15" t="s">
        <v>84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x14ac:dyDescent="0.2">
      <c r="A5" s="13" t="s">
        <v>7</v>
      </c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x14ac:dyDescent="0.2">
      <c r="A6" s="14">
        <v>1</v>
      </c>
      <c r="B6" s="16" t="s">
        <v>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x14ac:dyDescent="0.2">
      <c r="A7" s="14">
        <v>2</v>
      </c>
      <c r="B7" s="16" t="s">
        <v>86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x14ac:dyDescent="0.2">
      <c r="A8" s="14">
        <v>3</v>
      </c>
      <c r="B8" s="16" t="s">
        <v>87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x14ac:dyDescent="0.2">
      <c r="A9" s="14">
        <v>4</v>
      </c>
      <c r="B9" s="16" t="s">
        <v>88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x14ac:dyDescent="0.2">
      <c r="A10" s="13" t="s">
        <v>10</v>
      </c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x14ac:dyDescent="0.2">
      <c r="A11" s="14">
        <v>1</v>
      </c>
      <c r="B11" s="16" t="s">
        <v>89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x14ac:dyDescent="0.2">
      <c r="A12" s="14">
        <v>2</v>
      </c>
      <c r="B12" s="16" t="s">
        <v>90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3" t="s">
        <v>21</v>
      </c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14">
        <v>1</v>
      </c>
      <c r="B14" s="16" t="s">
        <v>91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14">
        <v>2</v>
      </c>
      <c r="B15" s="16" t="s">
        <v>92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4">
        <v>3</v>
      </c>
      <c r="B16" s="16" t="s">
        <v>93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14">
        <v>4</v>
      </c>
      <c r="B17" s="16" t="s">
        <v>94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13" t="s">
        <v>34</v>
      </c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14">
        <v>1</v>
      </c>
      <c r="B19" s="16" t="s">
        <v>95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14">
        <v>2</v>
      </c>
      <c r="B20" s="16" t="s">
        <v>96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14">
        <v>3</v>
      </c>
      <c r="B21" s="16" t="s">
        <v>97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14">
        <v>4</v>
      </c>
      <c r="B22" s="16" t="s">
        <v>98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13" t="s">
        <v>46</v>
      </c>
      <c r="B23" s="1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14">
        <v>1</v>
      </c>
      <c r="B24" s="17" t="s">
        <v>99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3">
      <c r="A25" s="13" t="s">
        <v>76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">
      <c r="A26" s="14">
        <v>1</v>
      </c>
      <c r="B26" s="17" t="s">
        <v>100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">
      <c r="A27" s="18">
        <v>17</v>
      </c>
      <c r="B27" s="1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">
      <c r="A28" s="19"/>
      <c r="B28" s="1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3">
      <c r="A29" s="19"/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3">
      <c r="A30" s="1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3">
      <c r="A31" s="19"/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3">
      <c r="A32" s="19"/>
      <c r="B32" s="1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3">
      <c r="A33" s="19"/>
      <c r="B33" s="1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3">
      <c r="A34" s="19"/>
      <c r="B34" s="1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3">
      <c r="A35" s="19"/>
      <c r="B35" s="1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3">
      <c r="A36" s="19"/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">
      <c r="A37" s="19"/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">
      <c r="A38" s="19"/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">
      <c r="A39" s="19"/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">
      <c r="A40" s="19"/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">
      <c r="A41" s="1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">
      <c r="A42" s="19"/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">
      <c r="A43" s="19"/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">
      <c r="A44" s="19"/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">
      <c r="A45" s="19"/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">
      <c r="A46" s="19"/>
      <c r="B46" s="1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">
      <c r="A47" s="19"/>
      <c r="B47" s="1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">
      <c r="A48" s="19"/>
      <c r="B48" s="1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">
      <c r="A49" s="19"/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">
      <c r="A50" s="19"/>
      <c r="B50" s="1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">
      <c r="A51" s="19"/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">
      <c r="A52" s="19"/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">
      <c r="A53" s="19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">
      <c r="A54" s="19"/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">
      <c r="A55" s="19"/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">
      <c r="A56" s="19"/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">
      <c r="A57" s="19"/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">
      <c r="A58" s="19"/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">
      <c r="A59" s="19"/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">
      <c r="A60" s="19"/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">
      <c r="A61" s="19"/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">
      <c r="A62" s="19"/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">
      <c r="A63" s="19"/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">
      <c r="A64" s="19"/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">
      <c r="A65" s="19"/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">
      <c r="A66" s="19"/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">
      <c r="A67" s="19"/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">
      <c r="A68" s="19"/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">
      <c r="A69" s="19"/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">
      <c r="A70" s="19"/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">
      <c r="A71" s="19"/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">
      <c r="A72" s="19"/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">
      <c r="A73" s="19"/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">
      <c r="A74" s="19"/>
      <c r="B74" s="1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">
      <c r="A75" s="19"/>
      <c r="B75" s="1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">
      <c r="A76" s="19"/>
      <c r="B76" s="1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">
      <c r="A77" s="19"/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">
      <c r="A78" s="19"/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">
      <c r="A79" s="19"/>
      <c r="B79" s="1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">
      <c r="A80" s="19"/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">
      <c r="A81" s="19"/>
      <c r="B81" s="1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">
      <c r="A82" s="19"/>
      <c r="B82" s="1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">
      <c r="A83" s="19"/>
      <c r="B83" s="1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">
      <c r="A84" s="19"/>
      <c r="B84" s="1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">
      <c r="A85" s="19"/>
      <c r="B85" s="1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">
      <c r="A86" s="19"/>
      <c r="B86" s="1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">
      <c r="A87" s="19"/>
      <c r="B87" s="1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">
      <c r="A88" s="19"/>
      <c r="B88" s="1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">
      <c r="A89" s="19"/>
      <c r="B89" s="1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">
      <c r="A90" s="19"/>
      <c r="B90" s="1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">
      <c r="A91" s="19"/>
      <c r="B91" s="1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">
      <c r="A92" s="19"/>
      <c r="B92" s="1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">
      <c r="A93" s="19"/>
      <c r="B93" s="1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">
      <c r="A94" s="19"/>
      <c r="B94" s="1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">
      <c r="A95" s="19"/>
      <c r="B95" s="1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">
      <c r="A96" s="19"/>
      <c r="B96" s="1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">
      <c r="A97" s="19"/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">
      <c r="A98" s="19"/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">
      <c r="A99" s="19"/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">
      <c r="A100" s="19"/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">
      <c r="A101" s="19"/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">
      <c r="A102" s="19"/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">
      <c r="A103" s="19"/>
      <c r="B103" s="1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">
      <c r="A104" s="19"/>
      <c r="B104" s="1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">
      <c r="A105" s="19"/>
      <c r="B105" s="1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">
      <c r="A106" s="19"/>
      <c r="B106" s="1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">
      <c r="A107" s="19"/>
      <c r="B107" s="1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">
      <c r="A108" s="19"/>
      <c r="B108" s="1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">
      <c r="A109" s="19"/>
      <c r="B109" s="1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">
      <c r="A110" s="19"/>
      <c r="B110" s="1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">
      <c r="A111" s="19"/>
      <c r="B111" s="1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">
      <c r="A112" s="19"/>
      <c r="B112" s="1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">
      <c r="A113" s="19"/>
      <c r="B113" s="1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">
      <c r="A114" s="19"/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">
      <c r="A115" s="19"/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">
      <c r="A116" s="19"/>
      <c r="B116" s="1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">
      <c r="A117" s="19"/>
      <c r="B117" s="1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">
      <c r="A118" s="19"/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">
      <c r="A119" s="19"/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">
      <c r="A120" s="19"/>
      <c r="B120" s="1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">
      <c r="A121" s="19"/>
      <c r="B121" s="1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">
      <c r="A122" s="19"/>
      <c r="B122" s="1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">
      <c r="A123" s="19"/>
      <c r="B123" s="1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">
      <c r="A124" s="19"/>
      <c r="B124" s="1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">
      <c r="A125" s="19"/>
      <c r="B125" s="1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">
      <c r="A126" s="19"/>
      <c r="B126" s="1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">
      <c r="A127" s="19"/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">
      <c r="A128" s="19"/>
      <c r="B128" s="1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">
      <c r="A129" s="19"/>
      <c r="B129" s="1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">
      <c r="A130" s="19"/>
      <c r="B130" s="1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">
      <c r="A131" s="19"/>
      <c r="B131" s="1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">
      <c r="A132" s="19"/>
      <c r="B132" s="1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">
      <c r="A133" s="19"/>
      <c r="B133" s="1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">
      <c r="A134" s="19"/>
      <c r="B134" s="1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">
      <c r="A135" s="19"/>
      <c r="B135" s="1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">
      <c r="A136" s="19"/>
      <c r="B136" s="1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">
      <c r="A137" s="19"/>
      <c r="B137" s="1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">
      <c r="A138" s="19"/>
      <c r="B138" s="1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">
      <c r="A139" s="19"/>
      <c r="B139" s="1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">
      <c r="A140" s="19"/>
      <c r="B140" s="1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">
      <c r="A141" s="19"/>
      <c r="B141" s="1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">
      <c r="A142" s="19"/>
      <c r="B142" s="1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">
      <c r="A143" s="19"/>
      <c r="B143" s="1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">
      <c r="A144" s="19"/>
      <c r="B144" s="1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">
      <c r="A145" s="19"/>
      <c r="B145" s="1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">
      <c r="A146" s="19"/>
      <c r="B146" s="1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">
      <c r="A147" s="19"/>
      <c r="B147" s="1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">
      <c r="A148" s="19"/>
      <c r="B148" s="1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">
      <c r="A149" s="19"/>
      <c r="B149" s="1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">
      <c r="A150" s="19"/>
      <c r="B150" s="1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">
      <c r="A151" s="19"/>
      <c r="B151" s="1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">
      <c r="A152" s="19"/>
      <c r="B152" s="1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">
      <c r="A153" s="19"/>
      <c r="B153" s="1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">
      <c r="A154" s="19"/>
      <c r="B154" s="1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">
      <c r="A155" s="19"/>
      <c r="B155" s="1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">
      <c r="A156" s="19"/>
      <c r="B156" s="1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">
      <c r="A157" s="19"/>
      <c r="B157" s="1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">
      <c r="A158" s="19"/>
      <c r="B158" s="1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">
      <c r="A159" s="19"/>
      <c r="B159" s="1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">
      <c r="A160" s="19"/>
      <c r="B160" s="1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">
      <c r="A161" s="19"/>
      <c r="B161" s="1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">
      <c r="A162" s="19"/>
      <c r="B162" s="1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">
      <c r="A163" s="19"/>
      <c r="B163" s="1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">
      <c r="A164" s="19"/>
      <c r="B164" s="1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">
      <c r="A165" s="19"/>
      <c r="B165" s="1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">
      <c r="A166" s="19"/>
      <c r="B166" s="1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">
      <c r="A167" s="19"/>
      <c r="B167" s="1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">
      <c r="A168" s="19"/>
      <c r="B168" s="1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">
      <c r="A169" s="19"/>
      <c r="B169" s="1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">
      <c r="A170" s="19"/>
      <c r="B170" s="1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">
      <c r="A171" s="19"/>
      <c r="B171" s="1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">
      <c r="A172" s="19"/>
      <c r="B172" s="1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">
      <c r="A173" s="19"/>
      <c r="B173" s="1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">
      <c r="A174" s="19"/>
      <c r="B174" s="1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">
      <c r="A175" s="19"/>
      <c r="B175" s="1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">
      <c r="A176" s="19"/>
      <c r="B176" s="1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">
      <c r="A177" s="19"/>
      <c r="B177" s="1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">
      <c r="A178" s="19"/>
      <c r="B178" s="1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">
      <c r="A179" s="19"/>
      <c r="B179" s="1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">
      <c r="A180" s="19"/>
      <c r="B180" s="1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">
      <c r="A181" s="19"/>
      <c r="B181" s="1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">
      <c r="A182" s="19"/>
      <c r="B182" s="1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">
      <c r="A183" s="19"/>
      <c r="B183" s="1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">
      <c r="A184" s="19"/>
      <c r="B184" s="1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">
      <c r="A185" s="19"/>
      <c r="B185" s="1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">
      <c r="A186" s="19"/>
      <c r="B186" s="1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">
      <c r="A187" s="19"/>
      <c r="B187" s="1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">
      <c r="A188" s="19"/>
      <c r="B188" s="1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">
      <c r="A189" s="19"/>
      <c r="B189" s="1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">
      <c r="A190" s="19"/>
      <c r="B190" s="1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">
      <c r="A191" s="19"/>
      <c r="B191" s="1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">
      <c r="A192" s="19"/>
      <c r="B192" s="1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">
      <c r="A193" s="19"/>
      <c r="B193" s="1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">
      <c r="A194" s="19"/>
      <c r="B194" s="1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">
      <c r="A195" s="19"/>
      <c r="B195" s="1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">
      <c r="A196" s="19"/>
      <c r="B196" s="1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">
      <c r="A197" s="19"/>
      <c r="B197" s="1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">
      <c r="A198" s="19"/>
      <c r="B198" s="1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">
      <c r="A199" s="19"/>
      <c r="B199" s="1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">
      <c r="A200" s="19"/>
      <c r="B200" s="1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">
      <c r="A201" s="19"/>
      <c r="B201" s="1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">
      <c r="A202" s="19"/>
      <c r="B202" s="1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">
      <c r="A203" s="19"/>
      <c r="B203" s="1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">
      <c r="A204" s="19"/>
      <c r="B204" s="1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">
      <c r="A205" s="19"/>
      <c r="B205" s="1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">
      <c r="A206" s="19"/>
      <c r="B206" s="1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">
      <c r="A207" s="19"/>
      <c r="B207" s="1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">
      <c r="A208" s="19"/>
      <c r="B208" s="1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">
      <c r="A209" s="19"/>
      <c r="B209" s="1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">
      <c r="A210" s="19"/>
      <c r="B210" s="1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">
      <c r="A211" s="19"/>
      <c r="B211" s="1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">
      <c r="A212" s="19"/>
      <c r="B212" s="1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">
      <c r="A213" s="19"/>
      <c r="B213" s="1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">
      <c r="A214" s="19"/>
      <c r="B214" s="1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">
      <c r="A215" s="19"/>
      <c r="B215" s="1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">
      <c r="A216" s="19"/>
      <c r="B216" s="1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">
      <c r="A217" s="19"/>
      <c r="B217" s="1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">
      <c r="A218" s="19"/>
      <c r="B218" s="1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">
      <c r="A219" s="19"/>
      <c r="B219" s="1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">
      <c r="A220" s="19"/>
      <c r="B220" s="1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">
      <c r="A221" s="19"/>
      <c r="B221" s="1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">
      <c r="A222" s="19"/>
      <c r="B222" s="1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">
      <c r="A223" s="19"/>
      <c r="B223" s="1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">
      <c r="A224" s="19"/>
      <c r="B224" s="1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">
      <c r="A225" s="19"/>
      <c r="B225" s="1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">
      <c r="A226" s="19"/>
      <c r="B226" s="1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">
      <c r="A227" s="19"/>
      <c r="B227" s="1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">
      <c r="A228" s="19"/>
      <c r="B228" s="1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">
      <c r="A229" s="19"/>
      <c r="B229" s="1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">
      <c r="A230" s="19"/>
      <c r="B230" s="1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">
      <c r="A231" s="19"/>
      <c r="B231" s="1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">
      <c r="A232" s="19"/>
      <c r="B232" s="1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">
      <c r="A233" s="19"/>
      <c r="B233" s="1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">
      <c r="A234" s="19"/>
      <c r="B234" s="1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">
      <c r="A235" s="19"/>
      <c r="B235" s="1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">
      <c r="A236" s="19"/>
      <c r="B236" s="1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">
      <c r="A237" s="19"/>
      <c r="B237" s="1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3">
      <c r="A238" s="19"/>
      <c r="B238" s="1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3">
      <c r="A239" s="19"/>
      <c r="B239" s="1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3">
      <c r="A240" s="19"/>
      <c r="B240" s="1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3">
      <c r="A241" s="19"/>
      <c r="B241" s="1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3">
      <c r="A242" s="19"/>
      <c r="B242" s="1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3">
      <c r="A243" s="19"/>
      <c r="B243" s="1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3">
      <c r="A244" s="19"/>
      <c r="B244" s="1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3">
      <c r="A245" s="19"/>
      <c r="B245" s="1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3">
      <c r="A246" s="19"/>
      <c r="B246" s="1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3">
      <c r="A247" s="19"/>
      <c r="B247" s="1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3">
      <c r="A248" s="19"/>
      <c r="B248" s="1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3">
      <c r="A249" s="19"/>
      <c r="B249" s="1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3">
      <c r="A250" s="19"/>
      <c r="B250" s="1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3">
      <c r="A251" s="19"/>
      <c r="B251" s="1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3">
      <c r="A252" s="19"/>
      <c r="B252" s="1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3">
      <c r="A253" s="19"/>
      <c r="B253" s="1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3">
      <c r="A254" s="19"/>
      <c r="B254" s="1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3">
      <c r="A255" s="19"/>
      <c r="B255" s="1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3">
      <c r="A256" s="19"/>
      <c r="B256" s="1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3">
      <c r="A257" s="19"/>
      <c r="B257" s="1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3">
      <c r="A258" s="19"/>
      <c r="B258" s="1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3">
      <c r="A259" s="19"/>
      <c r="B259" s="1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3">
      <c r="A260" s="19"/>
      <c r="B260" s="1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3">
      <c r="A261" s="19"/>
      <c r="B261" s="1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3">
      <c r="A262" s="19"/>
      <c r="B262" s="1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3">
      <c r="A263" s="19"/>
      <c r="B263" s="1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3">
      <c r="A264" s="19"/>
      <c r="B264" s="1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3">
      <c r="A265" s="19"/>
      <c r="B265" s="1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3">
      <c r="A266" s="19"/>
      <c r="B266" s="1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3">
      <c r="A267" s="19"/>
      <c r="B267" s="1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3">
      <c r="A268" s="19"/>
      <c r="B268" s="1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3">
      <c r="A269" s="19"/>
      <c r="B269" s="1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3">
      <c r="A270" s="19"/>
      <c r="B270" s="1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3">
      <c r="A271" s="19"/>
      <c r="B271" s="1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3">
      <c r="A272" s="19"/>
      <c r="B272" s="1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3">
      <c r="A273" s="19"/>
      <c r="B273" s="1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3">
      <c r="A274" s="19"/>
      <c r="B274" s="1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3">
      <c r="A275" s="19"/>
      <c r="B275" s="1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3">
      <c r="A276" s="19"/>
      <c r="B276" s="1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3">
      <c r="A277" s="19"/>
      <c r="B277" s="1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3">
      <c r="A278" s="19"/>
      <c r="B278" s="1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3">
      <c r="A279" s="19"/>
      <c r="B279" s="1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3">
      <c r="A280" s="19"/>
      <c r="B280" s="1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3">
      <c r="A281" s="19"/>
      <c r="B281" s="1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3">
      <c r="A282" s="19"/>
      <c r="B282" s="1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3">
      <c r="A283" s="19"/>
      <c r="B283" s="1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3">
      <c r="A284" s="19"/>
      <c r="B284" s="1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3">
      <c r="A285" s="19"/>
      <c r="B285" s="1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3">
      <c r="A286" s="19"/>
      <c r="B286" s="1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3">
      <c r="A287" s="19"/>
      <c r="B287" s="1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3">
      <c r="A288" s="19"/>
      <c r="B288" s="1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3">
      <c r="A289" s="19"/>
      <c r="B289" s="1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3">
      <c r="A290" s="19"/>
      <c r="B290" s="1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3">
      <c r="A291" s="19"/>
      <c r="B291" s="1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3">
      <c r="A292" s="19"/>
      <c r="B292" s="1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3">
      <c r="A293" s="19"/>
      <c r="B293" s="1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3">
      <c r="A294" s="19"/>
      <c r="B294" s="1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3">
      <c r="A295" s="19"/>
      <c r="B295" s="1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3">
      <c r="A296" s="19"/>
      <c r="B296" s="1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3">
      <c r="A297" s="19"/>
      <c r="B297" s="1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3">
      <c r="A298" s="19"/>
      <c r="B298" s="1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3">
      <c r="A299" s="19"/>
      <c r="B299" s="1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3">
      <c r="A300" s="19"/>
      <c r="B300" s="1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3">
      <c r="A301" s="19"/>
      <c r="B301" s="1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3">
      <c r="A302" s="19"/>
      <c r="B302" s="1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3">
      <c r="A303" s="19"/>
      <c r="B303" s="1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3">
      <c r="A304" s="19"/>
      <c r="B304" s="1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3">
      <c r="A305" s="19"/>
      <c r="B305" s="1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3">
      <c r="A306" s="19"/>
      <c r="B306" s="1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3">
      <c r="A307" s="19"/>
      <c r="B307" s="1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3">
      <c r="A308" s="19"/>
      <c r="B308" s="1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3">
      <c r="A309" s="19"/>
      <c r="B309" s="1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3">
      <c r="A310" s="19"/>
      <c r="B310" s="1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3">
      <c r="A311" s="19"/>
      <c r="B311" s="1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3">
      <c r="A312" s="19"/>
      <c r="B312" s="1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3">
      <c r="A313" s="19"/>
      <c r="B313" s="1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3">
      <c r="A314" s="19"/>
      <c r="B314" s="1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3">
      <c r="A315" s="19"/>
      <c r="B315" s="1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3">
      <c r="A316" s="19"/>
      <c r="B316" s="1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3">
      <c r="A317" s="19"/>
      <c r="B317" s="1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3">
      <c r="A318" s="19"/>
      <c r="B318" s="1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3">
      <c r="A319" s="19"/>
      <c r="B319" s="1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3">
      <c r="A320" s="19"/>
      <c r="B320" s="1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3">
      <c r="A321" s="19"/>
      <c r="B321" s="1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3">
      <c r="A322" s="19"/>
      <c r="B322" s="1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3">
      <c r="A323" s="19"/>
      <c r="B323" s="1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3">
      <c r="A324" s="19"/>
      <c r="B324" s="1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3">
      <c r="A325" s="19"/>
      <c r="B325" s="1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3">
      <c r="A326" s="19"/>
      <c r="B326" s="1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3">
      <c r="A327" s="19"/>
      <c r="B327" s="1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3">
      <c r="A328" s="19"/>
      <c r="B328" s="1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3">
      <c r="A329" s="19"/>
      <c r="B329" s="1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3">
      <c r="A330" s="19"/>
      <c r="B330" s="1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3">
      <c r="A331" s="19"/>
      <c r="B331" s="1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3">
      <c r="A332" s="19"/>
      <c r="B332" s="1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3">
      <c r="A333" s="19"/>
      <c r="B333" s="1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3">
      <c r="A334" s="19"/>
      <c r="B334" s="1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3">
      <c r="A335" s="19"/>
      <c r="B335" s="1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3">
      <c r="A336" s="19"/>
      <c r="B336" s="1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3">
      <c r="A337" s="19"/>
      <c r="B337" s="1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3">
      <c r="A338" s="19"/>
      <c r="B338" s="1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3">
      <c r="A339" s="19"/>
      <c r="B339" s="1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3">
      <c r="A340" s="19"/>
      <c r="B340" s="1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3">
      <c r="A341" s="19"/>
      <c r="B341" s="1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3">
      <c r="A342" s="19"/>
      <c r="B342" s="1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3">
      <c r="A343" s="19"/>
      <c r="B343" s="1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3">
      <c r="A344" s="19"/>
      <c r="B344" s="1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3">
      <c r="A345" s="19"/>
      <c r="B345" s="1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3">
      <c r="A346" s="19"/>
      <c r="B346" s="1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3">
      <c r="A347" s="19"/>
      <c r="B347" s="1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3">
      <c r="A348" s="19"/>
      <c r="B348" s="1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3">
      <c r="A349" s="19"/>
      <c r="B349" s="1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3">
      <c r="A350" s="19"/>
      <c r="B350" s="1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3">
      <c r="A351" s="19"/>
      <c r="B351" s="1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3">
      <c r="A352" s="19"/>
      <c r="B352" s="1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3">
      <c r="A353" s="19"/>
      <c r="B353" s="1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3">
      <c r="A354" s="19"/>
      <c r="B354" s="1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3">
      <c r="A355" s="19"/>
      <c r="B355" s="1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3">
      <c r="A356" s="19"/>
      <c r="B356" s="1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3">
      <c r="A357" s="19"/>
      <c r="B357" s="1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3">
      <c r="A358" s="19"/>
      <c r="B358" s="1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3">
      <c r="A359" s="19"/>
      <c r="B359" s="1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3">
      <c r="A360" s="19"/>
      <c r="B360" s="1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3">
      <c r="A361" s="19"/>
      <c r="B361" s="1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3">
      <c r="A362" s="19"/>
      <c r="B362" s="1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3">
      <c r="A363" s="19"/>
      <c r="B363" s="1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3">
      <c r="A364" s="19"/>
      <c r="B364" s="1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3">
      <c r="A365" s="19"/>
      <c r="B365" s="1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3">
      <c r="A366" s="19"/>
      <c r="B366" s="1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3">
      <c r="A367" s="19"/>
      <c r="B367" s="1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3">
      <c r="A368" s="19"/>
      <c r="B368" s="1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3">
      <c r="A369" s="19"/>
      <c r="B369" s="1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3">
      <c r="A370" s="19"/>
      <c r="B370" s="1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3">
      <c r="A371" s="19"/>
      <c r="B371" s="1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3">
      <c r="A372" s="19"/>
      <c r="B372" s="1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3">
      <c r="A373" s="19"/>
      <c r="B373" s="1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3">
      <c r="A374" s="19"/>
      <c r="B374" s="1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3">
      <c r="A375" s="19"/>
      <c r="B375" s="1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3">
      <c r="A376" s="19"/>
      <c r="B376" s="1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3">
      <c r="A377" s="19"/>
      <c r="B377" s="1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3">
      <c r="A378" s="19"/>
      <c r="B378" s="1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3">
      <c r="A379" s="19"/>
      <c r="B379" s="1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3">
      <c r="A380" s="19"/>
      <c r="B380" s="1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3">
      <c r="A381" s="19"/>
      <c r="B381" s="1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3">
      <c r="A382" s="19"/>
      <c r="B382" s="1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3">
      <c r="A383" s="19"/>
      <c r="B383" s="1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3">
      <c r="A384" s="19"/>
      <c r="B384" s="1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3">
      <c r="A385" s="19"/>
      <c r="B385" s="1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3">
      <c r="A386" s="19"/>
      <c r="B386" s="1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3">
      <c r="A387" s="19"/>
      <c r="B387" s="1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3">
      <c r="A388" s="19"/>
      <c r="B388" s="1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3">
      <c r="A389" s="19"/>
      <c r="B389" s="1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3">
      <c r="A390" s="19"/>
      <c r="B390" s="1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3">
      <c r="A391" s="19"/>
      <c r="B391" s="1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3">
      <c r="A392" s="19"/>
      <c r="B392" s="1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3">
      <c r="A393" s="19"/>
      <c r="B393" s="1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3">
      <c r="A394" s="19"/>
      <c r="B394" s="1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3">
      <c r="A395" s="19"/>
      <c r="B395" s="1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3">
      <c r="A396" s="19"/>
      <c r="B396" s="1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3">
      <c r="A397" s="19"/>
      <c r="B397" s="1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3">
      <c r="A398" s="19"/>
      <c r="B398" s="1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3">
      <c r="A399" s="19"/>
      <c r="B399" s="1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3">
      <c r="A400" s="19"/>
      <c r="B400" s="1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3">
      <c r="A401" s="19"/>
      <c r="B401" s="1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3">
      <c r="A402" s="19"/>
      <c r="B402" s="1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3">
      <c r="A403" s="19"/>
      <c r="B403" s="1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3">
      <c r="A404" s="19"/>
      <c r="B404" s="1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3">
      <c r="A405" s="19"/>
      <c r="B405" s="1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3">
      <c r="A406" s="19"/>
      <c r="B406" s="1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3">
      <c r="A407" s="19"/>
      <c r="B407" s="1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3">
      <c r="A408" s="19"/>
      <c r="B408" s="1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3">
      <c r="A409" s="19"/>
      <c r="B409" s="1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3">
      <c r="A410" s="19"/>
      <c r="B410" s="1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3">
      <c r="A411" s="19"/>
      <c r="B411" s="1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3">
      <c r="A412" s="19"/>
      <c r="B412" s="1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3">
      <c r="A413" s="19"/>
      <c r="B413" s="1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3">
      <c r="A414" s="19"/>
      <c r="B414" s="1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3">
      <c r="A415" s="19"/>
      <c r="B415" s="1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3">
      <c r="A416" s="19"/>
      <c r="B416" s="1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3">
      <c r="A417" s="19"/>
      <c r="B417" s="1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3">
      <c r="A418" s="19"/>
      <c r="B418" s="1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3">
      <c r="A419" s="19"/>
      <c r="B419" s="1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3">
      <c r="A420" s="19"/>
      <c r="B420" s="1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3">
      <c r="A421" s="19"/>
      <c r="B421" s="1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3">
      <c r="A422" s="19"/>
      <c r="B422" s="1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3">
      <c r="A423" s="19"/>
      <c r="B423" s="1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3">
      <c r="A424" s="19"/>
      <c r="B424" s="1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3">
      <c r="A425" s="19"/>
      <c r="B425" s="1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3">
      <c r="A426" s="19"/>
      <c r="B426" s="1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3">
      <c r="A427" s="19"/>
      <c r="B427" s="1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3">
      <c r="A428" s="19"/>
      <c r="B428" s="1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3">
      <c r="A429" s="19"/>
      <c r="B429" s="1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3">
      <c r="A430" s="19"/>
      <c r="B430" s="1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3">
      <c r="A431" s="19"/>
      <c r="B431" s="1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3">
      <c r="A432" s="19"/>
      <c r="B432" s="1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3">
      <c r="A433" s="19"/>
      <c r="B433" s="1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3">
      <c r="A434" s="19"/>
      <c r="B434" s="1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3">
      <c r="A435" s="19"/>
      <c r="B435" s="1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3">
      <c r="A436" s="19"/>
      <c r="B436" s="1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3">
      <c r="A437" s="19"/>
      <c r="B437" s="1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3">
      <c r="A438" s="19"/>
      <c r="B438" s="1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3">
      <c r="A439" s="19"/>
      <c r="B439" s="1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3">
      <c r="A440" s="19"/>
      <c r="B440" s="1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3">
      <c r="A441" s="19"/>
      <c r="B441" s="1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3">
      <c r="A442" s="19"/>
      <c r="B442" s="1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3">
      <c r="A443" s="19"/>
      <c r="B443" s="1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3">
      <c r="A444" s="19"/>
      <c r="B444" s="1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3">
      <c r="A445" s="19"/>
      <c r="B445" s="1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3">
      <c r="A446" s="19"/>
      <c r="B446" s="1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3">
      <c r="A447" s="19"/>
      <c r="B447" s="1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3">
      <c r="A448" s="19"/>
      <c r="B448" s="1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3">
      <c r="A449" s="19"/>
      <c r="B449" s="1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3">
      <c r="A450" s="19"/>
      <c r="B450" s="1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3">
      <c r="A451" s="19"/>
      <c r="B451" s="1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3">
      <c r="A452" s="19"/>
      <c r="B452" s="1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3">
      <c r="A453" s="19"/>
      <c r="B453" s="1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3">
      <c r="A454" s="19"/>
      <c r="B454" s="1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3">
      <c r="A455" s="19"/>
      <c r="B455" s="1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3">
      <c r="A456" s="19"/>
      <c r="B456" s="1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3">
      <c r="A457" s="19"/>
      <c r="B457" s="1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3">
      <c r="A458" s="19"/>
      <c r="B458" s="1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3">
      <c r="A459" s="19"/>
      <c r="B459" s="1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3">
      <c r="A460" s="19"/>
      <c r="B460" s="1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3">
      <c r="A461" s="19"/>
      <c r="B461" s="1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3">
      <c r="A462" s="19"/>
      <c r="B462" s="1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3">
      <c r="A463" s="19"/>
      <c r="B463" s="1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3">
      <c r="A464" s="19"/>
      <c r="B464" s="1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3">
      <c r="A465" s="19"/>
      <c r="B465" s="1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3">
      <c r="A466" s="19"/>
      <c r="B466" s="1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3">
      <c r="A467" s="19"/>
      <c r="B467" s="1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3">
      <c r="A468" s="19"/>
      <c r="B468" s="1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3">
      <c r="A469" s="19"/>
      <c r="B469" s="1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3">
      <c r="A470" s="19"/>
      <c r="B470" s="1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3">
      <c r="A471" s="19"/>
      <c r="B471" s="1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3">
      <c r="A472" s="19"/>
      <c r="B472" s="1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3">
      <c r="A473" s="19"/>
      <c r="B473" s="1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3">
      <c r="A474" s="19"/>
      <c r="B474" s="1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3">
      <c r="A475" s="19"/>
      <c r="B475" s="1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3">
      <c r="A476" s="19"/>
      <c r="B476" s="1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3">
      <c r="A477" s="19"/>
      <c r="B477" s="1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3">
      <c r="A478" s="19"/>
      <c r="B478" s="1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3">
      <c r="A479" s="19"/>
      <c r="B479" s="1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3">
      <c r="A480" s="19"/>
      <c r="B480" s="1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3">
      <c r="A481" s="19"/>
      <c r="B481" s="1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3">
      <c r="A482" s="19"/>
      <c r="B482" s="1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3">
      <c r="A483" s="19"/>
      <c r="B483" s="1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3">
      <c r="A484" s="19"/>
      <c r="B484" s="1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3">
      <c r="A485" s="19"/>
      <c r="B485" s="1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3">
      <c r="A486" s="19"/>
      <c r="B486" s="1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3">
      <c r="A487" s="19"/>
      <c r="B487" s="1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3">
      <c r="A488" s="19"/>
      <c r="B488" s="1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3">
      <c r="A489" s="19"/>
      <c r="B489" s="1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3">
      <c r="A490" s="19"/>
      <c r="B490" s="1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3">
      <c r="A491" s="19"/>
      <c r="B491" s="1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3">
      <c r="A492" s="19"/>
      <c r="B492" s="1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3">
      <c r="A493" s="19"/>
      <c r="B493" s="1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3">
      <c r="A494" s="19"/>
      <c r="B494" s="1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3">
      <c r="A495" s="19"/>
      <c r="B495" s="1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3">
      <c r="A496" s="19"/>
      <c r="B496" s="1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3">
      <c r="A497" s="19"/>
      <c r="B497" s="1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3">
      <c r="A498" s="19"/>
      <c r="B498" s="1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3">
      <c r="A499" s="19"/>
      <c r="B499" s="1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3">
      <c r="A500" s="19"/>
      <c r="B500" s="1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3">
      <c r="A501" s="19"/>
      <c r="B501" s="1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3">
      <c r="A502" s="19"/>
      <c r="B502" s="1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3">
      <c r="A503" s="19"/>
      <c r="B503" s="1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3">
      <c r="A504" s="19"/>
      <c r="B504" s="1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3">
      <c r="A505" s="19"/>
      <c r="B505" s="1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3">
      <c r="A506" s="19"/>
      <c r="B506" s="1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3">
      <c r="A507" s="19"/>
      <c r="B507" s="1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3">
      <c r="A508" s="19"/>
      <c r="B508" s="1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3">
      <c r="A509" s="19"/>
      <c r="B509" s="1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3">
      <c r="A510" s="19"/>
      <c r="B510" s="1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3">
      <c r="A511" s="19"/>
      <c r="B511" s="1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3">
      <c r="A512" s="19"/>
      <c r="B512" s="1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3">
      <c r="A513" s="19"/>
      <c r="B513" s="1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3">
      <c r="A514" s="19"/>
      <c r="B514" s="1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3">
      <c r="A515" s="19"/>
      <c r="B515" s="1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3">
      <c r="A516" s="19"/>
      <c r="B516" s="1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3">
      <c r="A517" s="19"/>
      <c r="B517" s="1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3">
      <c r="A518" s="19"/>
      <c r="B518" s="1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3">
      <c r="A519" s="19"/>
      <c r="B519" s="1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3">
      <c r="A520" s="19"/>
      <c r="B520" s="1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3">
      <c r="A521" s="19"/>
      <c r="B521" s="1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3">
      <c r="A522" s="19"/>
      <c r="B522" s="1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3">
      <c r="A523" s="19"/>
      <c r="B523" s="1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3">
      <c r="A524" s="19"/>
      <c r="B524" s="1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3">
      <c r="A525" s="19"/>
      <c r="B525" s="1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3">
      <c r="A526" s="19"/>
      <c r="B526" s="1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3">
      <c r="A527" s="19"/>
      <c r="B527" s="1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3">
      <c r="A528" s="19"/>
      <c r="B528" s="1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3">
      <c r="A529" s="19"/>
      <c r="B529" s="1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3">
      <c r="A530" s="19"/>
      <c r="B530" s="1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3">
      <c r="A531" s="19"/>
      <c r="B531" s="1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3">
      <c r="A532" s="19"/>
      <c r="B532" s="1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3">
      <c r="A533" s="19"/>
      <c r="B533" s="1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3">
      <c r="A534" s="19"/>
      <c r="B534" s="1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3">
      <c r="A535" s="19"/>
      <c r="B535" s="1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3">
      <c r="A536" s="19"/>
      <c r="B536" s="1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3">
      <c r="A537" s="19"/>
      <c r="B537" s="1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3">
      <c r="A538" s="19"/>
      <c r="B538" s="1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3">
      <c r="A539" s="19"/>
      <c r="B539" s="1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3">
      <c r="A540" s="19"/>
      <c r="B540" s="1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3">
      <c r="A541" s="19"/>
      <c r="B541" s="1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3">
      <c r="A542" s="19"/>
      <c r="B542" s="1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3">
      <c r="A543" s="19"/>
      <c r="B543" s="1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3">
      <c r="A544" s="19"/>
      <c r="B544" s="1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3">
      <c r="A545" s="19"/>
      <c r="B545" s="1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3">
      <c r="A546" s="19"/>
      <c r="B546" s="1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3">
      <c r="A547" s="19"/>
      <c r="B547" s="1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3">
      <c r="A548" s="19"/>
      <c r="B548" s="1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3">
      <c r="A549" s="19"/>
      <c r="B549" s="1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3">
      <c r="A550" s="19"/>
      <c r="B550" s="1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3">
      <c r="A551" s="19"/>
      <c r="B551" s="1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3">
      <c r="A552" s="19"/>
      <c r="B552" s="1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3">
      <c r="A553" s="19"/>
      <c r="B553" s="1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3">
      <c r="A554" s="19"/>
      <c r="B554" s="1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3">
      <c r="A555" s="19"/>
      <c r="B555" s="1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3">
      <c r="A556" s="19"/>
      <c r="B556" s="1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3">
      <c r="A557" s="19"/>
      <c r="B557" s="1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3">
      <c r="A558" s="19"/>
      <c r="B558" s="1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3">
      <c r="A559" s="19"/>
      <c r="B559" s="1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3">
      <c r="A560" s="19"/>
      <c r="B560" s="1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3">
      <c r="A561" s="19"/>
      <c r="B561" s="1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3">
      <c r="A562" s="19"/>
      <c r="B562" s="1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3">
      <c r="A563" s="19"/>
      <c r="B563" s="1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3">
      <c r="A564" s="19"/>
      <c r="B564" s="1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3">
      <c r="A565" s="19"/>
      <c r="B565" s="1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3">
      <c r="A566" s="19"/>
      <c r="B566" s="1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3">
      <c r="A567" s="19"/>
      <c r="B567" s="1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3">
      <c r="A568" s="19"/>
      <c r="B568" s="1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3">
      <c r="A569" s="19"/>
      <c r="B569" s="1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3">
      <c r="A570" s="19"/>
      <c r="B570" s="1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3">
      <c r="A571" s="19"/>
      <c r="B571" s="1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3">
      <c r="A572" s="19"/>
      <c r="B572" s="1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3">
      <c r="A573" s="19"/>
      <c r="B573" s="1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3">
      <c r="A574" s="19"/>
      <c r="B574" s="1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3">
      <c r="A575" s="19"/>
      <c r="B575" s="1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3">
      <c r="A576" s="19"/>
      <c r="B576" s="1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3">
      <c r="A577" s="19"/>
      <c r="B577" s="1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3">
      <c r="A578" s="19"/>
      <c r="B578" s="1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3">
      <c r="A579" s="19"/>
      <c r="B579" s="1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3">
      <c r="A580" s="19"/>
      <c r="B580" s="1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3">
      <c r="A581" s="19"/>
      <c r="B581" s="1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3">
      <c r="A582" s="19"/>
      <c r="B582" s="1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3">
      <c r="A583" s="19"/>
      <c r="B583" s="1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3">
      <c r="A584" s="19"/>
      <c r="B584" s="1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3">
      <c r="A585" s="19"/>
      <c r="B585" s="1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3">
      <c r="A586" s="19"/>
      <c r="B586" s="1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3">
      <c r="A587" s="19"/>
      <c r="B587" s="1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3">
      <c r="A588" s="19"/>
      <c r="B588" s="1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3">
      <c r="A589" s="19"/>
      <c r="B589" s="1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3">
      <c r="A590" s="19"/>
      <c r="B590" s="1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3">
      <c r="A591" s="19"/>
      <c r="B591" s="1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3">
      <c r="A592" s="19"/>
      <c r="B592" s="1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3">
      <c r="A593" s="19"/>
      <c r="B593" s="1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3">
      <c r="A594" s="19"/>
      <c r="B594" s="1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3">
      <c r="A595" s="19"/>
      <c r="B595" s="1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3">
      <c r="A596" s="19"/>
      <c r="B596" s="1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3">
      <c r="A597" s="19"/>
      <c r="B597" s="1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3">
      <c r="A598" s="19"/>
      <c r="B598" s="1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3">
      <c r="A599" s="19"/>
      <c r="B599" s="1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3">
      <c r="A600" s="19"/>
      <c r="B600" s="1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3">
      <c r="A601" s="19"/>
      <c r="B601" s="1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3">
      <c r="A602" s="19"/>
      <c r="B602" s="1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3">
      <c r="A603" s="19"/>
      <c r="B603" s="1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3">
      <c r="A604" s="19"/>
      <c r="B604" s="1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3">
      <c r="A605" s="19"/>
      <c r="B605" s="1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3">
      <c r="A606" s="19"/>
      <c r="B606" s="1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3">
      <c r="A607" s="19"/>
      <c r="B607" s="1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3">
      <c r="A608" s="19"/>
      <c r="B608" s="1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3">
      <c r="A609" s="19"/>
      <c r="B609" s="1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3">
      <c r="A610" s="19"/>
      <c r="B610" s="1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3">
      <c r="A611" s="19"/>
      <c r="B611" s="1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3">
      <c r="A612" s="19"/>
      <c r="B612" s="1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3">
      <c r="A613" s="19"/>
      <c r="B613" s="1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3">
      <c r="A614" s="19"/>
      <c r="B614" s="1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3">
      <c r="A615" s="19"/>
      <c r="B615" s="1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3">
      <c r="A616" s="19"/>
      <c r="B616" s="1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3">
      <c r="A617" s="19"/>
      <c r="B617" s="1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3">
      <c r="A618" s="19"/>
      <c r="B618" s="1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3">
      <c r="A619" s="19"/>
      <c r="B619" s="1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3">
      <c r="A620" s="19"/>
      <c r="B620" s="1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3">
      <c r="A621" s="19"/>
      <c r="B621" s="1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3">
      <c r="A622" s="19"/>
      <c r="B622" s="1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3">
      <c r="A623" s="19"/>
      <c r="B623" s="1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3">
      <c r="A624" s="19"/>
      <c r="B624" s="1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3">
      <c r="A625" s="19"/>
      <c r="B625" s="1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3">
      <c r="A626" s="19"/>
      <c r="B626" s="1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3">
      <c r="A627" s="19"/>
      <c r="B627" s="1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3">
      <c r="A628" s="19"/>
      <c r="B628" s="1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3">
      <c r="A629" s="19"/>
      <c r="B629" s="1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3">
      <c r="A630" s="19"/>
      <c r="B630" s="1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3">
      <c r="A631" s="19"/>
      <c r="B631" s="1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3">
      <c r="A632" s="19"/>
      <c r="B632" s="1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3">
      <c r="A633" s="19"/>
      <c r="B633" s="1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3">
      <c r="A634" s="19"/>
      <c r="B634" s="1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3">
      <c r="A635" s="19"/>
      <c r="B635" s="1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3">
      <c r="A636" s="19"/>
      <c r="B636" s="1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3">
      <c r="A637" s="19"/>
      <c r="B637" s="1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3">
      <c r="A638" s="19"/>
      <c r="B638" s="1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3">
      <c r="A639" s="19"/>
      <c r="B639" s="1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3">
      <c r="A640" s="19"/>
      <c r="B640" s="1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3">
      <c r="A641" s="19"/>
      <c r="B641" s="1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3">
      <c r="A642" s="19"/>
      <c r="B642" s="1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3">
      <c r="A643" s="19"/>
      <c r="B643" s="1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3">
      <c r="A644" s="19"/>
      <c r="B644" s="1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3">
      <c r="A645" s="19"/>
      <c r="B645" s="1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3">
      <c r="A646" s="19"/>
      <c r="B646" s="1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3">
      <c r="A647" s="19"/>
      <c r="B647" s="1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3">
      <c r="A648" s="19"/>
      <c r="B648" s="1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3">
      <c r="A649" s="19"/>
      <c r="B649" s="1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3">
      <c r="A650" s="19"/>
      <c r="B650" s="1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3">
      <c r="A651" s="19"/>
      <c r="B651" s="1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3">
      <c r="A652" s="19"/>
      <c r="B652" s="1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3">
      <c r="A653" s="19"/>
      <c r="B653" s="1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3">
      <c r="A654" s="19"/>
      <c r="B654" s="1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3">
      <c r="A655" s="19"/>
      <c r="B655" s="1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3">
      <c r="A656" s="19"/>
      <c r="B656" s="1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3">
      <c r="A657" s="19"/>
      <c r="B657" s="1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3">
      <c r="A658" s="19"/>
      <c r="B658" s="1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3">
      <c r="A659" s="19"/>
      <c r="B659" s="1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3">
      <c r="A660" s="19"/>
      <c r="B660" s="1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3">
      <c r="A661" s="19"/>
      <c r="B661" s="1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3">
      <c r="A662" s="19"/>
      <c r="B662" s="1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3">
      <c r="A663" s="19"/>
      <c r="B663" s="1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3">
      <c r="A664" s="19"/>
      <c r="B664" s="1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3">
      <c r="A665" s="19"/>
      <c r="B665" s="1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3">
      <c r="A666" s="19"/>
      <c r="B666" s="1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3">
      <c r="A667" s="19"/>
      <c r="B667" s="1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3">
      <c r="A668" s="19"/>
      <c r="B668" s="1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3">
      <c r="A669" s="19"/>
      <c r="B669" s="1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3">
      <c r="A670" s="19"/>
      <c r="B670" s="1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3">
      <c r="A671" s="19"/>
      <c r="B671" s="1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3">
      <c r="A672" s="19"/>
      <c r="B672" s="1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3">
      <c r="A673" s="19"/>
      <c r="B673" s="1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3">
      <c r="A674" s="19"/>
      <c r="B674" s="1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3">
      <c r="A675" s="19"/>
      <c r="B675" s="1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3">
      <c r="A676" s="19"/>
      <c r="B676" s="1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3">
      <c r="A677" s="19"/>
      <c r="B677" s="1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3">
      <c r="A678" s="19"/>
      <c r="B678" s="1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3">
      <c r="A679" s="19"/>
      <c r="B679" s="1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3">
      <c r="A680" s="19"/>
      <c r="B680" s="1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3">
      <c r="A681" s="19"/>
      <c r="B681" s="1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3">
      <c r="A682" s="19"/>
      <c r="B682" s="1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3">
      <c r="A683" s="19"/>
      <c r="B683" s="1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3">
      <c r="A684" s="19"/>
      <c r="B684" s="1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3">
      <c r="A685" s="19"/>
      <c r="B685" s="1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3">
      <c r="A686" s="19"/>
      <c r="B686" s="1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3">
      <c r="A687" s="19"/>
      <c r="B687" s="1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3">
      <c r="A688" s="19"/>
      <c r="B688" s="1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3">
      <c r="A689" s="19"/>
      <c r="B689" s="1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3">
      <c r="A690" s="19"/>
      <c r="B690" s="1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3">
      <c r="A691" s="19"/>
      <c r="B691" s="1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3">
      <c r="A692" s="19"/>
      <c r="B692" s="1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3">
      <c r="A693" s="19"/>
      <c r="B693" s="1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3">
      <c r="A694" s="19"/>
      <c r="B694" s="1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3">
      <c r="A695" s="19"/>
      <c r="B695" s="1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3">
      <c r="A696" s="19"/>
      <c r="B696" s="1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3">
      <c r="A697" s="19"/>
      <c r="B697" s="1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3">
      <c r="A698" s="19"/>
      <c r="B698" s="1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3">
      <c r="A699" s="19"/>
      <c r="B699" s="1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3">
      <c r="A700" s="19"/>
      <c r="B700" s="1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3">
      <c r="A701" s="19"/>
      <c r="B701" s="1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3">
      <c r="A702" s="19"/>
      <c r="B702" s="1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3">
      <c r="A703" s="19"/>
      <c r="B703" s="1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3">
      <c r="A704" s="19"/>
      <c r="B704" s="1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3">
      <c r="A705" s="19"/>
      <c r="B705" s="1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3">
      <c r="A706" s="19"/>
      <c r="B706" s="1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3">
      <c r="A707" s="19"/>
      <c r="B707" s="1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3">
      <c r="A708" s="19"/>
      <c r="B708" s="1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3">
      <c r="A709" s="19"/>
      <c r="B709" s="1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3">
      <c r="A710" s="19"/>
      <c r="B710" s="1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3">
      <c r="A711" s="19"/>
      <c r="B711" s="1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3">
      <c r="A712" s="19"/>
      <c r="B712" s="1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3">
      <c r="A713" s="19"/>
      <c r="B713" s="1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3">
      <c r="A714" s="19"/>
      <c r="B714" s="1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3">
      <c r="A715" s="19"/>
      <c r="B715" s="1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3">
      <c r="A716" s="19"/>
      <c r="B716" s="1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3">
      <c r="A717" s="19"/>
      <c r="B717" s="1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3">
      <c r="A718" s="19"/>
      <c r="B718" s="1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3">
      <c r="A719" s="19"/>
      <c r="B719" s="1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3">
      <c r="A720" s="19"/>
      <c r="B720" s="1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3">
      <c r="A721" s="19"/>
      <c r="B721" s="1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3">
      <c r="A722" s="19"/>
      <c r="B722" s="1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3">
      <c r="A723" s="19"/>
      <c r="B723" s="1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3">
      <c r="A724" s="19"/>
      <c r="B724" s="1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3">
      <c r="A725" s="19"/>
      <c r="B725" s="1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3">
      <c r="A726" s="19"/>
      <c r="B726" s="1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3">
      <c r="A727" s="19"/>
      <c r="B727" s="1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3">
      <c r="A728" s="19"/>
      <c r="B728" s="1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3">
      <c r="A729" s="19"/>
      <c r="B729" s="1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3">
      <c r="A730" s="19"/>
      <c r="B730" s="1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3">
      <c r="A731" s="19"/>
      <c r="B731" s="1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3">
      <c r="A732" s="19"/>
      <c r="B732" s="1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3">
      <c r="A733" s="19"/>
      <c r="B733" s="1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3">
      <c r="A734" s="19"/>
      <c r="B734" s="1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3">
      <c r="A735" s="19"/>
      <c r="B735" s="1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3">
      <c r="A736" s="19"/>
      <c r="B736" s="1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3">
      <c r="A737" s="19"/>
      <c r="B737" s="1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3">
      <c r="A738" s="19"/>
      <c r="B738" s="1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3">
      <c r="A739" s="19"/>
      <c r="B739" s="1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3">
      <c r="A740" s="19"/>
      <c r="B740" s="1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3">
      <c r="A741" s="19"/>
      <c r="B741" s="1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3">
      <c r="A742" s="19"/>
      <c r="B742" s="1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3">
      <c r="A743" s="19"/>
      <c r="B743" s="1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3">
      <c r="A744" s="19"/>
      <c r="B744" s="1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3">
      <c r="A745" s="19"/>
      <c r="B745" s="1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3">
      <c r="A746" s="19"/>
      <c r="B746" s="1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3">
      <c r="A747" s="19"/>
      <c r="B747" s="1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3">
      <c r="A748" s="19"/>
      <c r="B748" s="1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3">
      <c r="A749" s="19"/>
      <c r="B749" s="1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3">
      <c r="A750" s="19"/>
      <c r="B750" s="1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3">
      <c r="A751" s="19"/>
      <c r="B751" s="1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3">
      <c r="A752" s="19"/>
      <c r="B752" s="1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3">
      <c r="A753" s="19"/>
      <c r="B753" s="1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3">
      <c r="A754" s="19"/>
      <c r="B754" s="1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3">
      <c r="A755" s="19"/>
      <c r="B755" s="1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3">
      <c r="A756" s="19"/>
      <c r="B756" s="1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3">
      <c r="A757" s="19"/>
      <c r="B757" s="1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3">
      <c r="A758" s="19"/>
      <c r="B758" s="1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3">
      <c r="A759" s="19"/>
      <c r="B759" s="1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3">
      <c r="A760" s="19"/>
      <c r="B760" s="1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3">
      <c r="A761" s="19"/>
      <c r="B761" s="1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3">
      <c r="A762" s="19"/>
      <c r="B762" s="1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3">
      <c r="A763" s="19"/>
      <c r="B763" s="1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3">
      <c r="A764" s="19"/>
      <c r="B764" s="1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3">
      <c r="A765" s="19"/>
      <c r="B765" s="1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3">
      <c r="A766" s="19"/>
      <c r="B766" s="1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3">
      <c r="A767" s="19"/>
      <c r="B767" s="1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3">
      <c r="A768" s="19"/>
      <c r="B768" s="1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3">
      <c r="A769" s="19"/>
      <c r="B769" s="1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3">
      <c r="A770" s="19"/>
      <c r="B770" s="1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3">
      <c r="A771" s="19"/>
      <c r="B771" s="1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3">
      <c r="A772" s="19"/>
      <c r="B772" s="1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3">
      <c r="A773" s="19"/>
      <c r="B773" s="1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3">
      <c r="A774" s="19"/>
      <c r="B774" s="1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3">
      <c r="A775" s="19"/>
      <c r="B775" s="1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3">
      <c r="A776" s="19"/>
      <c r="B776" s="1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3">
      <c r="A777" s="19"/>
      <c r="B777" s="1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3">
      <c r="A778" s="19"/>
      <c r="B778" s="1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3">
      <c r="A779" s="19"/>
      <c r="B779" s="1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3">
      <c r="A780" s="19"/>
      <c r="B780" s="1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3">
      <c r="A781" s="19"/>
      <c r="B781" s="1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3">
      <c r="A782" s="19"/>
      <c r="B782" s="1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3">
      <c r="A783" s="19"/>
      <c r="B783" s="1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3">
      <c r="A784" s="19"/>
      <c r="B784" s="1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3">
      <c r="A785" s="19"/>
      <c r="B785" s="1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3">
      <c r="A786" s="19"/>
      <c r="B786" s="1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3">
      <c r="A787" s="19"/>
      <c r="B787" s="1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3">
      <c r="A788" s="19"/>
      <c r="B788" s="1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3">
      <c r="A789" s="19"/>
      <c r="B789" s="1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3">
      <c r="A790" s="19"/>
      <c r="B790" s="1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3">
      <c r="A791" s="19"/>
      <c r="B791" s="1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3">
      <c r="A792" s="19"/>
      <c r="B792" s="1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3">
      <c r="A793" s="19"/>
      <c r="B793" s="1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3">
      <c r="A794" s="19"/>
      <c r="B794" s="1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3">
      <c r="A795" s="19"/>
      <c r="B795" s="1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3">
      <c r="A796" s="19"/>
      <c r="B796" s="1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3">
      <c r="A797" s="19"/>
      <c r="B797" s="1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3">
      <c r="A798" s="19"/>
      <c r="B798" s="1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3">
      <c r="A799" s="19"/>
      <c r="B799" s="1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3">
      <c r="A800" s="19"/>
      <c r="B800" s="1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3">
      <c r="A801" s="19"/>
      <c r="B801" s="1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3">
      <c r="A802" s="19"/>
      <c r="B802" s="1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3">
      <c r="A803" s="19"/>
      <c r="B803" s="1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3">
      <c r="A804" s="19"/>
      <c r="B804" s="1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3">
      <c r="A805" s="19"/>
      <c r="B805" s="1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3">
      <c r="A806" s="19"/>
      <c r="B806" s="1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3">
      <c r="A807" s="19"/>
      <c r="B807" s="1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3">
      <c r="A808" s="19"/>
      <c r="B808" s="1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3">
      <c r="A809" s="19"/>
      <c r="B809" s="1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3">
      <c r="A810" s="19"/>
      <c r="B810" s="1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3">
      <c r="A811" s="19"/>
      <c r="B811" s="1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3">
      <c r="A812" s="19"/>
      <c r="B812" s="1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3">
      <c r="A813" s="19"/>
      <c r="B813" s="1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3">
      <c r="A814" s="19"/>
      <c r="B814" s="1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3">
      <c r="A815" s="19"/>
      <c r="B815" s="1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3">
      <c r="A816" s="19"/>
      <c r="B816" s="1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3">
      <c r="A817" s="19"/>
      <c r="B817" s="1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3">
      <c r="A818" s="19"/>
      <c r="B818" s="1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3">
      <c r="A819" s="19"/>
      <c r="B819" s="1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3">
      <c r="A820" s="19"/>
      <c r="B820" s="1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3">
      <c r="A821" s="19"/>
      <c r="B821" s="1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3">
      <c r="A822" s="19"/>
      <c r="B822" s="1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3">
      <c r="A823" s="19"/>
      <c r="B823" s="1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3">
      <c r="A824" s="19"/>
      <c r="B824" s="1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3">
      <c r="A825" s="19"/>
      <c r="B825" s="1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3">
      <c r="A826" s="19"/>
      <c r="B826" s="1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3">
      <c r="A827" s="19"/>
      <c r="B827" s="1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3">
      <c r="A828" s="19"/>
      <c r="B828" s="1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3">
      <c r="A829" s="19"/>
      <c r="B829" s="1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3">
      <c r="A830" s="19"/>
      <c r="B830" s="1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3">
      <c r="A831" s="19"/>
      <c r="B831" s="1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3">
      <c r="A832" s="19"/>
      <c r="B832" s="1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3">
      <c r="A833" s="19"/>
      <c r="B833" s="1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3">
      <c r="A834" s="19"/>
      <c r="B834" s="1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3">
      <c r="A835" s="19"/>
      <c r="B835" s="1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3">
      <c r="A836" s="19"/>
      <c r="B836" s="1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3">
      <c r="A837" s="19"/>
      <c r="B837" s="1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3">
      <c r="A838" s="19"/>
      <c r="B838" s="1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3">
      <c r="A839" s="19"/>
      <c r="B839" s="1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3">
      <c r="A840" s="19"/>
      <c r="B840" s="1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3">
      <c r="A841" s="19"/>
      <c r="B841" s="1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3">
      <c r="A842" s="19"/>
      <c r="B842" s="1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3">
      <c r="A843" s="19"/>
      <c r="B843" s="1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3">
      <c r="A844" s="19"/>
      <c r="B844" s="1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3">
      <c r="A845" s="19"/>
      <c r="B845" s="1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3">
      <c r="A846" s="19"/>
      <c r="B846" s="1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3">
      <c r="A847" s="19"/>
      <c r="B847" s="1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3">
      <c r="A848" s="19"/>
      <c r="B848" s="1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3">
      <c r="A849" s="19"/>
      <c r="B849" s="1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3">
      <c r="A850" s="19"/>
      <c r="B850" s="1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3">
      <c r="A851" s="19"/>
      <c r="B851" s="1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3">
      <c r="A852" s="19"/>
      <c r="B852" s="1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3">
      <c r="A853" s="19"/>
      <c r="B853" s="1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3">
      <c r="A854" s="19"/>
      <c r="B854" s="1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3">
      <c r="A855" s="19"/>
      <c r="B855" s="1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3">
      <c r="A856" s="19"/>
      <c r="B856" s="1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3">
      <c r="A857" s="19"/>
      <c r="B857" s="1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3">
      <c r="A858" s="19"/>
      <c r="B858" s="1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3">
      <c r="A859" s="19"/>
      <c r="B859" s="1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3">
      <c r="A860" s="19"/>
      <c r="B860" s="1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3">
      <c r="A861" s="19"/>
      <c r="B861" s="1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3">
      <c r="A862" s="19"/>
      <c r="B862" s="1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3">
      <c r="A863" s="19"/>
      <c r="B863" s="1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3">
      <c r="A864" s="19"/>
      <c r="B864" s="1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3">
      <c r="A865" s="19"/>
      <c r="B865" s="1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3">
      <c r="A866" s="19"/>
      <c r="B866" s="1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3">
      <c r="A867" s="19"/>
      <c r="B867" s="1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3">
      <c r="A868" s="19"/>
      <c r="B868" s="1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3">
      <c r="A869" s="19"/>
      <c r="B869" s="1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3">
      <c r="A870" s="19"/>
      <c r="B870" s="1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3">
      <c r="A871" s="19"/>
      <c r="B871" s="1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3">
      <c r="A872" s="19"/>
      <c r="B872" s="1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3">
      <c r="A873" s="19"/>
      <c r="B873" s="1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3">
      <c r="A874" s="19"/>
      <c r="B874" s="1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3">
      <c r="A875" s="19"/>
      <c r="B875" s="1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3">
      <c r="A876" s="19"/>
      <c r="B876" s="1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3">
      <c r="A877" s="19"/>
      <c r="B877" s="1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3">
      <c r="A878" s="19"/>
      <c r="B878" s="1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3">
      <c r="A879" s="19"/>
      <c r="B879" s="1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3">
      <c r="A880" s="19"/>
      <c r="B880" s="1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3">
      <c r="A881" s="19"/>
      <c r="B881" s="1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3">
      <c r="A882" s="19"/>
      <c r="B882" s="1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3">
      <c r="A883" s="19"/>
      <c r="B883" s="1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3">
      <c r="A884" s="19"/>
      <c r="B884" s="1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3">
      <c r="A885" s="19"/>
      <c r="B885" s="1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3">
      <c r="A886" s="19"/>
      <c r="B886" s="1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3">
      <c r="A887" s="19"/>
      <c r="B887" s="1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3">
      <c r="A888" s="19"/>
      <c r="B888" s="1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3">
      <c r="A889" s="19"/>
      <c r="B889" s="1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3">
      <c r="A890" s="19"/>
      <c r="B890" s="1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3">
      <c r="A891" s="19"/>
      <c r="B891" s="1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3">
      <c r="A892" s="19"/>
      <c r="B892" s="1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3">
      <c r="A893" s="19"/>
      <c r="B893" s="1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3">
      <c r="A894" s="19"/>
      <c r="B894" s="1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3">
      <c r="A895" s="19"/>
      <c r="B895" s="1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3">
      <c r="A896" s="19"/>
      <c r="B896" s="1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3">
      <c r="A897" s="19"/>
      <c r="B897" s="1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3">
      <c r="A898" s="19"/>
      <c r="B898" s="1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3">
      <c r="A899" s="19"/>
      <c r="B899" s="1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3">
      <c r="A900" s="19"/>
      <c r="B900" s="1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3">
      <c r="A901" s="19"/>
      <c r="B901" s="1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3">
      <c r="A902" s="19"/>
      <c r="B902" s="1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3">
      <c r="A903" s="19"/>
      <c r="B903" s="1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3">
      <c r="A904" s="19"/>
      <c r="B904" s="1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3">
      <c r="A905" s="19"/>
      <c r="B905" s="1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3">
      <c r="A906" s="19"/>
      <c r="B906" s="1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3">
      <c r="A907" s="19"/>
      <c r="B907" s="1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3">
      <c r="A908" s="19"/>
      <c r="B908" s="1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3">
      <c r="A909" s="19"/>
      <c r="B909" s="1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3">
      <c r="A910" s="19"/>
      <c r="B910" s="1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3">
      <c r="A911" s="19"/>
      <c r="B911" s="1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3">
      <c r="A912" s="19"/>
      <c r="B912" s="1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3">
      <c r="A913" s="19"/>
      <c r="B913" s="1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3">
      <c r="A914" s="19"/>
      <c r="B914" s="1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3">
      <c r="A915" s="19"/>
      <c r="B915" s="1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3">
      <c r="A916" s="19"/>
      <c r="B916" s="1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3">
      <c r="A917" s="19"/>
      <c r="B917" s="1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3">
      <c r="A918" s="19"/>
      <c r="B918" s="1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3">
      <c r="A919" s="19"/>
      <c r="B919" s="1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3">
      <c r="A920" s="19"/>
      <c r="B920" s="1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3">
      <c r="A921" s="19"/>
      <c r="B921" s="1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3">
      <c r="A922" s="19"/>
      <c r="B922" s="1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3">
      <c r="A923" s="19"/>
      <c r="B923" s="1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3">
      <c r="A924" s="19"/>
      <c r="B924" s="1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3">
      <c r="A925" s="19"/>
      <c r="B925" s="1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3">
      <c r="A926" s="19"/>
      <c r="B926" s="1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3">
      <c r="A927" s="19"/>
      <c r="B927" s="1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3">
      <c r="A928" s="19"/>
      <c r="B928" s="1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3">
      <c r="A929" s="19"/>
      <c r="B929" s="1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3">
      <c r="A930" s="19"/>
      <c r="B930" s="1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3">
      <c r="A931" s="19"/>
      <c r="B931" s="1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3">
      <c r="A932" s="19"/>
      <c r="B932" s="1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3">
      <c r="A933" s="19"/>
      <c r="B933" s="1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3">
      <c r="A934" s="19"/>
      <c r="B934" s="1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3">
      <c r="A935" s="19"/>
      <c r="B935" s="1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3">
      <c r="A936" s="19"/>
      <c r="B936" s="1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3">
      <c r="A937" s="19"/>
      <c r="B937" s="1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3">
      <c r="A938" s="19"/>
      <c r="B938" s="1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3">
      <c r="A939" s="19"/>
      <c r="B939" s="1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3">
      <c r="A940" s="19"/>
      <c r="B940" s="1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3">
      <c r="A941" s="19"/>
      <c r="B941" s="1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3">
      <c r="A942" s="19"/>
      <c r="B942" s="1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3">
      <c r="A943" s="19"/>
      <c r="B943" s="1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3">
      <c r="A944" s="19"/>
      <c r="B944" s="1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3">
      <c r="A945" s="19"/>
      <c r="B945" s="1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3">
      <c r="A946" s="19"/>
      <c r="B946" s="1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3">
      <c r="A947" s="19"/>
      <c r="B947" s="1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3">
      <c r="A948" s="19"/>
      <c r="B948" s="1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3">
      <c r="A949" s="19"/>
      <c r="B949" s="1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3">
      <c r="A950" s="19"/>
      <c r="B950" s="1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3">
      <c r="A951" s="19"/>
      <c r="B951" s="1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3">
      <c r="A952" s="19"/>
      <c r="B952" s="1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3">
      <c r="A953" s="19"/>
      <c r="B953" s="1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3">
      <c r="A954" s="19"/>
      <c r="B954" s="1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3">
      <c r="A955" s="19"/>
      <c r="B955" s="1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3">
      <c r="A956" s="19"/>
      <c r="B956" s="1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3">
      <c r="A957" s="19"/>
      <c r="B957" s="1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3">
      <c r="A958" s="19"/>
      <c r="B958" s="1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3">
      <c r="A959" s="19"/>
      <c r="B959" s="1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3">
      <c r="A960" s="19"/>
      <c r="B960" s="1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3">
      <c r="A961" s="19"/>
      <c r="B961" s="1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3">
      <c r="A962" s="19"/>
      <c r="B962" s="1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3">
      <c r="A963" s="19"/>
      <c r="B963" s="1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3">
      <c r="A964" s="19"/>
      <c r="B964" s="1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3">
      <c r="A965" s="19"/>
      <c r="B965" s="1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3">
      <c r="A966" s="19"/>
      <c r="B966" s="1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3">
      <c r="A967" s="19"/>
      <c r="B967" s="1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3">
      <c r="A968" s="19"/>
      <c r="B968" s="1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3">
      <c r="A969" s="19"/>
      <c r="B969" s="1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3">
      <c r="A970" s="19"/>
      <c r="B970" s="1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3">
      <c r="A971" s="19"/>
      <c r="B971" s="1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3">
      <c r="A972" s="19"/>
      <c r="B972" s="1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3">
      <c r="A973" s="19"/>
      <c r="B973" s="1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3">
      <c r="A974" s="19"/>
      <c r="B974" s="1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3">
      <c r="A975" s="19"/>
      <c r="B975" s="1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3">
      <c r="A976" s="19"/>
      <c r="B976" s="1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3">
      <c r="A977" s="19"/>
      <c r="B977" s="1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3">
      <c r="A978" s="19"/>
      <c r="B978" s="1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3">
      <c r="A979" s="19"/>
      <c r="B979" s="1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3">
      <c r="A980" s="19"/>
      <c r="B980" s="1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3">
      <c r="A981" s="19"/>
      <c r="B981" s="1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3">
      <c r="A982" s="19"/>
      <c r="B982" s="1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3">
      <c r="A983" s="19"/>
      <c r="B983" s="1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3">
      <c r="A984" s="19"/>
      <c r="B984" s="1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3">
      <c r="A985" s="19"/>
      <c r="B985" s="1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3">
      <c r="A986" s="19"/>
      <c r="B986" s="1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3">
      <c r="A987" s="19"/>
      <c r="B987" s="1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3">
      <c r="A988" s="19"/>
      <c r="B988" s="1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3">
      <c r="A989" s="19"/>
      <c r="B989" s="1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3">
      <c r="A990" s="19"/>
      <c r="B990" s="1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3">
      <c r="A991" s="19"/>
      <c r="B991" s="1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3">
      <c r="A992" s="19"/>
      <c r="B992" s="1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3">
      <c r="A993" s="19"/>
      <c r="B993" s="1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3">
      <c r="A994" s="19"/>
      <c r="B994" s="1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3">
      <c r="A995" s="19"/>
      <c r="B995" s="1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3">
      <c r="A996" s="19"/>
      <c r="B996" s="1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3">
      <c r="A997" s="19"/>
      <c r="B997" s="1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3">
      <c r="A998" s="19"/>
      <c r="B998" s="1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3">
      <c r="A999" s="19"/>
      <c r="B999" s="1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3">
      <c r="A1000" s="19"/>
      <c r="B1000" s="1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25" sqref="F25"/>
    </sheetView>
  </sheetViews>
  <sheetFormatPr defaultRowHeight="14.25" x14ac:dyDescent="0.2"/>
  <cols>
    <col min="2" max="5" width="12.625" customWidth="1"/>
    <col min="6" max="6" width="13.75" customWidth="1"/>
    <col min="7" max="7" width="12.375" customWidth="1"/>
    <col min="8" max="8" width="18.375" customWidth="1"/>
    <col min="10" max="10" width="12.625" customWidth="1"/>
  </cols>
  <sheetData>
    <row r="1" spans="1:10" ht="15" x14ac:dyDescent="0.25">
      <c r="C1" s="128" t="s">
        <v>619</v>
      </c>
    </row>
    <row r="2" spans="1:10" x14ac:dyDescent="0.2">
      <c r="A2" s="113"/>
    </row>
    <row r="3" spans="1:10" ht="15" x14ac:dyDescent="0.2">
      <c r="A3" s="114"/>
      <c r="B3" s="118" t="s">
        <v>597</v>
      </c>
      <c r="C3" s="118"/>
      <c r="D3" s="118" t="s">
        <v>598</v>
      </c>
      <c r="E3" s="118"/>
      <c r="F3" s="118" t="s">
        <v>599</v>
      </c>
      <c r="G3" s="118"/>
      <c r="H3" s="118" t="s">
        <v>600</v>
      </c>
      <c r="I3" s="118"/>
      <c r="J3" s="118" t="s">
        <v>601</v>
      </c>
    </row>
    <row r="4" spans="1:10" x14ac:dyDescent="0.2">
      <c r="A4" s="114"/>
      <c r="B4" s="116" t="s">
        <v>602</v>
      </c>
      <c r="C4" s="117"/>
      <c r="D4" s="116" t="s">
        <v>605</v>
      </c>
      <c r="E4" s="117"/>
      <c r="F4" s="116" t="s">
        <v>602</v>
      </c>
      <c r="G4" s="117"/>
      <c r="H4" s="114">
        <v>0</v>
      </c>
      <c r="I4" s="117"/>
      <c r="J4" s="116" t="s">
        <v>604</v>
      </c>
    </row>
    <row r="5" spans="1:10" x14ac:dyDescent="0.2">
      <c r="A5" s="114"/>
      <c r="B5" s="116" t="s">
        <v>377</v>
      </c>
      <c r="C5" s="117"/>
      <c r="D5" s="116" t="s">
        <v>606</v>
      </c>
      <c r="E5" s="117"/>
      <c r="F5" s="117"/>
      <c r="G5" s="117"/>
      <c r="H5" s="117"/>
      <c r="I5" s="117"/>
      <c r="J5" s="116" t="s">
        <v>607</v>
      </c>
    </row>
    <row r="6" spans="1:10" x14ac:dyDescent="0.2">
      <c r="A6" s="114"/>
      <c r="B6" s="116" t="s">
        <v>603</v>
      </c>
      <c r="C6" s="117"/>
      <c r="D6" s="117"/>
      <c r="E6" s="117"/>
      <c r="F6" s="117"/>
      <c r="G6" s="117"/>
      <c r="H6" s="117"/>
      <c r="I6" s="117"/>
      <c r="J6" s="116" t="s">
        <v>608</v>
      </c>
    </row>
    <row r="7" spans="1:10" x14ac:dyDescent="0.2">
      <c r="A7" s="114"/>
      <c r="B7" s="116" t="s">
        <v>604</v>
      </c>
      <c r="C7" s="117"/>
      <c r="D7" s="117"/>
      <c r="E7" s="117"/>
      <c r="F7" s="117"/>
      <c r="G7" s="117"/>
      <c r="H7" s="117"/>
      <c r="I7" s="117"/>
      <c r="J7" s="117"/>
    </row>
    <row r="8" spans="1:10" x14ac:dyDescent="0.2">
      <c r="A8" s="114"/>
      <c r="B8" s="116" t="s">
        <v>562</v>
      </c>
      <c r="C8" s="117"/>
      <c r="D8" s="117"/>
      <c r="E8" s="117"/>
      <c r="F8" s="117"/>
      <c r="G8" s="117"/>
      <c r="H8" s="117"/>
      <c r="I8" s="117"/>
      <c r="J8" s="117"/>
    </row>
    <row r="9" spans="1:10" x14ac:dyDescent="0.2">
      <c r="A9" s="114"/>
      <c r="B9" s="117"/>
      <c r="C9" s="117"/>
      <c r="D9" s="117"/>
      <c r="E9" s="117"/>
      <c r="F9" s="117"/>
      <c r="G9" s="117"/>
      <c r="H9" s="117"/>
      <c r="I9" s="117"/>
      <c r="J9" s="117"/>
    </row>
    <row r="10" spans="1:10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42.75" customHeight="1" x14ac:dyDescent="0.25">
      <c r="A11" s="114"/>
      <c r="B11" s="114"/>
      <c r="D11" s="119" t="s">
        <v>609</v>
      </c>
      <c r="E11" s="120"/>
      <c r="F11" s="119" t="s">
        <v>610</v>
      </c>
      <c r="G11" s="120"/>
      <c r="H11" s="119" t="s">
        <v>611</v>
      </c>
      <c r="I11" s="114"/>
      <c r="J11" s="114"/>
    </row>
    <row r="12" spans="1:10" x14ac:dyDescent="0.2">
      <c r="A12" s="114"/>
      <c r="B12" s="114"/>
      <c r="C12" s="114"/>
      <c r="D12" s="114">
        <v>0</v>
      </c>
      <c r="E12" s="114"/>
      <c r="F12" s="115" t="s">
        <v>406</v>
      </c>
      <c r="G12" s="114"/>
      <c r="H12" s="115" t="s">
        <v>612</v>
      </c>
      <c r="I12" s="114"/>
      <c r="J12" s="114"/>
    </row>
    <row r="13" spans="1:10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opLeftCell="A13" workbookViewId="0">
      <selection activeCell="G44" sqref="G44"/>
    </sheetView>
  </sheetViews>
  <sheetFormatPr defaultRowHeight="14.25" x14ac:dyDescent="0.2"/>
  <cols>
    <col min="1" max="1" width="3.125" customWidth="1"/>
    <col min="2" max="2" width="13.625" customWidth="1"/>
    <col min="3" max="3" width="9.5" customWidth="1"/>
    <col min="4" max="4" width="7" customWidth="1"/>
    <col min="6" max="6" width="16.875" customWidth="1"/>
    <col min="7" max="7" width="25.75" customWidth="1"/>
  </cols>
  <sheetData>
    <row r="2" spans="1:7" x14ac:dyDescent="0.2">
      <c r="C2" s="68" t="s">
        <v>323</v>
      </c>
    </row>
    <row r="3" spans="1:7" x14ac:dyDescent="0.2">
      <c r="B3" s="121" t="s">
        <v>614</v>
      </c>
      <c r="C3" s="65"/>
      <c r="D3" s="65"/>
      <c r="E3" s="69"/>
      <c r="F3" s="65"/>
      <c r="G3" s="69"/>
    </row>
    <row r="4" spans="1:7" x14ac:dyDescent="0.2">
      <c r="B4" s="121" t="s">
        <v>613</v>
      </c>
      <c r="C4" s="65"/>
      <c r="D4" s="65"/>
      <c r="E4" s="69"/>
      <c r="F4" s="69" t="s">
        <v>616</v>
      </c>
    </row>
    <row r="5" spans="1:7" x14ac:dyDescent="0.2">
      <c r="A5" s="69">
        <v>1</v>
      </c>
      <c r="B5" s="73" t="s">
        <v>308</v>
      </c>
      <c r="C5" s="65"/>
      <c r="D5" s="65"/>
      <c r="E5" s="69"/>
      <c r="F5" s="79" t="s">
        <v>615</v>
      </c>
    </row>
    <row r="6" spans="1:7" x14ac:dyDescent="0.2">
      <c r="A6" s="69">
        <v>2</v>
      </c>
      <c r="B6" s="73" t="s">
        <v>303</v>
      </c>
      <c r="C6" s="69"/>
      <c r="D6" s="69"/>
      <c r="E6" s="69"/>
      <c r="F6" s="73" t="s">
        <v>281</v>
      </c>
    </row>
    <row r="7" spans="1:7" x14ac:dyDescent="0.2">
      <c r="A7" s="69">
        <v>3</v>
      </c>
      <c r="B7" s="83" t="s">
        <v>440</v>
      </c>
      <c r="C7" s="69"/>
      <c r="D7" s="69" t="s">
        <v>602</v>
      </c>
      <c r="E7" s="69"/>
      <c r="F7" s="82" t="s">
        <v>564</v>
      </c>
    </row>
    <row r="8" spans="1:7" x14ac:dyDescent="0.2">
      <c r="A8" s="69">
        <v>4</v>
      </c>
      <c r="B8" s="73" t="s">
        <v>311</v>
      </c>
      <c r="C8" s="69"/>
      <c r="D8" s="69"/>
      <c r="E8" s="69"/>
      <c r="F8" s="73" t="s">
        <v>308</v>
      </c>
    </row>
    <row r="9" spans="1:7" x14ac:dyDescent="0.2">
      <c r="A9" s="69">
        <v>5</v>
      </c>
      <c r="B9" s="73" t="s">
        <v>314</v>
      </c>
      <c r="C9" s="69"/>
      <c r="D9" s="69"/>
      <c r="E9" s="69"/>
      <c r="F9" s="73" t="s">
        <v>305</v>
      </c>
    </row>
    <row r="10" spans="1:7" x14ac:dyDescent="0.2">
      <c r="A10" s="69">
        <v>6</v>
      </c>
      <c r="B10" s="73" t="s">
        <v>315</v>
      </c>
      <c r="C10" s="69"/>
      <c r="D10" s="69"/>
      <c r="E10" s="69"/>
      <c r="F10" s="82" t="s">
        <v>303</v>
      </c>
    </row>
    <row r="11" spans="1:7" x14ac:dyDescent="0.2">
      <c r="A11" s="69"/>
      <c r="B11" s="123"/>
      <c r="C11" s="69"/>
      <c r="D11" s="69"/>
      <c r="E11" s="69"/>
      <c r="F11" s="126"/>
    </row>
    <row r="13" spans="1:7" x14ac:dyDescent="0.2">
      <c r="C13" s="68" t="s">
        <v>419</v>
      </c>
    </row>
    <row r="14" spans="1:7" x14ac:dyDescent="0.2">
      <c r="A14" s="65"/>
      <c r="B14" s="121" t="s">
        <v>614</v>
      </c>
      <c r="C14" s="69"/>
      <c r="D14" s="65"/>
    </row>
    <row r="15" spans="1:7" x14ac:dyDescent="0.2">
      <c r="A15" s="65"/>
      <c r="B15" s="121" t="s">
        <v>613</v>
      </c>
      <c r="C15" s="69"/>
      <c r="D15" s="65"/>
    </row>
    <row r="16" spans="1:7" x14ac:dyDescent="0.2">
      <c r="A16" s="69">
        <v>1</v>
      </c>
      <c r="B16" s="82" t="s">
        <v>292</v>
      </c>
      <c r="C16" s="69"/>
      <c r="D16" s="69"/>
    </row>
    <row r="17" spans="1:8" x14ac:dyDescent="0.2">
      <c r="A17" s="69">
        <v>2</v>
      </c>
      <c r="B17" s="73" t="s">
        <v>281</v>
      </c>
      <c r="C17" s="69"/>
      <c r="D17" s="69"/>
    </row>
    <row r="18" spans="1:8" x14ac:dyDescent="0.2">
      <c r="A18" s="69">
        <v>3</v>
      </c>
      <c r="B18" s="73" t="s">
        <v>416</v>
      </c>
      <c r="C18" s="69"/>
      <c r="D18" s="69"/>
    </row>
    <row r="19" spans="1:8" x14ac:dyDescent="0.2">
      <c r="A19" s="69">
        <v>4</v>
      </c>
      <c r="B19" s="73" t="s">
        <v>406</v>
      </c>
      <c r="C19" s="69"/>
      <c r="D19" s="69"/>
    </row>
    <row r="20" spans="1:8" x14ac:dyDescent="0.2">
      <c r="A20" s="69">
        <v>5</v>
      </c>
      <c r="B20" s="73" t="s">
        <v>408</v>
      </c>
      <c r="D20" s="125" t="s">
        <v>377</v>
      </c>
    </row>
    <row r="21" spans="1:8" x14ac:dyDescent="0.2">
      <c r="A21" s="69">
        <v>6</v>
      </c>
      <c r="B21" s="73" t="s">
        <v>411</v>
      </c>
      <c r="C21" s="69"/>
      <c r="D21" s="69"/>
    </row>
    <row r="22" spans="1:8" x14ac:dyDescent="0.2">
      <c r="A22" s="69">
        <v>7</v>
      </c>
      <c r="B22" s="82" t="s">
        <v>337</v>
      </c>
      <c r="C22" s="69"/>
      <c r="D22" s="69"/>
    </row>
    <row r="23" spans="1:8" x14ac:dyDescent="0.2">
      <c r="A23" s="69">
        <v>8</v>
      </c>
      <c r="B23" s="73" t="s">
        <v>345</v>
      </c>
      <c r="C23" s="69"/>
      <c r="D23" s="69"/>
    </row>
    <row r="24" spans="1:8" x14ac:dyDescent="0.2">
      <c r="A24" s="69">
        <v>9</v>
      </c>
      <c r="B24" s="82" t="s">
        <v>398</v>
      </c>
      <c r="C24" s="69"/>
      <c r="D24" s="69"/>
    </row>
    <row r="25" spans="1:8" x14ac:dyDescent="0.2">
      <c r="A25" s="69">
        <v>10</v>
      </c>
      <c r="B25" s="73" t="s">
        <v>412</v>
      </c>
      <c r="C25" s="69"/>
      <c r="D25" s="69"/>
    </row>
    <row r="26" spans="1:8" x14ac:dyDescent="0.2">
      <c r="A26" s="69"/>
      <c r="B26" s="69"/>
      <c r="C26" s="69"/>
      <c r="D26" s="69"/>
    </row>
    <row r="28" spans="1:8" x14ac:dyDescent="0.2">
      <c r="C28" s="68" t="s">
        <v>530</v>
      </c>
    </row>
    <row r="29" spans="1:8" x14ac:dyDescent="0.2">
      <c r="A29" s="65"/>
      <c r="B29" s="121" t="s">
        <v>614</v>
      </c>
      <c r="C29" s="65"/>
      <c r="E29" s="129"/>
      <c r="F29" s="129"/>
      <c r="G29" s="129"/>
      <c r="H29" s="129"/>
    </row>
    <row r="30" spans="1:8" x14ac:dyDescent="0.2">
      <c r="A30" s="65"/>
      <c r="B30" s="121" t="s">
        <v>613</v>
      </c>
      <c r="C30" s="69"/>
      <c r="E30" s="69"/>
      <c r="F30" s="65"/>
      <c r="G30" s="65"/>
      <c r="H30" s="69"/>
    </row>
    <row r="31" spans="1:8" x14ac:dyDescent="0.2">
      <c r="A31" s="69">
        <v>1</v>
      </c>
      <c r="B31" s="82" t="s">
        <v>376</v>
      </c>
      <c r="C31" s="69"/>
      <c r="E31" s="69"/>
      <c r="F31" s="69"/>
      <c r="G31" s="65"/>
      <c r="H31" s="69"/>
    </row>
    <row r="32" spans="1:8" x14ac:dyDescent="0.2">
      <c r="A32" s="69">
        <v>2</v>
      </c>
      <c r="B32" s="73" t="s">
        <v>523</v>
      </c>
      <c r="C32" s="69"/>
      <c r="E32" s="69"/>
      <c r="F32" s="69"/>
      <c r="G32" s="65"/>
      <c r="H32" s="69"/>
    </row>
    <row r="33" spans="1:8" x14ac:dyDescent="0.2">
      <c r="A33" s="69">
        <v>3</v>
      </c>
      <c r="B33" s="73" t="s">
        <v>544</v>
      </c>
      <c r="C33" s="69"/>
      <c r="E33" s="69"/>
      <c r="F33" s="127" t="s">
        <v>617</v>
      </c>
      <c r="G33" s="69"/>
      <c r="H33" s="69"/>
    </row>
    <row r="34" spans="1:8" x14ac:dyDescent="0.2">
      <c r="A34" s="69">
        <v>4</v>
      </c>
      <c r="B34" s="73" t="s">
        <v>529</v>
      </c>
      <c r="C34" s="69"/>
      <c r="E34" s="69"/>
      <c r="F34" s="127" t="s">
        <v>618</v>
      </c>
      <c r="G34" s="69"/>
      <c r="H34" s="69"/>
    </row>
    <row r="35" spans="1:8" x14ac:dyDescent="0.2">
      <c r="A35" s="69">
        <v>5</v>
      </c>
      <c r="B35" s="73" t="s">
        <v>484</v>
      </c>
      <c r="C35" s="69"/>
      <c r="E35" s="69"/>
      <c r="F35" s="82" t="s">
        <v>376</v>
      </c>
      <c r="G35" s="69"/>
      <c r="H35" s="69"/>
    </row>
    <row r="36" spans="1:8" x14ac:dyDescent="0.2">
      <c r="A36" s="69">
        <v>6</v>
      </c>
      <c r="B36" s="82" t="s">
        <v>483</v>
      </c>
      <c r="C36" s="69"/>
      <c r="E36" s="69"/>
      <c r="F36" s="73" t="s">
        <v>484</v>
      </c>
      <c r="G36" s="69"/>
      <c r="H36" s="69"/>
    </row>
    <row r="37" spans="1:8" x14ac:dyDescent="0.2">
      <c r="A37" s="69">
        <v>7</v>
      </c>
      <c r="B37" s="73" t="s">
        <v>540</v>
      </c>
      <c r="C37" s="69"/>
      <c r="E37" s="69"/>
      <c r="F37" s="82" t="s">
        <v>483</v>
      </c>
      <c r="G37" s="69"/>
      <c r="H37" s="69"/>
    </row>
    <row r="38" spans="1:8" x14ac:dyDescent="0.2">
      <c r="A38" s="69">
        <v>8</v>
      </c>
      <c r="B38" s="82" t="s">
        <v>546</v>
      </c>
      <c r="D38" s="125" t="s">
        <v>608</v>
      </c>
      <c r="E38" s="69"/>
      <c r="F38" s="82" t="s">
        <v>546</v>
      </c>
      <c r="G38" s="69"/>
      <c r="H38" s="69"/>
    </row>
    <row r="39" spans="1:8" x14ac:dyDescent="0.2">
      <c r="A39" s="69">
        <v>9</v>
      </c>
      <c r="B39" s="73" t="s">
        <v>401</v>
      </c>
      <c r="C39" s="69"/>
      <c r="E39" s="69"/>
      <c r="F39" s="73" t="s">
        <v>401</v>
      </c>
      <c r="G39" s="69"/>
      <c r="H39" s="69"/>
    </row>
    <row r="40" spans="1:8" x14ac:dyDescent="0.2">
      <c r="A40" s="69">
        <v>10</v>
      </c>
      <c r="B40" s="73" t="s">
        <v>437</v>
      </c>
      <c r="C40" s="69"/>
      <c r="E40" s="69"/>
      <c r="F40" s="73" t="s">
        <v>373</v>
      </c>
      <c r="G40" s="69"/>
      <c r="H40" s="69"/>
    </row>
    <row r="41" spans="1:8" x14ac:dyDescent="0.2">
      <c r="A41" s="69">
        <v>11</v>
      </c>
      <c r="B41" s="73" t="s">
        <v>520</v>
      </c>
      <c r="C41" s="69"/>
      <c r="E41" s="69"/>
      <c r="F41" s="69"/>
      <c r="G41" s="69"/>
      <c r="H41" s="69"/>
    </row>
    <row r="42" spans="1:8" x14ac:dyDescent="0.2">
      <c r="A42" s="69">
        <v>12</v>
      </c>
      <c r="B42" s="73" t="s">
        <v>446</v>
      </c>
      <c r="C42" s="69"/>
      <c r="E42" s="69"/>
      <c r="F42" s="69"/>
      <c r="G42" s="69"/>
      <c r="H42" s="69"/>
    </row>
    <row r="43" spans="1:8" x14ac:dyDescent="0.2">
      <c r="A43" s="69">
        <v>13</v>
      </c>
      <c r="B43" s="73" t="s">
        <v>373</v>
      </c>
      <c r="C43" s="69"/>
      <c r="E43" s="69"/>
      <c r="F43" s="69"/>
      <c r="G43" s="69"/>
      <c r="H43" s="69"/>
    </row>
    <row r="44" spans="1:8" x14ac:dyDescent="0.2">
      <c r="A44" s="69">
        <v>14</v>
      </c>
      <c r="B44" s="73" t="s">
        <v>374</v>
      </c>
      <c r="C44" s="69"/>
      <c r="E44" s="69"/>
      <c r="F44" s="69"/>
      <c r="G44" s="69"/>
      <c r="H44" s="69"/>
    </row>
    <row r="45" spans="1:8" x14ac:dyDescent="0.2">
      <c r="A45" s="69">
        <v>15</v>
      </c>
      <c r="B45" s="73" t="s">
        <v>512</v>
      </c>
      <c r="C45" s="69"/>
      <c r="E45" s="69"/>
      <c r="F45" s="69"/>
      <c r="G45" s="69"/>
      <c r="H45" s="69"/>
    </row>
  </sheetData>
  <mergeCells count="1">
    <mergeCell ref="E29:H2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2.75" x14ac:dyDescent="0.2"/>
  <cols>
    <col min="1" max="1" width="2.625" style="69" customWidth="1"/>
    <col min="2" max="2" width="17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6" style="69" customWidth="1"/>
    <col min="8" max="13" width="2.625" style="69" customWidth="1"/>
    <col min="14" max="14" width="33.375" style="69" customWidth="1"/>
    <col min="15" max="16384" width="9" style="69"/>
  </cols>
  <sheetData>
    <row r="1" spans="1:14" x14ac:dyDescent="0.2">
      <c r="A1" s="68" t="s">
        <v>323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82" t="s">
        <v>310</v>
      </c>
      <c r="C3" s="82" t="s">
        <v>309</v>
      </c>
      <c r="D3" s="72">
        <v>10</v>
      </c>
      <c r="E3" s="76" t="s">
        <v>284</v>
      </c>
      <c r="F3" s="76">
        <v>4</v>
      </c>
      <c r="G3" s="84">
        <v>4</v>
      </c>
      <c r="H3" s="71"/>
      <c r="I3" s="71">
        <v>1</v>
      </c>
      <c r="J3" s="71"/>
      <c r="K3" s="71"/>
      <c r="L3" s="71"/>
      <c r="M3" s="71"/>
    </row>
    <row r="4" spans="1:14" x14ac:dyDescent="0.2">
      <c r="A4" s="70">
        <v>2</v>
      </c>
      <c r="B4" s="79" t="s">
        <v>285</v>
      </c>
      <c r="C4" s="73" t="s">
        <v>286</v>
      </c>
      <c r="D4" s="74">
        <v>9</v>
      </c>
      <c r="E4" s="76" t="s">
        <v>282</v>
      </c>
      <c r="F4" s="76">
        <v>5</v>
      </c>
      <c r="G4" s="84">
        <v>4</v>
      </c>
      <c r="H4" s="71"/>
      <c r="I4" s="71"/>
      <c r="J4" s="71">
        <v>1</v>
      </c>
      <c r="K4" s="71"/>
      <c r="L4" s="71">
        <v>1</v>
      </c>
      <c r="M4" s="71"/>
    </row>
    <row r="5" spans="1:14" x14ac:dyDescent="0.2">
      <c r="A5" s="70">
        <v>3</v>
      </c>
      <c r="B5" s="73" t="s">
        <v>312</v>
      </c>
      <c r="C5" s="73" t="s">
        <v>313</v>
      </c>
      <c r="D5" s="74">
        <v>10</v>
      </c>
      <c r="E5" s="76" t="s">
        <v>284</v>
      </c>
      <c r="F5" s="76">
        <v>5</v>
      </c>
      <c r="G5" s="84">
        <v>4</v>
      </c>
      <c r="H5" s="71">
        <v>1</v>
      </c>
      <c r="I5" s="71"/>
      <c r="J5" s="71"/>
      <c r="K5" s="71"/>
      <c r="L5" s="71"/>
      <c r="M5" s="71"/>
    </row>
    <row r="6" spans="1:14" x14ac:dyDescent="0.2">
      <c r="A6" s="70">
        <v>4</v>
      </c>
      <c r="B6" s="73" t="s">
        <v>306</v>
      </c>
      <c r="C6" s="73" t="s">
        <v>526</v>
      </c>
      <c r="D6" s="74">
        <v>9</v>
      </c>
      <c r="E6" s="76" t="s">
        <v>282</v>
      </c>
      <c r="F6" s="76">
        <v>4</v>
      </c>
      <c r="G6" s="84">
        <v>5</v>
      </c>
      <c r="H6" s="71"/>
      <c r="I6" s="71">
        <v>1</v>
      </c>
      <c r="J6" s="71"/>
      <c r="K6" s="71"/>
      <c r="L6" s="71"/>
      <c r="M6" s="71"/>
      <c r="N6" s="69" t="s">
        <v>320</v>
      </c>
    </row>
    <row r="7" spans="1:14" x14ac:dyDescent="0.2">
      <c r="A7" s="70">
        <v>5</v>
      </c>
      <c r="B7" s="73" t="s">
        <v>300</v>
      </c>
      <c r="C7" s="73" t="s">
        <v>299</v>
      </c>
      <c r="D7" s="74">
        <v>10</v>
      </c>
      <c r="E7" s="76" t="s">
        <v>284</v>
      </c>
      <c r="F7" s="76">
        <v>5</v>
      </c>
      <c r="G7" s="84">
        <v>5</v>
      </c>
      <c r="H7" s="71">
        <v>1</v>
      </c>
      <c r="I7" s="71"/>
      <c r="J7" s="71"/>
      <c r="K7" s="71"/>
      <c r="L7" s="71"/>
      <c r="M7" s="71"/>
      <c r="N7" s="69" t="s">
        <v>317</v>
      </c>
    </row>
    <row r="8" spans="1:14" x14ac:dyDescent="0.2">
      <c r="A8" s="70">
        <v>6</v>
      </c>
      <c r="B8" s="73" t="s">
        <v>304</v>
      </c>
      <c r="C8" s="82" t="s">
        <v>305</v>
      </c>
      <c r="D8" s="72">
        <v>10</v>
      </c>
      <c r="E8" s="76" t="s">
        <v>282</v>
      </c>
      <c r="F8" s="76">
        <v>5</v>
      </c>
      <c r="G8" s="84">
        <v>5</v>
      </c>
      <c r="H8" s="71"/>
      <c r="I8" s="71">
        <v>1</v>
      </c>
      <c r="J8" s="71"/>
      <c r="K8" s="71">
        <v>1</v>
      </c>
      <c r="L8" s="71"/>
      <c r="M8" s="71"/>
      <c r="N8" s="69" t="s">
        <v>319</v>
      </c>
    </row>
    <row r="9" spans="1:14" x14ac:dyDescent="0.2">
      <c r="A9" s="70">
        <v>7</v>
      </c>
      <c r="B9" s="80" t="s">
        <v>289</v>
      </c>
      <c r="C9" s="82" t="s">
        <v>564</v>
      </c>
      <c r="D9" s="72">
        <v>10</v>
      </c>
      <c r="E9" s="76" t="s">
        <v>290</v>
      </c>
      <c r="F9" s="76">
        <v>5</v>
      </c>
      <c r="G9" s="84">
        <v>5</v>
      </c>
      <c r="H9" s="71">
        <v>1</v>
      </c>
      <c r="I9" s="71"/>
      <c r="J9" s="71">
        <v>1</v>
      </c>
      <c r="K9" s="71">
        <v>1</v>
      </c>
      <c r="L9" s="71"/>
      <c r="M9" s="71"/>
    </row>
    <row r="10" spans="1:14" x14ac:dyDescent="0.2">
      <c r="A10" s="70">
        <v>8</v>
      </c>
      <c r="B10" s="73" t="s">
        <v>551</v>
      </c>
      <c r="C10" s="73" t="s">
        <v>311</v>
      </c>
      <c r="D10" s="74">
        <v>8</v>
      </c>
      <c r="E10" s="76" t="s">
        <v>282</v>
      </c>
      <c r="F10" s="76">
        <v>5</v>
      </c>
      <c r="G10" s="84">
        <v>3</v>
      </c>
      <c r="H10" s="71"/>
      <c r="I10" s="71"/>
      <c r="J10" s="71"/>
      <c r="K10" s="71"/>
      <c r="L10" s="71">
        <v>1</v>
      </c>
      <c r="M10" s="71"/>
      <c r="N10" s="69" t="s">
        <v>322</v>
      </c>
    </row>
    <row r="11" spans="1:14" x14ac:dyDescent="0.2">
      <c r="A11" s="70">
        <v>9</v>
      </c>
      <c r="B11" s="79" t="s">
        <v>287</v>
      </c>
      <c r="C11" s="73" t="s">
        <v>288</v>
      </c>
      <c r="D11" s="74">
        <v>10</v>
      </c>
      <c r="E11" s="76" t="s">
        <v>284</v>
      </c>
      <c r="F11" s="76">
        <v>5</v>
      </c>
      <c r="G11" s="84">
        <v>5</v>
      </c>
      <c r="H11" s="71">
        <v>1</v>
      </c>
      <c r="I11" s="71"/>
      <c r="J11" s="71"/>
      <c r="K11" s="71"/>
      <c r="L11" s="71"/>
      <c r="M11" s="71"/>
    </row>
    <row r="12" spans="1:14" x14ac:dyDescent="0.2">
      <c r="A12" s="70">
        <v>10</v>
      </c>
      <c r="B12" s="81" t="s">
        <v>293</v>
      </c>
      <c r="C12" s="82" t="s">
        <v>294</v>
      </c>
      <c r="D12" s="72">
        <v>10</v>
      </c>
      <c r="E12" s="76" t="s">
        <v>284</v>
      </c>
      <c r="F12" s="76">
        <v>5</v>
      </c>
      <c r="G12" s="84">
        <v>5</v>
      </c>
      <c r="H12" s="71"/>
      <c r="I12" s="71"/>
      <c r="J12" s="71">
        <v>1</v>
      </c>
      <c r="K12" s="71"/>
      <c r="L12" s="71"/>
      <c r="M12" s="71"/>
    </row>
    <row r="13" spans="1:14" x14ac:dyDescent="0.2">
      <c r="A13" s="70">
        <v>11</v>
      </c>
      <c r="B13" s="81" t="s">
        <v>439</v>
      </c>
      <c r="C13" s="83" t="s">
        <v>440</v>
      </c>
      <c r="D13" s="74">
        <v>10</v>
      </c>
      <c r="E13" s="76" t="s">
        <v>284</v>
      </c>
      <c r="F13" s="76">
        <v>5</v>
      </c>
      <c r="G13" s="84">
        <v>5</v>
      </c>
      <c r="H13" s="71"/>
      <c r="I13" s="71"/>
      <c r="J13" s="71"/>
      <c r="K13" s="71"/>
      <c r="L13" s="71">
        <v>1</v>
      </c>
      <c r="M13" s="71"/>
      <c r="N13" s="69" t="s">
        <v>316</v>
      </c>
    </row>
    <row r="14" spans="1:14" x14ac:dyDescent="0.2">
      <c r="A14" s="70">
        <v>12</v>
      </c>
      <c r="B14" s="73" t="s">
        <v>301</v>
      </c>
      <c r="C14" s="73" t="s">
        <v>379</v>
      </c>
      <c r="D14" s="74">
        <v>10</v>
      </c>
      <c r="E14" s="76" t="s">
        <v>284</v>
      </c>
      <c r="F14" s="76">
        <v>5</v>
      </c>
      <c r="G14" s="84">
        <v>5</v>
      </c>
      <c r="H14" s="71">
        <v>1</v>
      </c>
      <c r="I14" s="71"/>
      <c r="J14" s="71"/>
      <c r="K14" s="71"/>
      <c r="L14" s="71"/>
      <c r="M14" s="71"/>
    </row>
    <row r="15" spans="1:14" x14ac:dyDescent="0.2">
      <c r="A15" s="70">
        <v>13</v>
      </c>
      <c r="B15" s="73" t="s">
        <v>297</v>
      </c>
      <c r="C15" s="73" t="s">
        <v>298</v>
      </c>
      <c r="D15" s="74">
        <v>9</v>
      </c>
      <c r="E15" s="76" t="s">
        <v>282</v>
      </c>
      <c r="F15" s="76">
        <v>4</v>
      </c>
      <c r="G15" s="84">
        <v>4</v>
      </c>
      <c r="H15" s="71"/>
      <c r="I15" s="71">
        <v>1</v>
      </c>
      <c r="J15" s="71"/>
      <c r="K15" s="71"/>
      <c r="L15" s="71"/>
      <c r="M15" s="71"/>
    </row>
    <row r="16" spans="1:14" x14ac:dyDescent="0.2">
      <c r="A16" s="70">
        <v>14</v>
      </c>
      <c r="B16" s="73" t="s">
        <v>295</v>
      </c>
      <c r="C16" s="82" t="s">
        <v>296</v>
      </c>
      <c r="D16" s="72">
        <v>10</v>
      </c>
      <c r="E16" s="76" t="s">
        <v>282</v>
      </c>
      <c r="F16" s="76">
        <v>5</v>
      </c>
      <c r="G16" s="84">
        <v>5</v>
      </c>
      <c r="H16" s="71"/>
      <c r="I16" s="71">
        <v>1</v>
      </c>
      <c r="J16" s="71"/>
      <c r="K16" s="71"/>
      <c r="L16" s="71"/>
      <c r="M16" s="71"/>
    </row>
    <row r="17" spans="1:14" x14ac:dyDescent="0.2">
      <c r="A17" s="70">
        <v>15</v>
      </c>
      <c r="B17" s="79" t="s">
        <v>280</v>
      </c>
      <c r="C17" s="73" t="s">
        <v>281</v>
      </c>
      <c r="D17" s="74">
        <v>10</v>
      </c>
      <c r="E17" s="76" t="s">
        <v>282</v>
      </c>
      <c r="F17" s="76">
        <v>5</v>
      </c>
      <c r="G17" s="84">
        <v>3</v>
      </c>
      <c r="H17" s="71"/>
      <c r="I17" s="71"/>
      <c r="J17" s="71"/>
      <c r="K17" s="71">
        <v>1</v>
      </c>
      <c r="L17" s="71"/>
      <c r="M17" s="71"/>
    </row>
    <row r="18" spans="1:14" x14ac:dyDescent="0.2">
      <c r="A18" s="70">
        <v>16</v>
      </c>
      <c r="B18" s="73" t="s">
        <v>302</v>
      </c>
      <c r="C18" s="73" t="s">
        <v>303</v>
      </c>
      <c r="D18" s="74">
        <v>10</v>
      </c>
      <c r="E18" s="76" t="s">
        <v>284</v>
      </c>
      <c r="F18" s="76">
        <v>5</v>
      </c>
      <c r="G18" s="84">
        <v>4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/>
      <c r="N18" s="69" t="s">
        <v>318</v>
      </c>
    </row>
    <row r="19" spans="1:14" x14ac:dyDescent="0.2">
      <c r="A19" s="70">
        <v>17</v>
      </c>
      <c r="B19" s="73" t="s">
        <v>565</v>
      </c>
      <c r="C19" s="73" t="s">
        <v>314</v>
      </c>
      <c r="D19" s="74">
        <v>8</v>
      </c>
      <c r="E19" s="76" t="s">
        <v>282</v>
      </c>
      <c r="F19" s="76">
        <v>4</v>
      </c>
      <c r="G19" s="84">
        <v>2</v>
      </c>
      <c r="H19" s="71"/>
      <c r="I19" s="71"/>
      <c r="J19" s="71"/>
      <c r="K19" s="71"/>
      <c r="L19" s="71">
        <v>1</v>
      </c>
      <c r="M19" s="71"/>
    </row>
    <row r="20" spans="1:14" x14ac:dyDescent="0.2">
      <c r="A20" s="70">
        <v>18</v>
      </c>
      <c r="B20" s="73" t="s">
        <v>566</v>
      </c>
      <c r="C20" s="73" t="s">
        <v>315</v>
      </c>
      <c r="D20" s="74">
        <v>8</v>
      </c>
      <c r="E20" s="76" t="s">
        <v>282</v>
      </c>
      <c r="F20" s="76">
        <v>4</v>
      </c>
      <c r="G20" s="84">
        <v>4</v>
      </c>
      <c r="H20" s="71"/>
      <c r="I20" s="71"/>
      <c r="J20" s="71"/>
      <c r="K20" s="71"/>
      <c r="L20" s="71">
        <v>1</v>
      </c>
      <c r="M20" s="71"/>
    </row>
    <row r="21" spans="1:14" x14ac:dyDescent="0.2">
      <c r="A21" s="70">
        <v>19</v>
      </c>
      <c r="B21" s="82" t="s">
        <v>307</v>
      </c>
      <c r="C21" s="73" t="s">
        <v>308</v>
      </c>
      <c r="D21" s="72">
        <v>10</v>
      </c>
      <c r="E21" s="76" t="s">
        <v>284</v>
      </c>
      <c r="F21" s="76">
        <v>5</v>
      </c>
      <c r="G21" s="84">
        <v>5</v>
      </c>
      <c r="H21" s="71"/>
      <c r="I21" s="71"/>
      <c r="J21" s="71"/>
      <c r="K21" s="71">
        <v>1</v>
      </c>
      <c r="L21" s="71">
        <v>1</v>
      </c>
      <c r="M21" s="71"/>
      <c r="N21" s="69" t="s">
        <v>321</v>
      </c>
    </row>
    <row r="22" spans="1:14" x14ac:dyDescent="0.2">
      <c r="A22" s="70">
        <v>20</v>
      </c>
      <c r="B22" s="79" t="s">
        <v>268</v>
      </c>
      <c r="C22" s="82" t="s">
        <v>270</v>
      </c>
      <c r="D22" s="72">
        <v>9</v>
      </c>
      <c r="E22" s="76" t="s">
        <v>282</v>
      </c>
      <c r="F22" s="76">
        <v>4</v>
      </c>
      <c r="G22" s="84">
        <v>4</v>
      </c>
      <c r="H22" s="71"/>
      <c r="I22" s="71">
        <v>1</v>
      </c>
      <c r="J22" s="71"/>
      <c r="K22" s="71"/>
      <c r="L22" s="71"/>
      <c r="M22" s="71"/>
    </row>
    <row r="23" spans="1:14" x14ac:dyDescent="0.2">
      <c r="A23" s="70">
        <v>21</v>
      </c>
      <c r="B23" s="79" t="s">
        <v>291</v>
      </c>
      <c r="C23" s="73" t="s">
        <v>292</v>
      </c>
      <c r="D23" s="74">
        <v>10</v>
      </c>
      <c r="E23" s="76" t="s">
        <v>284</v>
      </c>
      <c r="F23" s="76">
        <v>5</v>
      </c>
      <c r="G23" s="84">
        <v>5</v>
      </c>
      <c r="H23" s="71"/>
      <c r="I23" s="71"/>
      <c r="J23" s="71"/>
      <c r="K23" s="71">
        <v>1</v>
      </c>
      <c r="L23" s="71"/>
      <c r="M23" s="71"/>
    </row>
    <row r="24" spans="1:14" x14ac:dyDescent="0.2">
      <c r="A24" s="70"/>
      <c r="B24" s="73"/>
      <c r="C24" s="82"/>
      <c r="D24" s="72"/>
      <c r="E24" s="70"/>
      <c r="F24" s="70"/>
      <c r="G24" s="71"/>
      <c r="H24" s="71"/>
      <c r="I24" s="71"/>
      <c r="J24" s="71"/>
      <c r="K24" s="71"/>
      <c r="L24" s="71"/>
      <c r="M24" s="71"/>
    </row>
    <row r="25" spans="1:14" x14ac:dyDescent="0.2">
      <c r="A25" s="65"/>
      <c r="B25" s="66"/>
      <c r="C25" s="66"/>
      <c r="D25" s="66"/>
      <c r="E25" s="65"/>
      <c r="F25" s="65"/>
      <c r="H25" s="108">
        <f>SUM(H3:H24)</f>
        <v>6</v>
      </c>
      <c r="I25" s="110">
        <f t="shared" ref="I25:M25" si="0">SUM(I3:I24)</f>
        <v>7</v>
      </c>
      <c r="J25" s="69">
        <f t="shared" si="0"/>
        <v>4</v>
      </c>
      <c r="K25" s="108">
        <f t="shared" si="0"/>
        <v>6</v>
      </c>
      <c r="L25" s="110">
        <f t="shared" si="0"/>
        <v>7</v>
      </c>
      <c r="M25" s="69">
        <f t="shared" si="0"/>
        <v>0</v>
      </c>
    </row>
    <row r="26" spans="1:14" x14ac:dyDescent="0.2">
      <c r="A26" s="65"/>
      <c r="B26" s="66"/>
      <c r="C26" s="66"/>
      <c r="D26" s="66"/>
      <c r="E26" s="65"/>
      <c r="F26" s="65"/>
    </row>
    <row r="27" spans="1:14" x14ac:dyDescent="0.2">
      <c r="A27" s="65"/>
      <c r="B27" s="129" t="s">
        <v>594</v>
      </c>
      <c r="C27" s="129"/>
      <c r="D27" s="129"/>
      <c r="E27" s="129"/>
      <c r="F27" s="129"/>
      <c r="G27" s="129"/>
      <c r="H27" s="131" t="s">
        <v>588</v>
      </c>
      <c r="I27" s="131"/>
      <c r="J27" s="131"/>
      <c r="K27" s="131"/>
      <c r="L27" s="131"/>
      <c r="M27" s="131"/>
      <c r="N27" s="131"/>
    </row>
    <row r="28" spans="1:14" x14ac:dyDescent="0.2">
      <c r="A28" s="65"/>
      <c r="B28" s="121" t="s">
        <v>614</v>
      </c>
      <c r="C28" s="65"/>
      <c r="D28" s="65"/>
      <c r="F28" s="65"/>
      <c r="I28" s="132" t="s">
        <v>589</v>
      </c>
      <c r="J28" s="132"/>
      <c r="K28" s="132"/>
      <c r="L28" s="132"/>
      <c r="M28" s="132"/>
      <c r="N28" s="132"/>
    </row>
    <row r="29" spans="1:14" x14ac:dyDescent="0.2">
      <c r="A29" s="65"/>
      <c r="B29" s="121" t="s">
        <v>613</v>
      </c>
      <c r="C29" s="65"/>
      <c r="D29" s="65"/>
      <c r="F29" s="65"/>
      <c r="G29" s="69" t="s">
        <v>616</v>
      </c>
      <c r="J29" s="130" t="s">
        <v>590</v>
      </c>
      <c r="K29" s="130"/>
      <c r="L29" s="130"/>
      <c r="M29" s="130"/>
      <c r="N29" s="130"/>
    </row>
    <row r="30" spans="1:14" ht="14.25" customHeight="1" x14ac:dyDescent="0.2">
      <c r="A30" s="65">
        <v>1</v>
      </c>
      <c r="B30" s="73" t="s">
        <v>308</v>
      </c>
      <c r="C30" s="65"/>
      <c r="D30" s="65"/>
      <c r="G30" s="79" t="s">
        <v>615</v>
      </c>
      <c r="K30" s="131" t="s">
        <v>591</v>
      </c>
      <c r="L30" s="131"/>
      <c r="M30" s="131"/>
      <c r="N30" s="131"/>
    </row>
    <row r="31" spans="1:14" x14ac:dyDescent="0.2">
      <c r="A31" s="65">
        <v>2</v>
      </c>
      <c r="B31" s="73" t="s">
        <v>303</v>
      </c>
      <c r="F31" s="122"/>
      <c r="G31" s="73" t="s">
        <v>281</v>
      </c>
      <c r="L31" s="132" t="s">
        <v>592</v>
      </c>
      <c r="M31" s="132"/>
      <c r="N31" s="132"/>
    </row>
    <row r="32" spans="1:14" x14ac:dyDescent="0.2">
      <c r="A32" s="65">
        <v>3</v>
      </c>
      <c r="B32" s="83" t="s">
        <v>440</v>
      </c>
      <c r="D32" s="69" t="s">
        <v>602</v>
      </c>
      <c r="G32" s="82" t="s">
        <v>564</v>
      </c>
      <c r="M32" s="130" t="s">
        <v>593</v>
      </c>
      <c r="N32" s="130"/>
    </row>
    <row r="33" spans="1:7" x14ac:dyDescent="0.2">
      <c r="A33" s="65">
        <v>4</v>
      </c>
      <c r="B33" s="73" t="s">
        <v>311</v>
      </c>
      <c r="G33" s="73" t="s">
        <v>308</v>
      </c>
    </row>
    <row r="34" spans="1:7" x14ac:dyDescent="0.2">
      <c r="A34" s="65">
        <v>5</v>
      </c>
      <c r="B34" s="73" t="s">
        <v>314</v>
      </c>
      <c r="G34" s="73" t="s">
        <v>305</v>
      </c>
    </row>
    <row r="35" spans="1:7" x14ac:dyDescent="0.2">
      <c r="A35" s="65">
        <v>6</v>
      </c>
      <c r="B35" s="73" t="s">
        <v>315</v>
      </c>
      <c r="G35" s="82" t="s">
        <v>303</v>
      </c>
    </row>
  </sheetData>
  <sortState ref="B3:M23">
    <sortCondition ref="B3"/>
  </sortState>
  <mergeCells count="7">
    <mergeCell ref="M32:N32"/>
    <mergeCell ref="B27:G27"/>
    <mergeCell ref="H27:N27"/>
    <mergeCell ref="I28:N28"/>
    <mergeCell ref="J29:N29"/>
    <mergeCell ref="K30:N30"/>
    <mergeCell ref="L31:N31"/>
  </mergeCells>
  <conditionalFormatting sqref="F3:G23">
    <cfRule type="cellIs" dxfId="29" priority="1" operator="equal">
      <formula>4</formula>
    </cfRule>
    <cfRule type="cellIs" dxfId="28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2" sqref="G2"/>
    </sheetView>
  </sheetViews>
  <sheetFormatPr defaultRowHeight="12.75" x14ac:dyDescent="0.2"/>
  <cols>
    <col min="1" max="1" width="2.625" style="69" customWidth="1"/>
    <col min="2" max="2" width="18.6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1.625" style="69" customWidth="1"/>
    <col min="15" max="16384" width="9" style="69"/>
  </cols>
  <sheetData>
    <row r="1" spans="1:14" x14ac:dyDescent="0.2">
      <c r="A1" s="68" t="s">
        <v>324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81" t="s">
        <v>341</v>
      </c>
      <c r="C3" s="82" t="s">
        <v>342</v>
      </c>
      <c r="D3" s="72">
        <v>9</v>
      </c>
      <c r="E3" s="70" t="s">
        <v>284</v>
      </c>
      <c r="F3" s="84">
        <v>5</v>
      </c>
      <c r="G3" s="84">
        <v>5</v>
      </c>
      <c r="H3" s="71">
        <v>1</v>
      </c>
      <c r="I3" s="71">
        <v>1</v>
      </c>
      <c r="J3" s="71"/>
      <c r="K3" s="71"/>
      <c r="L3" s="71"/>
      <c r="M3" s="71"/>
      <c r="N3" s="69" t="s">
        <v>343</v>
      </c>
    </row>
    <row r="4" spans="1:14" x14ac:dyDescent="0.2">
      <c r="A4" s="70">
        <v>2</v>
      </c>
      <c r="B4" s="73" t="s">
        <v>567</v>
      </c>
      <c r="C4" s="82" t="s">
        <v>365</v>
      </c>
      <c r="D4" s="72">
        <v>10</v>
      </c>
      <c r="E4" s="70" t="s">
        <v>290</v>
      </c>
      <c r="F4" s="84">
        <v>5</v>
      </c>
      <c r="G4" s="84">
        <v>5</v>
      </c>
      <c r="H4" s="71">
        <v>1</v>
      </c>
      <c r="I4" s="71">
        <v>1</v>
      </c>
      <c r="J4" s="71">
        <v>1</v>
      </c>
      <c r="K4" s="71"/>
      <c r="L4" s="71"/>
      <c r="M4" s="71"/>
    </row>
    <row r="5" spans="1:14" x14ac:dyDescent="0.2">
      <c r="A5" s="70">
        <v>3</v>
      </c>
      <c r="B5" s="73" t="s">
        <v>344</v>
      </c>
      <c r="C5" s="82" t="s">
        <v>345</v>
      </c>
      <c r="D5" s="72">
        <v>10</v>
      </c>
      <c r="E5" s="70" t="s">
        <v>282</v>
      </c>
      <c r="F5" s="84">
        <v>5</v>
      </c>
      <c r="G5" s="84">
        <v>5</v>
      </c>
      <c r="H5" s="71">
        <v>1</v>
      </c>
      <c r="I5" s="71"/>
      <c r="J5" s="71"/>
      <c r="K5" s="71"/>
      <c r="L5" s="71"/>
      <c r="M5" s="71"/>
    </row>
    <row r="6" spans="1:14" x14ac:dyDescent="0.2">
      <c r="A6" s="70">
        <v>4</v>
      </c>
      <c r="B6" s="82" t="s">
        <v>361</v>
      </c>
      <c r="C6" s="73" t="s">
        <v>362</v>
      </c>
      <c r="D6" s="72">
        <v>10</v>
      </c>
      <c r="E6" s="70" t="s">
        <v>282</v>
      </c>
      <c r="F6" s="84">
        <v>5</v>
      </c>
      <c r="G6" s="84">
        <v>3</v>
      </c>
      <c r="H6" s="71"/>
      <c r="I6" s="71"/>
      <c r="J6" s="71">
        <v>1</v>
      </c>
      <c r="K6" s="71"/>
      <c r="L6" s="71"/>
      <c r="M6" s="71"/>
      <c r="N6" s="69" t="s">
        <v>363</v>
      </c>
    </row>
    <row r="7" spans="1:14" x14ac:dyDescent="0.2">
      <c r="A7" s="70">
        <v>5</v>
      </c>
      <c r="B7" s="73" t="s">
        <v>352</v>
      </c>
      <c r="C7" s="73" t="s">
        <v>353</v>
      </c>
      <c r="D7" s="74">
        <v>10</v>
      </c>
      <c r="E7" s="70" t="s">
        <v>284</v>
      </c>
      <c r="F7" s="84">
        <v>5</v>
      </c>
      <c r="G7" s="84">
        <v>5</v>
      </c>
      <c r="H7" s="71"/>
      <c r="I7" s="71"/>
      <c r="J7" s="71"/>
      <c r="K7" s="71">
        <v>1</v>
      </c>
      <c r="L7" s="71"/>
      <c r="M7" s="71"/>
      <c r="N7" s="69" t="s">
        <v>354</v>
      </c>
    </row>
    <row r="8" spans="1:14" x14ac:dyDescent="0.2">
      <c r="A8" s="70">
        <v>6</v>
      </c>
      <c r="B8" s="73" t="s">
        <v>348</v>
      </c>
      <c r="C8" s="73" t="s">
        <v>286</v>
      </c>
      <c r="D8" s="74">
        <v>10</v>
      </c>
      <c r="E8" s="70" t="s">
        <v>282</v>
      </c>
      <c r="F8" s="84">
        <v>4</v>
      </c>
      <c r="G8" s="84">
        <v>4</v>
      </c>
      <c r="H8" s="71">
        <v>1</v>
      </c>
      <c r="I8" s="71"/>
      <c r="J8" s="71"/>
      <c r="K8" s="71">
        <v>1</v>
      </c>
      <c r="L8" s="71">
        <v>1</v>
      </c>
      <c r="M8" s="71"/>
    </row>
    <row r="9" spans="1:14" x14ac:dyDescent="0.2">
      <c r="A9" s="70">
        <v>7</v>
      </c>
      <c r="B9" s="79" t="s">
        <v>304</v>
      </c>
      <c r="C9" s="82" t="s">
        <v>305</v>
      </c>
      <c r="D9" s="72">
        <v>10</v>
      </c>
      <c r="E9" s="76" t="s">
        <v>290</v>
      </c>
      <c r="F9" s="84">
        <v>5</v>
      </c>
      <c r="G9" s="84">
        <v>5</v>
      </c>
      <c r="H9" s="71"/>
      <c r="I9" s="71">
        <v>1</v>
      </c>
      <c r="J9" s="71"/>
      <c r="K9" s="71">
        <v>1</v>
      </c>
      <c r="L9" s="71">
        <v>1</v>
      </c>
      <c r="M9" s="71"/>
    </row>
    <row r="10" spans="1:14" x14ac:dyDescent="0.2">
      <c r="A10" s="70">
        <v>8</v>
      </c>
      <c r="B10" s="73" t="s">
        <v>366</v>
      </c>
      <c r="C10" s="73" t="s">
        <v>367</v>
      </c>
      <c r="D10" s="74">
        <v>10</v>
      </c>
      <c r="E10" s="70" t="s">
        <v>284</v>
      </c>
      <c r="F10" s="84">
        <v>5</v>
      </c>
      <c r="G10" s="84">
        <v>5</v>
      </c>
      <c r="H10" s="71"/>
      <c r="I10" s="71"/>
      <c r="J10" s="71"/>
      <c r="K10" s="71">
        <v>1</v>
      </c>
      <c r="L10" s="71"/>
      <c r="M10" s="71"/>
      <c r="N10" s="69" t="s">
        <v>368</v>
      </c>
    </row>
    <row r="11" spans="1:14" x14ac:dyDescent="0.2">
      <c r="A11" s="70">
        <v>9</v>
      </c>
      <c r="B11" s="73" t="s">
        <v>346</v>
      </c>
      <c r="C11" s="73" t="s">
        <v>347</v>
      </c>
      <c r="D11" s="74">
        <v>10</v>
      </c>
      <c r="E11" s="70" t="s">
        <v>284</v>
      </c>
      <c r="F11" s="84">
        <v>5</v>
      </c>
      <c r="G11" s="84">
        <v>5</v>
      </c>
      <c r="H11" s="71"/>
      <c r="I11" s="71"/>
      <c r="J11" s="71">
        <v>1</v>
      </c>
      <c r="K11" s="71"/>
      <c r="L11" s="71"/>
      <c r="M11" s="71"/>
    </row>
    <row r="12" spans="1:14" x14ac:dyDescent="0.2">
      <c r="A12" s="70">
        <v>10</v>
      </c>
      <c r="B12" s="79" t="s">
        <v>338</v>
      </c>
      <c r="C12" s="73" t="s">
        <v>339</v>
      </c>
      <c r="D12" s="74">
        <v>10</v>
      </c>
      <c r="E12" s="70" t="s">
        <v>290</v>
      </c>
      <c r="F12" s="84">
        <v>5</v>
      </c>
      <c r="G12" s="84">
        <v>5</v>
      </c>
      <c r="H12" s="71"/>
      <c r="I12" s="71"/>
      <c r="J12" s="71"/>
      <c r="K12" s="71"/>
      <c r="L12" s="71"/>
      <c r="M12" s="71">
        <v>1</v>
      </c>
      <c r="N12" s="69" t="s">
        <v>340</v>
      </c>
    </row>
    <row r="13" spans="1:14" x14ac:dyDescent="0.2">
      <c r="A13" s="70">
        <v>11</v>
      </c>
      <c r="B13" s="79" t="s">
        <v>328</v>
      </c>
      <c r="C13" s="83" t="s">
        <v>329</v>
      </c>
      <c r="D13" s="74">
        <v>10</v>
      </c>
      <c r="E13" s="70" t="s">
        <v>282</v>
      </c>
      <c r="F13" s="84">
        <v>5</v>
      </c>
      <c r="G13" s="84">
        <v>5</v>
      </c>
      <c r="H13" s="71"/>
      <c r="I13" s="71"/>
      <c r="J13" s="71"/>
      <c r="K13" s="71"/>
      <c r="L13" s="71">
        <v>1</v>
      </c>
      <c r="M13" s="71"/>
      <c r="N13" s="69" t="s">
        <v>330</v>
      </c>
    </row>
    <row r="14" spans="1:14" x14ac:dyDescent="0.2">
      <c r="A14" s="70">
        <v>12</v>
      </c>
      <c r="B14" s="73" t="s">
        <v>358</v>
      </c>
      <c r="C14" s="73" t="s">
        <v>359</v>
      </c>
      <c r="D14" s="74">
        <v>10</v>
      </c>
      <c r="E14" s="70" t="s">
        <v>284</v>
      </c>
      <c r="F14" s="84">
        <v>5</v>
      </c>
      <c r="G14" s="84">
        <v>5</v>
      </c>
      <c r="H14" s="71"/>
      <c r="I14" s="71">
        <v>1</v>
      </c>
      <c r="J14" s="71"/>
      <c r="K14" s="71"/>
      <c r="L14" s="71"/>
      <c r="M14" s="71"/>
      <c r="N14" s="69" t="s">
        <v>360</v>
      </c>
    </row>
    <row r="15" spans="1:14" x14ac:dyDescent="0.2">
      <c r="A15" s="70">
        <v>13</v>
      </c>
      <c r="B15" s="73" t="s">
        <v>355</v>
      </c>
      <c r="C15" s="82" t="s">
        <v>356</v>
      </c>
      <c r="D15" s="72">
        <v>10</v>
      </c>
      <c r="E15" s="70" t="s">
        <v>284</v>
      </c>
      <c r="F15" s="84">
        <v>5</v>
      </c>
      <c r="G15" s="84">
        <v>3</v>
      </c>
      <c r="H15" s="71"/>
      <c r="I15" s="71">
        <v>1</v>
      </c>
      <c r="J15" s="71"/>
      <c r="K15" s="71"/>
      <c r="L15" s="71"/>
      <c r="M15" s="71"/>
      <c r="N15" s="69" t="s">
        <v>357</v>
      </c>
    </row>
    <row r="16" spans="1:14" x14ac:dyDescent="0.2">
      <c r="A16" s="70">
        <v>14</v>
      </c>
      <c r="B16" s="79" t="s">
        <v>331</v>
      </c>
      <c r="C16" s="73" t="s">
        <v>332</v>
      </c>
      <c r="D16" s="74">
        <v>10</v>
      </c>
      <c r="E16" s="70" t="s">
        <v>284</v>
      </c>
      <c r="F16" s="84">
        <v>5</v>
      </c>
      <c r="G16" s="84">
        <v>5</v>
      </c>
      <c r="H16" s="71">
        <v>1</v>
      </c>
      <c r="I16" s="71">
        <v>1</v>
      </c>
      <c r="J16" s="71"/>
      <c r="K16" s="71">
        <v>1</v>
      </c>
      <c r="L16" s="71"/>
      <c r="M16" s="71"/>
      <c r="N16" s="69" t="s">
        <v>333</v>
      </c>
    </row>
    <row r="17" spans="1:14" x14ac:dyDescent="0.2">
      <c r="A17" s="70">
        <v>15</v>
      </c>
      <c r="B17" s="79" t="s">
        <v>334</v>
      </c>
      <c r="C17" s="73" t="s">
        <v>335</v>
      </c>
      <c r="D17" s="74">
        <v>8</v>
      </c>
      <c r="E17" s="70" t="s">
        <v>284</v>
      </c>
      <c r="F17" s="84">
        <v>5</v>
      </c>
      <c r="G17" s="84">
        <v>5</v>
      </c>
      <c r="H17" s="71"/>
      <c r="I17" s="71">
        <v>1</v>
      </c>
      <c r="J17" s="71"/>
      <c r="K17" s="71"/>
      <c r="L17" s="71">
        <v>1</v>
      </c>
      <c r="M17" s="71"/>
    </row>
    <row r="18" spans="1:14" x14ac:dyDescent="0.2">
      <c r="A18" s="70">
        <v>16</v>
      </c>
      <c r="B18" s="73" t="s">
        <v>349</v>
      </c>
      <c r="C18" s="73" t="s">
        <v>350</v>
      </c>
      <c r="D18" s="74">
        <v>10</v>
      </c>
      <c r="E18" s="70" t="s">
        <v>282</v>
      </c>
      <c r="F18" s="84">
        <v>5</v>
      </c>
      <c r="G18" s="84">
        <v>4</v>
      </c>
      <c r="H18" s="71"/>
      <c r="I18" s="71"/>
      <c r="J18" s="71"/>
      <c r="K18" s="71"/>
      <c r="L18" s="71"/>
      <c r="M18" s="71"/>
      <c r="N18" s="69" t="s">
        <v>351</v>
      </c>
    </row>
    <row r="19" spans="1:14" x14ac:dyDescent="0.2">
      <c r="A19" s="70">
        <v>17</v>
      </c>
      <c r="B19" s="80" t="s">
        <v>336</v>
      </c>
      <c r="C19" s="82" t="s">
        <v>421</v>
      </c>
      <c r="D19" s="72">
        <v>10</v>
      </c>
      <c r="E19" s="70" t="s">
        <v>284</v>
      </c>
      <c r="F19" s="84">
        <v>5</v>
      </c>
      <c r="G19" s="84">
        <v>4</v>
      </c>
      <c r="H19" s="71">
        <v>1</v>
      </c>
      <c r="I19" s="71"/>
      <c r="J19" s="71"/>
      <c r="K19" s="71"/>
      <c r="L19" s="71">
        <v>1</v>
      </c>
      <c r="M19" s="71"/>
    </row>
    <row r="20" spans="1:14" x14ac:dyDescent="0.2">
      <c r="A20" s="70">
        <v>18</v>
      </c>
      <c r="B20" s="79" t="s">
        <v>325</v>
      </c>
      <c r="C20" s="73" t="s">
        <v>326</v>
      </c>
      <c r="D20" s="74">
        <v>8</v>
      </c>
      <c r="E20" s="70" t="s">
        <v>282</v>
      </c>
      <c r="F20" s="84">
        <v>5</v>
      </c>
      <c r="G20" s="84">
        <v>5</v>
      </c>
      <c r="H20" s="71"/>
      <c r="I20" s="71"/>
      <c r="J20" s="71">
        <v>1</v>
      </c>
      <c r="K20" s="71"/>
      <c r="L20" s="71"/>
      <c r="M20" s="71"/>
      <c r="N20" s="69" t="s">
        <v>327</v>
      </c>
    </row>
    <row r="21" spans="1:14" x14ac:dyDescent="0.2">
      <c r="A21" s="70">
        <v>19</v>
      </c>
      <c r="B21" s="73" t="s">
        <v>370</v>
      </c>
      <c r="C21" s="73" t="s">
        <v>369</v>
      </c>
      <c r="D21" s="74">
        <v>10</v>
      </c>
      <c r="E21" s="70" t="s">
        <v>282</v>
      </c>
      <c r="F21" s="84">
        <v>5</v>
      </c>
      <c r="G21" s="84">
        <v>5</v>
      </c>
      <c r="H21" s="71"/>
      <c r="I21" s="71">
        <v>1</v>
      </c>
      <c r="J21" s="71"/>
      <c r="K21" s="71"/>
      <c r="L21" s="71"/>
      <c r="M21" s="71"/>
    </row>
    <row r="22" spans="1:14" x14ac:dyDescent="0.2">
      <c r="A22" s="70"/>
      <c r="B22" s="73"/>
      <c r="C22" s="73"/>
      <c r="D22" s="74"/>
      <c r="E22" s="70"/>
      <c r="F22" s="70"/>
      <c r="G22" s="71"/>
      <c r="H22" s="71"/>
      <c r="I22" s="71"/>
      <c r="J22" s="71"/>
      <c r="K22" s="71"/>
      <c r="L22" s="71"/>
      <c r="M22" s="71"/>
    </row>
    <row r="23" spans="1:14" x14ac:dyDescent="0.2">
      <c r="A23" s="65"/>
      <c r="B23" s="66"/>
      <c r="C23" s="66"/>
      <c r="D23" s="66"/>
      <c r="E23" s="65"/>
      <c r="F23" s="65"/>
      <c r="H23" s="108">
        <f t="shared" ref="H23:M23" si="0">SUM(H3:H22)</f>
        <v>6</v>
      </c>
      <c r="I23" s="110">
        <f t="shared" si="0"/>
        <v>8</v>
      </c>
      <c r="J23" s="69">
        <f t="shared" si="0"/>
        <v>4</v>
      </c>
      <c r="K23" s="69">
        <f t="shared" si="0"/>
        <v>5</v>
      </c>
      <c r="L23" s="69">
        <f t="shared" si="0"/>
        <v>5</v>
      </c>
      <c r="M23" s="69">
        <f t="shared" si="0"/>
        <v>1</v>
      </c>
    </row>
    <row r="24" spans="1:14" x14ac:dyDescent="0.2">
      <c r="A24" s="65"/>
      <c r="B24" s="66"/>
      <c r="C24" s="66"/>
      <c r="D24" s="66"/>
      <c r="E24" s="65"/>
      <c r="F24" s="65"/>
    </row>
    <row r="25" spans="1:14" x14ac:dyDescent="0.2">
      <c r="A25" s="65"/>
      <c r="B25" s="65"/>
      <c r="C25" s="129" t="s">
        <v>595</v>
      </c>
      <c r="D25" s="129"/>
      <c r="E25" s="129"/>
      <c r="F25" s="129"/>
      <c r="G25" s="129"/>
      <c r="H25" s="131" t="s">
        <v>588</v>
      </c>
      <c r="I25" s="131"/>
      <c r="J25" s="131"/>
      <c r="K25" s="131"/>
      <c r="L25" s="131"/>
      <c r="M25" s="131"/>
      <c r="N25" s="131"/>
    </row>
    <row r="26" spans="1:14" x14ac:dyDescent="0.2">
      <c r="A26" s="65"/>
      <c r="B26" s="65"/>
      <c r="D26" s="65"/>
      <c r="E26" s="65"/>
      <c r="F26" s="65"/>
      <c r="I26" s="132" t="s">
        <v>589</v>
      </c>
      <c r="J26" s="132"/>
      <c r="K26" s="132"/>
      <c r="L26" s="132"/>
      <c r="M26" s="132"/>
      <c r="N26" s="132"/>
    </row>
    <row r="27" spans="1:14" x14ac:dyDescent="0.2">
      <c r="A27" s="65"/>
      <c r="B27" s="65"/>
      <c r="D27" s="65"/>
      <c r="E27" s="65"/>
      <c r="F27" s="65"/>
      <c r="I27" s="109"/>
      <c r="J27" s="130" t="s">
        <v>590</v>
      </c>
      <c r="K27" s="130"/>
      <c r="L27" s="130"/>
      <c r="M27" s="130"/>
      <c r="N27" s="130"/>
    </row>
    <row r="28" spans="1:14" x14ac:dyDescent="0.2">
      <c r="A28" s="65"/>
      <c r="B28" s="65"/>
      <c r="D28" s="65"/>
      <c r="E28" s="65"/>
      <c r="F28" s="65"/>
      <c r="K28" s="133" t="s">
        <v>591</v>
      </c>
      <c r="L28" s="133"/>
      <c r="M28" s="133"/>
      <c r="N28" s="133"/>
    </row>
    <row r="29" spans="1:14" x14ac:dyDescent="0.2">
      <c r="K29" s="112"/>
      <c r="L29" s="133" t="s">
        <v>592</v>
      </c>
      <c r="M29" s="133"/>
      <c r="N29" s="133"/>
    </row>
    <row r="30" spans="1:14" x14ac:dyDescent="0.2">
      <c r="M30" s="130" t="s">
        <v>593</v>
      </c>
      <c r="N30" s="130"/>
    </row>
  </sheetData>
  <sortState ref="B3:M21">
    <sortCondition ref="B3"/>
  </sortState>
  <mergeCells count="7">
    <mergeCell ref="M30:N30"/>
    <mergeCell ref="C25:G25"/>
    <mergeCell ref="H25:N25"/>
    <mergeCell ref="I26:N26"/>
    <mergeCell ref="J27:N27"/>
    <mergeCell ref="K28:N28"/>
    <mergeCell ref="L29:N29"/>
  </mergeCells>
  <conditionalFormatting sqref="F3:G21">
    <cfRule type="cellIs" dxfId="27" priority="1" operator="equal">
      <formula>4</formula>
    </cfRule>
    <cfRule type="cellIs" dxfId="26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2" sqref="G2"/>
    </sheetView>
  </sheetViews>
  <sheetFormatPr defaultRowHeight="12.75" x14ac:dyDescent="0.2"/>
  <cols>
    <col min="1" max="1" width="2.625" style="69" customWidth="1"/>
    <col min="2" max="2" width="14.37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1.875" style="69" customWidth="1"/>
    <col min="15" max="16384" width="9" style="69"/>
  </cols>
  <sheetData>
    <row r="1" spans="1:14" x14ac:dyDescent="0.2">
      <c r="A1" s="68" t="s">
        <v>396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371</v>
      </c>
      <c r="C3" s="82" t="s">
        <v>371</v>
      </c>
      <c r="D3" s="72">
        <v>10</v>
      </c>
      <c r="E3" s="76" t="s">
        <v>282</v>
      </c>
      <c r="F3" s="84">
        <v>4</v>
      </c>
      <c r="G3" s="84">
        <v>4</v>
      </c>
      <c r="H3" s="71">
        <v>1</v>
      </c>
      <c r="I3" s="71">
        <v>1</v>
      </c>
      <c r="J3" s="71"/>
      <c r="K3" s="71"/>
      <c r="L3" s="71"/>
      <c r="M3" s="71"/>
    </row>
    <row r="4" spans="1:14" x14ac:dyDescent="0.2">
      <c r="A4" s="70">
        <v>2</v>
      </c>
      <c r="B4" s="79" t="s">
        <v>385</v>
      </c>
      <c r="C4" s="83" t="s">
        <v>386</v>
      </c>
      <c r="D4" s="74">
        <v>10</v>
      </c>
      <c r="E4" s="76" t="s">
        <v>282</v>
      </c>
      <c r="F4" s="84">
        <v>5</v>
      </c>
      <c r="G4" s="84">
        <v>5</v>
      </c>
      <c r="H4" s="71"/>
      <c r="I4" s="71">
        <v>1</v>
      </c>
      <c r="J4" s="71"/>
      <c r="K4" s="71"/>
      <c r="L4" s="71"/>
      <c r="M4" s="71"/>
    </row>
    <row r="5" spans="1:14" x14ac:dyDescent="0.2">
      <c r="A5" s="70">
        <v>3</v>
      </c>
      <c r="B5" s="81" t="s">
        <v>364</v>
      </c>
      <c r="C5" s="82" t="s">
        <v>365</v>
      </c>
      <c r="D5" s="72">
        <v>10</v>
      </c>
      <c r="E5" s="76" t="s">
        <v>284</v>
      </c>
      <c r="F5" s="84">
        <v>5</v>
      </c>
      <c r="G5" s="84">
        <v>5</v>
      </c>
      <c r="H5" s="71">
        <v>1</v>
      </c>
      <c r="I5" s="71"/>
      <c r="J5" s="71"/>
      <c r="K5" s="71"/>
      <c r="L5" s="71"/>
      <c r="M5" s="71"/>
    </row>
    <row r="6" spans="1:14" x14ac:dyDescent="0.2">
      <c r="A6" s="70">
        <v>4</v>
      </c>
      <c r="B6" s="73" t="s">
        <v>380</v>
      </c>
      <c r="C6" s="73" t="s">
        <v>381</v>
      </c>
      <c r="D6" s="74">
        <v>10</v>
      </c>
      <c r="E6" s="76" t="s">
        <v>282</v>
      </c>
      <c r="F6" s="84">
        <v>5</v>
      </c>
      <c r="G6" s="84">
        <v>5</v>
      </c>
      <c r="H6" s="71"/>
      <c r="I6" s="71"/>
      <c r="J6" s="71">
        <v>1</v>
      </c>
      <c r="K6" s="71"/>
      <c r="L6" s="71"/>
      <c r="M6" s="71"/>
      <c r="N6" s="69" t="s">
        <v>382</v>
      </c>
    </row>
    <row r="7" spans="1:14" x14ac:dyDescent="0.2">
      <c r="A7" s="70">
        <v>5</v>
      </c>
      <c r="B7" s="73" t="s">
        <v>389</v>
      </c>
      <c r="C7" s="82" t="s">
        <v>390</v>
      </c>
      <c r="D7" s="72">
        <v>9</v>
      </c>
      <c r="E7" s="76" t="s">
        <v>282</v>
      </c>
      <c r="F7" s="84">
        <v>5</v>
      </c>
      <c r="G7" s="84">
        <v>3</v>
      </c>
      <c r="H7" s="71"/>
      <c r="I7" s="71">
        <v>1</v>
      </c>
      <c r="J7" s="71"/>
      <c r="K7" s="71"/>
      <c r="L7" s="71"/>
      <c r="M7" s="71"/>
    </row>
    <row r="8" spans="1:14" x14ac:dyDescent="0.2">
      <c r="A8" s="70">
        <v>6</v>
      </c>
      <c r="B8" s="73" t="s">
        <v>375</v>
      </c>
      <c r="C8" s="73" t="s">
        <v>376</v>
      </c>
      <c r="D8" s="74">
        <v>9</v>
      </c>
      <c r="E8" s="76" t="s">
        <v>282</v>
      </c>
      <c r="F8" s="84">
        <v>3</v>
      </c>
      <c r="G8" s="84">
        <v>5</v>
      </c>
      <c r="H8" s="71"/>
      <c r="I8" s="71">
        <v>1</v>
      </c>
      <c r="J8" s="71"/>
      <c r="K8" s="71"/>
      <c r="L8" s="71"/>
      <c r="M8" s="71"/>
    </row>
    <row r="9" spans="1:14" x14ac:dyDescent="0.2">
      <c r="A9" s="70">
        <v>7</v>
      </c>
      <c r="B9" s="79" t="s">
        <v>391</v>
      </c>
      <c r="C9" s="73" t="s">
        <v>392</v>
      </c>
      <c r="D9" s="74">
        <v>9</v>
      </c>
      <c r="E9" s="76" t="s">
        <v>282</v>
      </c>
      <c r="F9" s="84">
        <v>4</v>
      </c>
      <c r="G9" s="84">
        <v>5</v>
      </c>
      <c r="H9" s="71"/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3" t="s">
        <v>312</v>
      </c>
      <c r="C10" s="73" t="s">
        <v>313</v>
      </c>
      <c r="D10" s="74">
        <v>9</v>
      </c>
      <c r="E10" s="76" t="s">
        <v>282</v>
      </c>
      <c r="F10" s="84">
        <v>5</v>
      </c>
      <c r="G10" s="84">
        <v>5</v>
      </c>
      <c r="H10" s="71"/>
      <c r="I10" s="71">
        <v>1</v>
      </c>
      <c r="J10" s="71"/>
      <c r="K10" s="71"/>
      <c r="L10" s="71"/>
      <c r="M10" s="71"/>
    </row>
    <row r="11" spans="1:14" x14ac:dyDescent="0.2">
      <c r="A11" s="70">
        <v>9</v>
      </c>
      <c r="B11" s="79" t="s">
        <v>393</v>
      </c>
      <c r="C11" s="73" t="s">
        <v>394</v>
      </c>
      <c r="D11" s="74">
        <v>9</v>
      </c>
      <c r="E11" s="76" t="s">
        <v>282</v>
      </c>
      <c r="F11" s="84">
        <v>5</v>
      </c>
      <c r="G11" s="84">
        <v>5</v>
      </c>
      <c r="H11" s="71"/>
      <c r="I11" s="71"/>
      <c r="J11" s="71"/>
      <c r="K11" s="71"/>
      <c r="L11" s="71">
        <v>1</v>
      </c>
      <c r="M11" s="71"/>
    </row>
    <row r="12" spans="1:14" x14ac:dyDescent="0.2">
      <c r="A12" s="70">
        <v>10</v>
      </c>
      <c r="B12" s="82" t="s">
        <v>372</v>
      </c>
      <c r="C12" s="73" t="s">
        <v>373</v>
      </c>
      <c r="D12" s="72">
        <v>10</v>
      </c>
      <c r="E12" s="76" t="s">
        <v>284</v>
      </c>
      <c r="F12" s="84">
        <v>5</v>
      </c>
      <c r="G12" s="84">
        <v>5</v>
      </c>
      <c r="H12" s="71">
        <v>1</v>
      </c>
      <c r="I12" s="71">
        <v>1</v>
      </c>
      <c r="J12" s="71"/>
      <c r="K12" s="71"/>
      <c r="L12" s="71">
        <v>1</v>
      </c>
      <c r="M12" s="71"/>
      <c r="N12" s="69" t="s">
        <v>317</v>
      </c>
    </row>
    <row r="13" spans="1:14" x14ac:dyDescent="0.2">
      <c r="A13" s="70">
        <v>11</v>
      </c>
      <c r="B13" s="79" t="s">
        <v>293</v>
      </c>
      <c r="C13" s="73" t="s">
        <v>294</v>
      </c>
      <c r="D13" s="74">
        <v>10</v>
      </c>
      <c r="E13" s="76" t="s">
        <v>284</v>
      </c>
      <c r="F13" s="84">
        <v>5</v>
      </c>
      <c r="G13" s="84">
        <v>5</v>
      </c>
      <c r="H13" s="71"/>
      <c r="I13" s="71"/>
      <c r="J13" s="71">
        <v>1</v>
      </c>
      <c r="K13" s="71"/>
      <c r="L13" s="71"/>
      <c r="M13" s="71"/>
    </row>
    <row r="14" spans="1:14" x14ac:dyDescent="0.2">
      <c r="A14" s="70">
        <v>12</v>
      </c>
      <c r="B14" s="73" t="s">
        <v>388</v>
      </c>
      <c r="C14" s="73" t="s">
        <v>387</v>
      </c>
      <c r="D14" s="74">
        <v>10</v>
      </c>
      <c r="E14" s="76" t="s">
        <v>282</v>
      </c>
      <c r="F14" s="84">
        <v>5</v>
      </c>
      <c r="G14" s="84">
        <v>5</v>
      </c>
      <c r="H14" s="71"/>
      <c r="I14" s="71"/>
      <c r="J14" s="71"/>
      <c r="K14" s="71"/>
      <c r="L14" s="71">
        <v>1</v>
      </c>
      <c r="M14" s="71"/>
    </row>
    <row r="15" spans="1:14" x14ac:dyDescent="0.2">
      <c r="A15" s="70">
        <v>13</v>
      </c>
      <c r="B15" s="73" t="s">
        <v>383</v>
      </c>
      <c r="C15" s="73" t="s">
        <v>384</v>
      </c>
      <c r="D15" s="74">
        <v>10</v>
      </c>
      <c r="E15" s="76" t="s">
        <v>282</v>
      </c>
      <c r="F15" s="84">
        <v>5</v>
      </c>
      <c r="G15" s="84">
        <v>5</v>
      </c>
      <c r="H15" s="71"/>
      <c r="I15" s="71"/>
      <c r="J15" s="71">
        <v>1</v>
      </c>
      <c r="K15" s="71"/>
      <c r="L15" s="71"/>
      <c r="M15" s="71"/>
    </row>
    <row r="16" spans="1:14" x14ac:dyDescent="0.2">
      <c r="A16" s="70">
        <v>14</v>
      </c>
      <c r="B16" s="82" t="s">
        <v>349</v>
      </c>
      <c r="C16" s="82" t="s">
        <v>350</v>
      </c>
      <c r="D16" s="72">
        <v>10</v>
      </c>
      <c r="E16" s="76" t="s">
        <v>290</v>
      </c>
      <c r="F16" s="84">
        <v>5</v>
      </c>
      <c r="G16" s="84">
        <v>5</v>
      </c>
      <c r="H16" s="71"/>
      <c r="I16" s="71">
        <v>1</v>
      </c>
      <c r="J16" s="71"/>
      <c r="K16" s="71"/>
      <c r="L16" s="71"/>
      <c r="M16" s="71"/>
      <c r="N16" s="69" t="s">
        <v>318</v>
      </c>
    </row>
    <row r="17" spans="1:14" x14ac:dyDescent="0.2">
      <c r="A17" s="70">
        <v>15</v>
      </c>
      <c r="B17" s="79" t="s">
        <v>395</v>
      </c>
      <c r="C17" s="82" t="s">
        <v>315</v>
      </c>
      <c r="D17" s="72">
        <v>8</v>
      </c>
      <c r="E17" s="76" t="s">
        <v>284</v>
      </c>
      <c r="F17" s="84">
        <v>5</v>
      </c>
      <c r="G17" s="84">
        <v>5</v>
      </c>
      <c r="H17" s="71"/>
      <c r="I17" s="71">
        <v>1</v>
      </c>
      <c r="J17" s="71"/>
      <c r="K17" s="71"/>
      <c r="L17" s="71"/>
      <c r="M17" s="71"/>
    </row>
    <row r="18" spans="1:14" x14ac:dyDescent="0.2">
      <c r="A18" s="70"/>
      <c r="B18" s="73"/>
      <c r="C18" s="73"/>
      <c r="D18" s="74"/>
      <c r="E18" s="76"/>
      <c r="F18" s="76"/>
      <c r="G18" s="84"/>
      <c r="H18" s="71"/>
      <c r="I18" s="71"/>
      <c r="J18" s="71"/>
      <c r="K18" s="71"/>
      <c r="L18" s="71"/>
      <c r="M18" s="71"/>
    </row>
    <row r="19" spans="1:14" x14ac:dyDescent="0.2">
      <c r="A19" s="65"/>
      <c r="B19" s="66"/>
      <c r="C19" s="66"/>
      <c r="D19" s="66"/>
      <c r="E19" s="65"/>
      <c r="F19" s="65"/>
      <c r="H19" s="69">
        <f t="shared" ref="H19:M19" si="0">SUM(H3:H18)</f>
        <v>3</v>
      </c>
      <c r="I19" s="110">
        <f t="shared" si="0"/>
        <v>9</v>
      </c>
      <c r="J19" s="69">
        <f t="shared" si="0"/>
        <v>3</v>
      </c>
      <c r="K19" s="69">
        <f t="shared" si="0"/>
        <v>0</v>
      </c>
      <c r="L19" s="69">
        <f t="shared" si="0"/>
        <v>3</v>
      </c>
      <c r="M19" s="69">
        <f t="shared" si="0"/>
        <v>0</v>
      </c>
    </row>
    <row r="20" spans="1:14" x14ac:dyDescent="0.2">
      <c r="A20" s="65"/>
      <c r="B20" s="66"/>
      <c r="C20" s="66"/>
      <c r="D20" s="66"/>
      <c r="E20" s="65"/>
      <c r="F20" s="65"/>
    </row>
    <row r="21" spans="1:14" x14ac:dyDescent="0.2">
      <c r="A21" s="65"/>
      <c r="B21" s="65"/>
      <c r="C21" s="129" t="s">
        <v>594</v>
      </c>
      <c r="D21" s="129"/>
      <c r="E21" s="129"/>
      <c r="F21" s="129"/>
      <c r="G21" s="129"/>
      <c r="H21" s="130" t="s">
        <v>588</v>
      </c>
      <c r="I21" s="130"/>
      <c r="J21" s="130"/>
      <c r="K21" s="130"/>
      <c r="L21" s="130"/>
      <c r="M21" s="130"/>
      <c r="N21" s="130"/>
    </row>
    <row r="22" spans="1:14" x14ac:dyDescent="0.2">
      <c r="A22" s="65"/>
      <c r="B22" s="65"/>
      <c r="D22" s="65"/>
      <c r="E22" s="65"/>
      <c r="F22" s="65"/>
      <c r="I22" s="132" t="s">
        <v>589</v>
      </c>
      <c r="J22" s="132"/>
      <c r="K22" s="132"/>
      <c r="L22" s="132"/>
      <c r="M22" s="132"/>
      <c r="N22" s="132"/>
    </row>
    <row r="23" spans="1:14" x14ac:dyDescent="0.2">
      <c r="A23" s="65"/>
      <c r="B23" s="65"/>
      <c r="D23" s="65"/>
      <c r="E23" s="65"/>
      <c r="F23" s="65"/>
      <c r="J23" s="130" t="s">
        <v>590</v>
      </c>
      <c r="K23" s="130"/>
      <c r="L23" s="130"/>
      <c r="M23" s="130"/>
      <c r="N23" s="130"/>
    </row>
    <row r="24" spans="1:14" x14ac:dyDescent="0.2">
      <c r="A24" s="65"/>
      <c r="B24" s="65"/>
      <c r="D24" s="65"/>
      <c r="E24" s="65"/>
      <c r="F24" s="65"/>
      <c r="K24" s="130" t="s">
        <v>591</v>
      </c>
      <c r="L24" s="130"/>
      <c r="M24" s="130"/>
      <c r="N24" s="130"/>
    </row>
    <row r="25" spans="1:14" x14ac:dyDescent="0.2">
      <c r="L25" s="130" t="s">
        <v>592</v>
      </c>
      <c r="M25" s="130"/>
      <c r="N25" s="130"/>
    </row>
    <row r="26" spans="1:14" x14ac:dyDescent="0.2">
      <c r="M26" s="130" t="s">
        <v>593</v>
      </c>
      <c r="N26" s="130"/>
    </row>
  </sheetData>
  <sortState ref="B3:M17">
    <sortCondition ref="B3"/>
  </sortState>
  <mergeCells count="7">
    <mergeCell ref="M26:N26"/>
    <mergeCell ref="C21:G21"/>
    <mergeCell ref="H21:N21"/>
    <mergeCell ref="I22:N22"/>
    <mergeCell ref="J23:N23"/>
    <mergeCell ref="K24:N24"/>
    <mergeCell ref="L25:N25"/>
  </mergeCells>
  <conditionalFormatting sqref="F3:G17">
    <cfRule type="cellIs" dxfId="25" priority="1" operator="equal">
      <formula>4</formula>
    </cfRule>
    <cfRule type="cellIs" dxfId="24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23" sqref="B23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3.125" style="69" customWidth="1"/>
    <col min="15" max="16384" width="9" style="69"/>
  </cols>
  <sheetData>
    <row r="1" spans="1:14" x14ac:dyDescent="0.2">
      <c r="A1" s="68" t="s">
        <v>419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344</v>
      </c>
      <c r="C3" s="73" t="s">
        <v>345</v>
      </c>
      <c r="D3" s="74">
        <v>10</v>
      </c>
      <c r="E3" s="76" t="s">
        <v>282</v>
      </c>
      <c r="F3" s="84">
        <v>5</v>
      </c>
      <c r="G3" s="84">
        <v>4</v>
      </c>
      <c r="H3" s="71"/>
      <c r="I3" s="71"/>
      <c r="J3" s="71"/>
      <c r="K3" s="71"/>
      <c r="L3" s="71">
        <v>1</v>
      </c>
      <c r="M3" s="71"/>
      <c r="N3" s="69" t="s">
        <v>404</v>
      </c>
    </row>
    <row r="4" spans="1:14" x14ac:dyDescent="0.2">
      <c r="A4" s="70">
        <v>2</v>
      </c>
      <c r="B4" s="73" t="s">
        <v>405</v>
      </c>
      <c r="C4" s="73" t="s">
        <v>406</v>
      </c>
      <c r="D4" s="74">
        <v>7</v>
      </c>
      <c r="E4" s="76" t="s">
        <v>282</v>
      </c>
      <c r="F4" s="84">
        <v>5</v>
      </c>
      <c r="G4" s="84">
        <v>4</v>
      </c>
      <c r="H4" s="71"/>
      <c r="I4" s="71">
        <v>1</v>
      </c>
      <c r="J4" s="71"/>
      <c r="K4" s="71"/>
      <c r="L4" s="71">
        <v>1</v>
      </c>
      <c r="M4" s="71"/>
    </row>
    <row r="5" spans="1:14" x14ac:dyDescent="0.2">
      <c r="A5" s="70">
        <v>3</v>
      </c>
      <c r="B5" s="82" t="s">
        <v>415</v>
      </c>
      <c r="C5" s="73" t="s">
        <v>416</v>
      </c>
      <c r="D5" s="72">
        <v>10</v>
      </c>
      <c r="E5" s="76" t="s">
        <v>284</v>
      </c>
      <c r="F5" s="84">
        <v>5</v>
      </c>
      <c r="G5" s="84">
        <v>5</v>
      </c>
      <c r="H5" s="71">
        <v>1</v>
      </c>
      <c r="I5" s="71"/>
      <c r="J5" s="71"/>
      <c r="K5" s="71"/>
      <c r="L5" s="71">
        <v>1</v>
      </c>
      <c r="M5" s="71"/>
      <c r="N5" s="69" t="s">
        <v>417</v>
      </c>
    </row>
    <row r="6" spans="1:14" x14ac:dyDescent="0.2">
      <c r="A6" s="70">
        <v>4</v>
      </c>
      <c r="B6" s="81" t="s">
        <v>403</v>
      </c>
      <c r="C6" s="82" t="s">
        <v>337</v>
      </c>
      <c r="D6" s="72">
        <v>10</v>
      </c>
      <c r="E6" s="76" t="s">
        <v>284</v>
      </c>
      <c r="F6" s="84">
        <v>5</v>
      </c>
      <c r="G6" s="84">
        <v>5</v>
      </c>
      <c r="H6" s="71">
        <v>1</v>
      </c>
      <c r="I6" s="71"/>
      <c r="J6" s="71"/>
      <c r="K6" s="71"/>
      <c r="L6" s="71">
        <v>1</v>
      </c>
      <c r="M6" s="71"/>
    </row>
    <row r="7" spans="1:14" ht="12.75" customHeight="1" x14ac:dyDescent="0.2">
      <c r="A7" s="70">
        <v>5</v>
      </c>
      <c r="B7" s="79" t="s">
        <v>413</v>
      </c>
      <c r="C7" s="73" t="s">
        <v>412</v>
      </c>
      <c r="D7" s="74">
        <v>10</v>
      </c>
      <c r="E7" s="76" t="s">
        <v>282</v>
      </c>
      <c r="F7" s="84">
        <v>5</v>
      </c>
      <c r="G7" s="84">
        <v>3</v>
      </c>
      <c r="H7" s="71"/>
      <c r="I7" s="71"/>
      <c r="J7" s="71"/>
      <c r="K7" s="71"/>
      <c r="L7" s="71">
        <v>1</v>
      </c>
      <c r="M7" s="71"/>
      <c r="N7" s="69" t="s">
        <v>414</v>
      </c>
    </row>
    <row r="8" spans="1:14" ht="12.75" customHeight="1" x14ac:dyDescent="0.2">
      <c r="A8" s="70">
        <v>6</v>
      </c>
      <c r="B8" s="79" t="s">
        <v>407</v>
      </c>
      <c r="C8" s="73" t="s">
        <v>408</v>
      </c>
      <c r="D8" s="74">
        <v>10</v>
      </c>
      <c r="E8" s="76" t="s">
        <v>282</v>
      </c>
      <c r="F8" s="84">
        <v>5</v>
      </c>
      <c r="G8" s="84">
        <v>5</v>
      </c>
      <c r="H8" s="71"/>
      <c r="I8" s="71">
        <v>1</v>
      </c>
      <c r="J8" s="71"/>
      <c r="K8" s="71"/>
      <c r="L8" s="71">
        <v>1</v>
      </c>
      <c r="M8" s="71"/>
      <c r="N8" s="69" t="s">
        <v>409</v>
      </c>
    </row>
    <row r="9" spans="1:14" x14ac:dyDescent="0.2">
      <c r="A9" s="70">
        <v>7</v>
      </c>
      <c r="B9" s="79" t="s">
        <v>399</v>
      </c>
      <c r="C9" s="83" t="s">
        <v>400</v>
      </c>
      <c r="D9" s="74">
        <v>10</v>
      </c>
      <c r="E9" s="76" t="s">
        <v>282</v>
      </c>
      <c r="F9" s="84">
        <v>5</v>
      </c>
      <c r="G9" s="84">
        <v>5</v>
      </c>
      <c r="H9" s="71"/>
      <c r="I9" s="71">
        <v>1</v>
      </c>
      <c r="J9" s="71"/>
      <c r="K9" s="71"/>
      <c r="L9" s="71"/>
      <c r="M9" s="71"/>
    </row>
    <row r="10" spans="1:14" x14ac:dyDescent="0.2">
      <c r="A10" s="70">
        <v>8</v>
      </c>
      <c r="B10" s="79" t="s">
        <v>418</v>
      </c>
      <c r="C10" s="73" t="s">
        <v>281</v>
      </c>
      <c r="D10" s="74">
        <v>10</v>
      </c>
      <c r="E10" s="76" t="s">
        <v>282</v>
      </c>
      <c r="F10" s="84">
        <v>5</v>
      </c>
      <c r="G10" s="84">
        <v>5</v>
      </c>
      <c r="H10" s="71"/>
      <c r="I10" s="71"/>
      <c r="J10" s="71"/>
      <c r="K10" s="71"/>
      <c r="L10" s="71">
        <v>1</v>
      </c>
      <c r="M10" s="71"/>
    </row>
    <row r="11" spans="1:14" x14ac:dyDescent="0.2">
      <c r="A11" s="70">
        <v>9</v>
      </c>
      <c r="B11" s="73" t="s">
        <v>410</v>
      </c>
      <c r="C11" s="73" t="s">
        <v>411</v>
      </c>
      <c r="D11" s="74">
        <v>9</v>
      </c>
      <c r="E11" s="76" t="s">
        <v>284</v>
      </c>
      <c r="F11" s="84">
        <v>5</v>
      </c>
      <c r="G11" s="84">
        <v>5</v>
      </c>
      <c r="H11" s="71">
        <v>1</v>
      </c>
      <c r="I11" s="71">
        <v>1</v>
      </c>
      <c r="J11" s="71"/>
      <c r="K11" s="71"/>
      <c r="L11" s="71">
        <v>1</v>
      </c>
      <c r="M11" s="71"/>
    </row>
    <row r="12" spans="1:14" x14ac:dyDescent="0.2">
      <c r="A12" s="70">
        <v>10</v>
      </c>
      <c r="B12" s="73" t="s">
        <v>397</v>
      </c>
      <c r="C12" s="82" t="s">
        <v>398</v>
      </c>
      <c r="D12" s="72">
        <v>10</v>
      </c>
      <c r="E12" s="76" t="s">
        <v>282</v>
      </c>
      <c r="F12" s="84">
        <v>5</v>
      </c>
      <c r="G12" s="84">
        <v>4</v>
      </c>
      <c r="H12" s="71"/>
      <c r="I12" s="71"/>
      <c r="J12" s="71"/>
      <c r="K12" s="71"/>
      <c r="L12" s="71">
        <v>1</v>
      </c>
      <c r="M12" s="71"/>
    </row>
    <row r="13" spans="1:14" x14ac:dyDescent="0.2">
      <c r="A13" s="70">
        <v>11</v>
      </c>
      <c r="B13" s="73" t="s">
        <v>291</v>
      </c>
      <c r="C13" s="82" t="s">
        <v>292</v>
      </c>
      <c r="D13" s="72">
        <v>10</v>
      </c>
      <c r="E13" s="76" t="s">
        <v>284</v>
      </c>
      <c r="F13" s="84">
        <v>5</v>
      </c>
      <c r="G13" s="84">
        <v>4</v>
      </c>
      <c r="H13" s="71"/>
      <c r="I13" s="71"/>
      <c r="J13" s="71"/>
      <c r="K13" s="71"/>
      <c r="L13" s="71">
        <v>1</v>
      </c>
      <c r="M13" s="71"/>
    </row>
    <row r="14" spans="1:14" x14ac:dyDescent="0.2">
      <c r="A14" s="70">
        <v>12</v>
      </c>
      <c r="B14" s="73"/>
      <c r="C14" s="73"/>
      <c r="D14" s="74"/>
      <c r="E14" s="76"/>
      <c r="F14" s="76"/>
      <c r="G14" s="84"/>
      <c r="H14" s="71"/>
      <c r="I14" s="71"/>
      <c r="J14" s="71"/>
      <c r="K14" s="71"/>
      <c r="L14" s="71"/>
      <c r="M14" s="71"/>
    </row>
    <row r="15" spans="1:14" x14ac:dyDescent="0.2">
      <c r="A15" s="65"/>
      <c r="B15" s="66"/>
      <c r="C15" s="66"/>
      <c r="D15" s="66"/>
      <c r="E15" s="65"/>
      <c r="F15" s="65"/>
      <c r="H15" s="69">
        <f>SUM(H3:H14)</f>
        <v>3</v>
      </c>
      <c r="I15" s="69">
        <f t="shared" ref="I15:M15" si="0">SUM(I3:I14)</f>
        <v>4</v>
      </c>
      <c r="J15" s="69">
        <f t="shared" si="0"/>
        <v>0</v>
      </c>
      <c r="K15" s="69">
        <f t="shared" si="0"/>
        <v>0</v>
      </c>
      <c r="L15" s="110">
        <f t="shared" si="0"/>
        <v>10</v>
      </c>
      <c r="M15" s="69">
        <f t="shared" si="0"/>
        <v>0</v>
      </c>
    </row>
    <row r="16" spans="1:14" x14ac:dyDescent="0.2">
      <c r="A16" s="65"/>
      <c r="B16" s="66"/>
      <c r="C16" s="66"/>
      <c r="D16" s="66"/>
      <c r="E16" s="65"/>
      <c r="F16" s="65"/>
    </row>
    <row r="17" spans="1:14" x14ac:dyDescent="0.2">
      <c r="A17" s="65"/>
      <c r="B17" s="65"/>
      <c r="C17" s="129" t="s">
        <v>594</v>
      </c>
      <c r="D17" s="129"/>
      <c r="E17" s="129"/>
      <c r="F17" s="129"/>
      <c r="G17" s="129"/>
      <c r="H17" s="130" t="s">
        <v>588</v>
      </c>
      <c r="I17" s="130"/>
      <c r="J17" s="130"/>
      <c r="K17" s="130"/>
      <c r="L17" s="130"/>
      <c r="M17" s="130"/>
      <c r="N17" s="130"/>
    </row>
    <row r="18" spans="1:14" x14ac:dyDescent="0.2">
      <c r="A18" s="65"/>
      <c r="B18" s="65"/>
      <c r="D18" s="65"/>
      <c r="E18" s="65"/>
      <c r="F18" s="65"/>
      <c r="H18" s="109"/>
      <c r="I18" s="130" t="s">
        <v>589</v>
      </c>
      <c r="J18" s="130"/>
      <c r="K18" s="130"/>
      <c r="L18" s="130"/>
      <c r="M18" s="130"/>
      <c r="N18" s="130"/>
    </row>
    <row r="19" spans="1:14" x14ac:dyDescent="0.2">
      <c r="A19" s="65"/>
      <c r="B19" s="121" t="s">
        <v>614</v>
      </c>
      <c r="D19" s="65"/>
      <c r="E19" s="65"/>
      <c r="F19" s="65"/>
      <c r="J19" s="130" t="s">
        <v>590</v>
      </c>
      <c r="K19" s="130"/>
      <c r="L19" s="130"/>
      <c r="M19" s="130"/>
      <c r="N19" s="130"/>
    </row>
    <row r="20" spans="1:14" x14ac:dyDescent="0.2">
      <c r="A20" s="65"/>
      <c r="B20" s="121" t="s">
        <v>613</v>
      </c>
      <c r="D20" s="65"/>
      <c r="E20" s="65"/>
      <c r="F20" s="65"/>
      <c r="K20" s="130" t="s">
        <v>591</v>
      </c>
      <c r="L20" s="130"/>
      <c r="M20" s="130"/>
      <c r="N20" s="130"/>
    </row>
    <row r="21" spans="1:14" x14ac:dyDescent="0.2">
      <c r="A21" s="69">
        <v>1</v>
      </c>
      <c r="B21" s="82" t="s">
        <v>292</v>
      </c>
      <c r="L21" s="132" t="s">
        <v>592</v>
      </c>
      <c r="M21" s="132"/>
      <c r="N21" s="132"/>
    </row>
    <row r="22" spans="1:14" x14ac:dyDescent="0.2">
      <c r="A22" s="69">
        <v>2</v>
      </c>
      <c r="B22" s="73" t="s">
        <v>281</v>
      </c>
      <c r="M22" s="130" t="s">
        <v>593</v>
      </c>
      <c r="N22" s="130"/>
    </row>
    <row r="23" spans="1:14" x14ac:dyDescent="0.2">
      <c r="A23" s="69">
        <v>3</v>
      </c>
      <c r="B23" s="73" t="s">
        <v>416</v>
      </c>
    </row>
    <row r="24" spans="1:14" x14ac:dyDescent="0.2">
      <c r="A24" s="69">
        <v>4</v>
      </c>
      <c r="B24" s="73" t="s">
        <v>406</v>
      </c>
    </row>
    <row r="25" spans="1:14" x14ac:dyDescent="0.2">
      <c r="A25" s="69">
        <v>5</v>
      </c>
      <c r="B25" s="73" t="s">
        <v>408</v>
      </c>
      <c r="C25" s="125" t="s">
        <v>377</v>
      </c>
    </row>
    <row r="26" spans="1:14" x14ac:dyDescent="0.2">
      <c r="A26" s="69">
        <v>6</v>
      </c>
      <c r="B26" s="73" t="s">
        <v>411</v>
      </c>
    </row>
    <row r="27" spans="1:14" x14ac:dyDescent="0.2">
      <c r="A27" s="69">
        <v>7</v>
      </c>
      <c r="B27" s="82" t="s">
        <v>337</v>
      </c>
    </row>
    <row r="28" spans="1:14" x14ac:dyDescent="0.2">
      <c r="A28" s="69">
        <v>8</v>
      </c>
      <c r="B28" s="73" t="s">
        <v>345</v>
      </c>
    </row>
    <row r="29" spans="1:14" x14ac:dyDescent="0.2">
      <c r="A29" s="69">
        <v>9</v>
      </c>
      <c r="B29" s="82" t="s">
        <v>398</v>
      </c>
    </row>
    <row r="30" spans="1:14" x14ac:dyDescent="0.2">
      <c r="A30" s="69">
        <v>10</v>
      </c>
      <c r="B30" s="73" t="s">
        <v>412</v>
      </c>
    </row>
  </sheetData>
  <sortState ref="B3:N13">
    <sortCondition ref="B3"/>
  </sortState>
  <mergeCells count="7">
    <mergeCell ref="M22:N22"/>
    <mergeCell ref="C17:G17"/>
    <mergeCell ref="H17:N17"/>
    <mergeCell ref="I18:N18"/>
    <mergeCell ref="J19:N19"/>
    <mergeCell ref="K20:N20"/>
    <mergeCell ref="L21:N21"/>
  </mergeCells>
  <conditionalFormatting sqref="F3:G13">
    <cfRule type="cellIs" dxfId="23" priority="1" operator="equal">
      <formula>4</formula>
    </cfRule>
    <cfRule type="cellIs" dxfId="22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9" sqref="C9"/>
    </sheetView>
  </sheetViews>
  <sheetFormatPr defaultRowHeight="12.75" x14ac:dyDescent="0.2"/>
  <cols>
    <col min="1" max="1" width="2.625" style="69" customWidth="1"/>
    <col min="2" max="2" width="19.125" style="69" customWidth="1"/>
    <col min="3" max="3" width="13.5" style="69" customWidth="1"/>
    <col min="4" max="4" width="10.125" style="69" customWidth="1"/>
    <col min="5" max="5" width="9" style="69" customWidth="1"/>
    <col min="6" max="6" width="7" style="69" customWidth="1"/>
    <col min="7" max="7" width="15.625" style="69" customWidth="1"/>
    <col min="8" max="13" width="2.625" style="69" customWidth="1"/>
    <col min="14" max="14" width="31.125" style="69" customWidth="1"/>
    <col min="15" max="16384" width="9" style="69"/>
  </cols>
  <sheetData>
    <row r="1" spans="1:14" x14ac:dyDescent="0.2">
      <c r="A1" s="68" t="s">
        <v>420</v>
      </c>
      <c r="B1" s="66"/>
      <c r="C1" s="67"/>
      <c r="D1" s="67"/>
      <c r="E1" s="65"/>
      <c r="F1" s="65"/>
    </row>
    <row r="2" spans="1:14" x14ac:dyDescent="0.2">
      <c r="A2" s="77" t="s">
        <v>0</v>
      </c>
      <c r="B2" s="78" t="s">
        <v>269</v>
      </c>
      <c r="C2" s="75" t="s">
        <v>271</v>
      </c>
      <c r="D2" s="75" t="s">
        <v>272</v>
      </c>
      <c r="E2" s="77" t="s">
        <v>273</v>
      </c>
      <c r="F2" s="77" t="s">
        <v>274</v>
      </c>
      <c r="G2" s="78" t="s">
        <v>596</v>
      </c>
      <c r="H2" s="77" t="s">
        <v>275</v>
      </c>
      <c r="I2" s="77" t="s">
        <v>276</v>
      </c>
      <c r="J2" s="77" t="s">
        <v>277</v>
      </c>
      <c r="K2" s="77" t="s">
        <v>283</v>
      </c>
      <c r="L2" s="77" t="s">
        <v>278</v>
      </c>
      <c r="M2" s="77" t="s">
        <v>279</v>
      </c>
    </row>
    <row r="3" spans="1:14" ht="12.75" customHeight="1" x14ac:dyDescent="0.2">
      <c r="A3" s="70">
        <v>1</v>
      </c>
      <c r="B3" s="73" t="s">
        <v>423</v>
      </c>
      <c r="C3" s="73" t="s">
        <v>299</v>
      </c>
      <c r="D3" s="74">
        <v>9</v>
      </c>
      <c r="E3" s="76" t="s">
        <v>282</v>
      </c>
      <c r="F3" s="84">
        <v>5</v>
      </c>
      <c r="G3" s="84">
        <v>5</v>
      </c>
      <c r="H3" s="71"/>
      <c r="I3" s="71">
        <v>1</v>
      </c>
      <c r="J3" s="71"/>
      <c r="K3" s="71"/>
      <c r="L3" s="71">
        <v>1</v>
      </c>
      <c r="M3" s="71"/>
    </row>
    <row r="4" spans="1:14" x14ac:dyDescent="0.2">
      <c r="A4" s="70">
        <v>2</v>
      </c>
      <c r="B4" s="73" t="s">
        <v>424</v>
      </c>
      <c r="C4" s="73" t="s">
        <v>425</v>
      </c>
      <c r="D4" s="74">
        <v>10</v>
      </c>
      <c r="E4" s="76" t="s">
        <v>284</v>
      </c>
      <c r="F4" s="84">
        <v>5</v>
      </c>
      <c r="G4" s="84">
        <v>5</v>
      </c>
      <c r="H4" s="71"/>
      <c r="I4" s="71">
        <v>1</v>
      </c>
      <c r="J4" s="71"/>
      <c r="K4" s="71"/>
      <c r="L4" s="71"/>
      <c r="M4" s="71"/>
    </row>
    <row r="5" spans="1:14" x14ac:dyDescent="0.2">
      <c r="A5" s="70">
        <v>3</v>
      </c>
      <c r="B5" s="82" t="s">
        <v>426</v>
      </c>
      <c r="C5" s="73" t="s">
        <v>427</v>
      </c>
      <c r="D5" s="72">
        <v>10</v>
      </c>
      <c r="E5" s="76" t="s">
        <v>284</v>
      </c>
      <c r="F5" s="84">
        <v>5</v>
      </c>
      <c r="G5" s="84">
        <v>5</v>
      </c>
      <c r="H5" s="71"/>
      <c r="I5" s="71"/>
      <c r="J5" s="71"/>
      <c r="K5" s="71"/>
      <c r="L5" s="71"/>
      <c r="M5" s="71"/>
    </row>
    <row r="6" spans="1:14" x14ac:dyDescent="0.2">
      <c r="A6" s="70">
        <v>4</v>
      </c>
      <c r="B6" s="81" t="s">
        <v>428</v>
      </c>
      <c r="C6" s="82" t="s">
        <v>422</v>
      </c>
      <c r="D6" s="72">
        <v>10</v>
      </c>
      <c r="E6" s="76" t="s">
        <v>284</v>
      </c>
      <c r="F6" s="84">
        <v>5</v>
      </c>
      <c r="G6" s="84">
        <v>5</v>
      </c>
      <c r="H6" s="71"/>
      <c r="I6" s="71"/>
      <c r="J6" s="71"/>
      <c r="K6" s="71"/>
      <c r="L6" s="71">
        <v>1</v>
      </c>
      <c r="M6" s="71"/>
    </row>
    <row r="7" spans="1:14" ht="12.75" customHeight="1" x14ac:dyDescent="0.2">
      <c r="A7" s="70"/>
      <c r="B7" s="79"/>
      <c r="C7" s="73"/>
      <c r="D7" s="74"/>
      <c r="E7" s="76"/>
      <c r="F7" s="76"/>
      <c r="G7" s="84"/>
      <c r="H7" s="71"/>
      <c r="I7" s="71"/>
      <c r="J7" s="71"/>
      <c r="K7" s="71"/>
      <c r="L7" s="71"/>
      <c r="M7" s="71"/>
    </row>
    <row r="8" spans="1:14" x14ac:dyDescent="0.2">
      <c r="A8" s="65"/>
      <c r="B8" s="66"/>
      <c r="C8" s="66"/>
      <c r="D8" s="66"/>
      <c r="E8" s="65"/>
      <c r="F8" s="65"/>
      <c r="H8" s="69">
        <f>SUM(H3:H7)</f>
        <v>0</v>
      </c>
      <c r="I8" s="69">
        <f t="shared" ref="I8:M8" si="0">SUM(I3:I7)</f>
        <v>2</v>
      </c>
      <c r="J8" s="69">
        <f t="shared" si="0"/>
        <v>0</v>
      </c>
      <c r="K8" s="69">
        <f t="shared" si="0"/>
        <v>0</v>
      </c>
      <c r="L8" s="69">
        <f t="shared" si="0"/>
        <v>2</v>
      </c>
      <c r="M8" s="69">
        <f t="shared" si="0"/>
        <v>0</v>
      </c>
    </row>
    <row r="9" spans="1:14" x14ac:dyDescent="0.2">
      <c r="A9" s="65"/>
      <c r="B9" s="66"/>
      <c r="C9" s="66"/>
      <c r="D9" s="66"/>
      <c r="E9" s="65"/>
      <c r="F9" s="65"/>
    </row>
    <row r="10" spans="1:14" x14ac:dyDescent="0.2">
      <c r="A10" s="65"/>
      <c r="B10" s="65"/>
      <c r="C10" s="65"/>
      <c r="D10" s="129" t="s">
        <v>594</v>
      </c>
      <c r="E10" s="129"/>
      <c r="F10" s="129"/>
      <c r="G10" s="129"/>
      <c r="H10" s="130" t="s">
        <v>588</v>
      </c>
      <c r="I10" s="130"/>
      <c r="J10" s="130"/>
      <c r="K10" s="130"/>
      <c r="L10" s="130"/>
      <c r="M10" s="130"/>
      <c r="N10" s="130"/>
    </row>
    <row r="11" spans="1:14" x14ac:dyDescent="0.2">
      <c r="A11" s="65"/>
      <c r="B11" s="65"/>
      <c r="C11" s="65"/>
      <c r="E11" s="65"/>
      <c r="F11" s="65"/>
      <c r="H11" s="109"/>
      <c r="I11" s="130" t="s">
        <v>589</v>
      </c>
      <c r="J11" s="130"/>
      <c r="K11" s="130"/>
      <c r="L11" s="130"/>
      <c r="M11" s="130"/>
      <c r="N11" s="130"/>
    </row>
    <row r="12" spans="1:14" x14ac:dyDescent="0.2">
      <c r="A12" s="65"/>
      <c r="B12" s="65"/>
      <c r="C12" s="65"/>
      <c r="E12" s="65"/>
      <c r="F12" s="65"/>
      <c r="H12" s="109"/>
      <c r="I12" s="109"/>
      <c r="J12" s="130" t="s">
        <v>590</v>
      </c>
      <c r="K12" s="130"/>
      <c r="L12" s="130"/>
      <c r="M12" s="130"/>
      <c r="N12" s="130"/>
    </row>
    <row r="13" spans="1:14" x14ac:dyDescent="0.2">
      <c r="A13" s="65"/>
      <c r="B13" s="65"/>
      <c r="C13" s="65"/>
      <c r="E13" s="65"/>
      <c r="F13" s="65"/>
      <c r="H13" s="109"/>
      <c r="I13" s="109"/>
      <c r="J13" s="109"/>
      <c r="K13" s="130" t="s">
        <v>591</v>
      </c>
      <c r="L13" s="130"/>
      <c r="M13" s="130"/>
      <c r="N13" s="130"/>
    </row>
    <row r="14" spans="1:14" x14ac:dyDescent="0.2">
      <c r="H14" s="109"/>
      <c r="I14" s="109"/>
      <c r="J14" s="109"/>
      <c r="K14" s="109"/>
      <c r="L14" s="130" t="s">
        <v>592</v>
      </c>
      <c r="M14" s="130"/>
      <c r="N14" s="130"/>
    </row>
    <row r="15" spans="1:14" x14ac:dyDescent="0.2">
      <c r="H15" s="109"/>
      <c r="I15" s="109"/>
      <c r="J15" s="109"/>
      <c r="K15" s="109"/>
      <c r="L15" s="109"/>
      <c r="M15" s="130" t="s">
        <v>593</v>
      </c>
      <c r="N15" s="130"/>
    </row>
  </sheetData>
  <mergeCells count="7">
    <mergeCell ref="M15:N15"/>
    <mergeCell ref="D10:G10"/>
    <mergeCell ref="H10:N10"/>
    <mergeCell ref="I11:N11"/>
    <mergeCell ref="J12:N12"/>
    <mergeCell ref="K13:N13"/>
    <mergeCell ref="L14:N14"/>
  </mergeCells>
  <conditionalFormatting sqref="F3:G6">
    <cfRule type="cellIs" dxfId="21" priority="1" operator="equal">
      <formula>4</formula>
    </cfRule>
    <cfRule type="cellIs" dxfId="20" priority="2" operator="equal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ОУ</vt:lpstr>
      <vt:lpstr>ДОУ стр. под.</vt:lpstr>
      <vt:lpstr>Направления</vt:lpstr>
      <vt:lpstr>Сотрудничество</vt:lpstr>
      <vt:lpstr>Ноги</vt:lpstr>
      <vt:lpstr>Успех</vt:lpstr>
      <vt:lpstr>Климат</vt:lpstr>
      <vt:lpstr>Лингва</vt:lpstr>
      <vt:lpstr>Экология</vt:lpstr>
      <vt:lpstr>ЮнАрмия</vt:lpstr>
      <vt:lpstr>Патриот</vt:lpstr>
      <vt:lpstr>Живой</vt:lpstr>
      <vt:lpstr>ЭкоДозор</vt:lpstr>
      <vt:lpstr>ЭкоМышление</vt:lpstr>
      <vt:lpstr>Ярмарка</vt:lpstr>
      <vt:lpstr>Контуры</vt:lpstr>
      <vt:lpstr>Музей</vt:lpstr>
      <vt:lpstr>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Мамаева Анна Викторовна</dc:creator>
  <cp:lastModifiedBy>Горностаев Александр Октавьевич</cp:lastModifiedBy>
  <cp:lastPrinted>2024-02-21T02:17:48Z</cp:lastPrinted>
  <dcterms:created xsi:type="dcterms:W3CDTF">2015-06-05T18:19:34Z</dcterms:created>
  <dcterms:modified xsi:type="dcterms:W3CDTF">2024-05-07T06:13:40Z</dcterms:modified>
</cp:coreProperties>
</file>