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35" tabRatio="927" activeTab="4"/>
  </bookViews>
  <sheets>
    <sheet name="Диаграмма1" sheetId="55" r:id="rId1"/>
    <sheet name="Диаграмма2" sheetId="56" r:id="rId2"/>
    <sheet name="Диаграмма3" sheetId="57" r:id="rId3"/>
    <sheet name="Диаграмма4" sheetId="58" r:id="rId4"/>
    <sheet name="Свод 1" sheetId="1" r:id="rId5"/>
    <sheet name="1.З-УП" sheetId="28" r:id="rId6"/>
    <sheet name="2.В-ПУ" sheetId="43" r:id="rId7"/>
    <sheet name="3.Зд-Пит" sheetId="59" r:id="rId8"/>
    <sheet name="4.Т-Музей" sheetId="61" r:id="rId9"/>
    <sheet name="5.Проф" sheetId="62" r:id="rId10"/>
    <sheet name="6.ШК-Прим" sheetId="63" r:id="rId11"/>
    <sheet name="6.ШК-Диал" sheetId="64" r:id="rId12"/>
    <sheet name="7.У-Сеть" sheetId="60" r:id="rId13"/>
    <sheet name="8.ОС-ОВЗ" sheetId="41" r:id="rId14"/>
    <sheet name="1.Зн-ФунГ" sheetId="42" r:id="rId15"/>
    <sheet name="1.Зн-ФинГ" sheetId="44" r:id="rId16"/>
    <sheet name="2.В-ZOV" sheetId="45" r:id="rId17"/>
    <sheet name="3.Здоров" sheetId="46" r:id="rId18"/>
    <sheet name="4.Т-театр1" sheetId="47" r:id="rId19"/>
    <sheet name="4.Т-театр2" sheetId="50" r:id="rId20"/>
    <sheet name="5.П-ФМ" sheetId="51" r:id="rId21"/>
    <sheet name="5.П-Инж" sheetId="52" r:id="rId22"/>
    <sheet name="6.ШК-Кейс" sheetId="53" r:id="rId23"/>
    <sheet name="6.ШК-Уклад" sheetId="54" r:id="rId24"/>
    <sheet name="7.У-Молод" sheetId="65" r:id="rId25"/>
    <sheet name="8.ОС-Проект" sheetId="66" r:id="rId26"/>
    <sheet name="Лист2" sheetId="49" r:id="rId27"/>
  </sheets>
  <calcPr calcId="152511"/>
</workbook>
</file>

<file path=xl/calcChain.xml><?xml version="1.0" encoding="utf-8"?>
<calcChain xmlns="http://schemas.openxmlformats.org/spreadsheetml/2006/main">
  <c r="F30" i="66" l="1"/>
  <c r="F29" i="65"/>
  <c r="F30" i="54"/>
  <c r="F30" i="53"/>
  <c r="F30" i="52"/>
  <c r="F30" i="51"/>
  <c r="F30" i="50"/>
  <c r="F30" i="47"/>
  <c r="F30" i="46"/>
  <c r="F30" i="45"/>
  <c r="F30" i="44"/>
  <c r="F30" i="42"/>
  <c r="F30" i="41"/>
  <c r="F30" i="60"/>
  <c r="F30" i="64"/>
  <c r="F30" i="63"/>
  <c r="F30" i="62"/>
  <c r="F30" i="61"/>
  <c r="F30" i="59"/>
  <c r="F30" i="43"/>
  <c r="F30" i="28"/>
  <c r="O30" i="64" l="1"/>
  <c r="N30" i="64"/>
  <c r="M30" i="64"/>
  <c r="L30" i="64"/>
  <c r="K30" i="64"/>
  <c r="J30" i="64"/>
  <c r="O30" i="60"/>
  <c r="N30" i="60"/>
  <c r="M30" i="60"/>
  <c r="L30" i="60"/>
  <c r="K30" i="60"/>
  <c r="J30" i="60"/>
  <c r="K30" i="41"/>
  <c r="L30" i="41"/>
  <c r="M30" i="41"/>
  <c r="N30" i="41"/>
  <c r="O30" i="41"/>
  <c r="J30" i="41"/>
  <c r="F18" i="60"/>
  <c r="I16" i="1" l="1"/>
  <c r="J16" i="1"/>
  <c r="K16" i="1"/>
  <c r="L16" i="1"/>
  <c r="M16" i="1"/>
  <c r="N16" i="1"/>
  <c r="I19" i="1"/>
  <c r="J19" i="1"/>
  <c r="K19" i="1"/>
  <c r="L19" i="1"/>
  <c r="M19" i="1"/>
  <c r="N19" i="1"/>
  <c r="I21" i="1"/>
  <c r="J21" i="1"/>
  <c r="K21" i="1"/>
  <c r="L21" i="1"/>
  <c r="M21" i="1"/>
  <c r="N21" i="1"/>
  <c r="D2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F10" i="60"/>
  <c r="F11" i="60"/>
  <c r="F12" i="60"/>
  <c r="F13" i="60"/>
  <c r="F14" i="60"/>
  <c r="F15" i="60"/>
  <c r="F16" i="60"/>
  <c r="F17" i="60"/>
  <c r="F4" i="51"/>
  <c r="F5" i="51"/>
  <c r="F6" i="51"/>
  <c r="F7" i="51"/>
  <c r="F8" i="51"/>
  <c r="F9" i="51"/>
  <c r="F10" i="51"/>
  <c r="F11" i="51"/>
  <c r="F12" i="52"/>
  <c r="F11" i="65"/>
  <c r="F12" i="65"/>
  <c r="F13" i="65"/>
  <c r="F14" i="65"/>
  <c r="F15" i="65"/>
  <c r="F16" i="65"/>
  <c r="F17" i="65"/>
  <c r="O30" i="66" l="1"/>
  <c r="N22" i="1" s="1"/>
  <c r="N30" i="66"/>
  <c r="M22" i="1" s="1"/>
  <c r="M30" i="66"/>
  <c r="L22" i="1" s="1"/>
  <c r="L30" i="66"/>
  <c r="K22" i="1" s="1"/>
  <c r="K30" i="66"/>
  <c r="J22" i="1" s="1"/>
  <c r="J30" i="66"/>
  <c r="I22" i="1" s="1"/>
  <c r="H30" i="66"/>
  <c r="G22" i="1" s="1"/>
  <c r="G30" i="66"/>
  <c r="F22" i="1" s="1"/>
  <c r="D30" i="66"/>
  <c r="C22" i="1" s="1"/>
  <c r="F9" i="66"/>
  <c r="F8" i="66"/>
  <c r="F7" i="66"/>
  <c r="F6" i="66"/>
  <c r="F5" i="66"/>
  <c r="F4" i="66"/>
  <c r="F3" i="66"/>
  <c r="F2" i="66"/>
  <c r="O29" i="65"/>
  <c r="N20" i="1" s="1"/>
  <c r="N29" i="65"/>
  <c r="M20" i="1" s="1"/>
  <c r="M29" i="65"/>
  <c r="L20" i="1" s="1"/>
  <c r="L29" i="65"/>
  <c r="K20" i="1" s="1"/>
  <c r="K29" i="65"/>
  <c r="J20" i="1" s="1"/>
  <c r="J29" i="65"/>
  <c r="I20" i="1" s="1"/>
  <c r="H29" i="65"/>
  <c r="G20" i="1" s="1"/>
  <c r="G29" i="65"/>
  <c r="F20" i="1" s="1"/>
  <c r="D29" i="65"/>
  <c r="C20" i="1" s="1"/>
  <c r="F10" i="65"/>
  <c r="F9" i="65"/>
  <c r="F8" i="65"/>
  <c r="F7" i="65"/>
  <c r="F6" i="65"/>
  <c r="F5" i="65"/>
  <c r="F4" i="65"/>
  <c r="F3" i="65"/>
  <c r="F2" i="65"/>
  <c r="H30" i="64"/>
  <c r="G16" i="1" s="1"/>
  <c r="G30" i="64"/>
  <c r="F16" i="1" s="1"/>
  <c r="D30" i="64"/>
  <c r="C16" i="1" s="1"/>
  <c r="F9" i="64"/>
  <c r="F8" i="64"/>
  <c r="F7" i="64"/>
  <c r="F6" i="64"/>
  <c r="F5" i="64"/>
  <c r="F4" i="64"/>
  <c r="F3" i="64"/>
  <c r="F2" i="64"/>
  <c r="O30" i="63"/>
  <c r="N15" i="1" s="1"/>
  <c r="N30" i="63"/>
  <c r="M15" i="1" s="1"/>
  <c r="M30" i="63"/>
  <c r="L15" i="1" s="1"/>
  <c r="L30" i="63"/>
  <c r="K15" i="1" s="1"/>
  <c r="K30" i="63"/>
  <c r="J15" i="1" s="1"/>
  <c r="J30" i="63"/>
  <c r="I15" i="1" s="1"/>
  <c r="H30" i="63"/>
  <c r="G15" i="1" s="1"/>
  <c r="G30" i="63"/>
  <c r="F15" i="1" s="1"/>
  <c r="D30" i="63"/>
  <c r="C15" i="1" s="1"/>
  <c r="F11" i="63"/>
  <c r="F10" i="63"/>
  <c r="F9" i="63"/>
  <c r="F8" i="63"/>
  <c r="F7" i="63"/>
  <c r="F6" i="63"/>
  <c r="F5" i="63"/>
  <c r="F4" i="63"/>
  <c r="F3" i="63"/>
  <c r="F2" i="63"/>
  <c r="O30" i="62"/>
  <c r="N12" i="1" s="1"/>
  <c r="N30" i="62"/>
  <c r="M12" i="1" s="1"/>
  <c r="M30" i="62"/>
  <c r="L12" i="1" s="1"/>
  <c r="L30" i="62"/>
  <c r="K12" i="1" s="1"/>
  <c r="K30" i="62"/>
  <c r="J12" i="1" s="1"/>
  <c r="J30" i="62"/>
  <c r="I12" i="1" s="1"/>
  <c r="H30" i="62"/>
  <c r="G12" i="1" s="1"/>
  <c r="G30" i="62"/>
  <c r="F12" i="1" s="1"/>
  <c r="D30" i="62"/>
  <c r="C12" i="1" s="1"/>
  <c r="F7" i="62"/>
  <c r="F6" i="62"/>
  <c r="F5" i="62"/>
  <c r="F4" i="62"/>
  <c r="F3" i="62"/>
  <c r="F2" i="62"/>
  <c r="O30" i="61"/>
  <c r="N9" i="1" s="1"/>
  <c r="N30" i="61"/>
  <c r="M9" i="1" s="1"/>
  <c r="M30" i="61"/>
  <c r="L9" i="1" s="1"/>
  <c r="L30" i="61"/>
  <c r="K9" i="1" s="1"/>
  <c r="K30" i="61"/>
  <c r="J9" i="1" s="1"/>
  <c r="J30" i="61"/>
  <c r="I9" i="1" s="1"/>
  <c r="H30" i="61"/>
  <c r="G9" i="1" s="1"/>
  <c r="G30" i="61"/>
  <c r="F9" i="1" s="1"/>
  <c r="D30" i="61"/>
  <c r="C9" i="1" s="1"/>
  <c r="F7" i="61"/>
  <c r="F6" i="61"/>
  <c r="F5" i="61"/>
  <c r="F4" i="61"/>
  <c r="F3" i="61"/>
  <c r="F2" i="61"/>
  <c r="H30" i="60"/>
  <c r="G19" i="1" s="1"/>
  <c r="G30" i="60"/>
  <c r="F19" i="1" s="1"/>
  <c r="D30" i="60"/>
  <c r="C19" i="1" s="1"/>
  <c r="F9" i="60"/>
  <c r="F8" i="60"/>
  <c r="F7" i="60"/>
  <c r="F6" i="60"/>
  <c r="F5" i="60"/>
  <c r="F4" i="60"/>
  <c r="F3" i="60"/>
  <c r="F2" i="60"/>
  <c r="O30" i="59"/>
  <c r="N7" i="1" s="1"/>
  <c r="N30" i="59"/>
  <c r="M7" i="1" s="1"/>
  <c r="M30" i="59"/>
  <c r="L7" i="1" s="1"/>
  <c r="L30" i="59"/>
  <c r="K7" i="1" s="1"/>
  <c r="K30" i="59"/>
  <c r="J7" i="1" s="1"/>
  <c r="J30" i="59"/>
  <c r="I7" i="1" s="1"/>
  <c r="H30" i="59"/>
  <c r="G7" i="1" s="1"/>
  <c r="G30" i="59"/>
  <c r="F7" i="1" s="1"/>
  <c r="D30" i="59"/>
  <c r="C7" i="1" s="1"/>
  <c r="F14" i="59"/>
  <c r="F13" i="59"/>
  <c r="F12" i="59"/>
  <c r="F11" i="59"/>
  <c r="F10" i="59"/>
  <c r="F9" i="59"/>
  <c r="F8" i="59"/>
  <c r="F7" i="59"/>
  <c r="F6" i="59"/>
  <c r="F5" i="59"/>
  <c r="F4" i="59"/>
  <c r="F3" i="59"/>
  <c r="F2" i="59"/>
  <c r="E7" i="1" l="1"/>
  <c r="E9" i="1"/>
  <c r="E16" i="1"/>
  <c r="E22" i="1"/>
  <c r="E20" i="1"/>
  <c r="E12" i="1"/>
  <c r="E19" i="1"/>
  <c r="E15" i="1"/>
  <c r="F4" i="54"/>
  <c r="F3" i="43" l="1"/>
  <c r="F4" i="43"/>
  <c r="F5" i="43"/>
  <c r="F6" i="43"/>
  <c r="F7" i="43"/>
  <c r="F8" i="43"/>
  <c r="F9" i="43"/>
  <c r="F10" i="43"/>
  <c r="F2" i="43"/>
  <c r="F5" i="28"/>
  <c r="O30" i="54" l="1"/>
  <c r="N18" i="1" s="1"/>
  <c r="N30" i="54"/>
  <c r="M18" i="1" s="1"/>
  <c r="M30" i="54"/>
  <c r="L18" i="1" s="1"/>
  <c r="L30" i="54"/>
  <c r="K18" i="1" s="1"/>
  <c r="K30" i="54"/>
  <c r="J18" i="1" s="1"/>
  <c r="J30" i="54"/>
  <c r="I18" i="1" s="1"/>
  <c r="H30" i="54"/>
  <c r="G18" i="1" s="1"/>
  <c r="G30" i="54"/>
  <c r="F18" i="1" s="1"/>
  <c r="D30" i="54"/>
  <c r="C18" i="1" s="1"/>
  <c r="O30" i="53"/>
  <c r="N17" i="1" s="1"/>
  <c r="N30" i="53"/>
  <c r="M17" i="1" s="1"/>
  <c r="M30" i="53"/>
  <c r="L17" i="1" s="1"/>
  <c r="L30" i="53"/>
  <c r="K17" i="1" s="1"/>
  <c r="K30" i="53"/>
  <c r="J17" i="1" s="1"/>
  <c r="J30" i="53"/>
  <c r="I17" i="1" s="1"/>
  <c r="H30" i="53"/>
  <c r="G17" i="1" s="1"/>
  <c r="G30" i="53"/>
  <c r="F17" i="1" s="1"/>
  <c r="D30" i="53"/>
  <c r="C17" i="1" s="1"/>
  <c r="O30" i="52"/>
  <c r="N14" i="1" s="1"/>
  <c r="N30" i="52"/>
  <c r="M14" i="1" s="1"/>
  <c r="M30" i="52"/>
  <c r="L14" i="1" s="1"/>
  <c r="L30" i="52"/>
  <c r="K14" i="1" s="1"/>
  <c r="K30" i="52"/>
  <c r="J14" i="1" s="1"/>
  <c r="J30" i="52"/>
  <c r="I14" i="1" s="1"/>
  <c r="H30" i="52"/>
  <c r="G14" i="1" s="1"/>
  <c r="G30" i="52"/>
  <c r="F14" i="1" s="1"/>
  <c r="D30" i="52"/>
  <c r="C14" i="1" s="1"/>
  <c r="O30" i="51"/>
  <c r="N13" i="1" s="1"/>
  <c r="N30" i="51"/>
  <c r="M13" i="1" s="1"/>
  <c r="M30" i="51"/>
  <c r="L13" i="1" s="1"/>
  <c r="L30" i="51"/>
  <c r="K13" i="1" s="1"/>
  <c r="K30" i="51"/>
  <c r="J13" i="1" s="1"/>
  <c r="J30" i="51"/>
  <c r="I13" i="1" s="1"/>
  <c r="H30" i="51"/>
  <c r="G13" i="1" s="1"/>
  <c r="G30" i="51"/>
  <c r="F13" i="1" s="1"/>
  <c r="D30" i="51"/>
  <c r="C13" i="1" s="1"/>
  <c r="O30" i="50"/>
  <c r="N11" i="1" s="1"/>
  <c r="N30" i="50"/>
  <c r="M11" i="1" s="1"/>
  <c r="M30" i="50"/>
  <c r="L11" i="1" s="1"/>
  <c r="L30" i="50"/>
  <c r="K11" i="1" s="1"/>
  <c r="K30" i="50"/>
  <c r="J11" i="1" s="1"/>
  <c r="J30" i="50"/>
  <c r="I11" i="1" s="1"/>
  <c r="H30" i="50"/>
  <c r="G11" i="1" s="1"/>
  <c r="G30" i="50"/>
  <c r="F11" i="1" s="1"/>
  <c r="D30" i="50"/>
  <c r="C11" i="1" s="1"/>
  <c r="O30" i="47"/>
  <c r="N10" i="1" s="1"/>
  <c r="N30" i="47"/>
  <c r="M10" i="1" s="1"/>
  <c r="M30" i="47"/>
  <c r="L10" i="1" s="1"/>
  <c r="L30" i="47"/>
  <c r="K10" i="1" s="1"/>
  <c r="K30" i="47"/>
  <c r="J10" i="1" s="1"/>
  <c r="J30" i="47"/>
  <c r="I10" i="1" s="1"/>
  <c r="H30" i="47"/>
  <c r="G10" i="1" s="1"/>
  <c r="G30" i="47"/>
  <c r="F10" i="1" s="1"/>
  <c r="D30" i="47"/>
  <c r="C10" i="1" s="1"/>
  <c r="O30" i="46"/>
  <c r="N8" i="1" s="1"/>
  <c r="N30" i="46"/>
  <c r="M8" i="1" s="1"/>
  <c r="M30" i="46"/>
  <c r="L8" i="1" s="1"/>
  <c r="L30" i="46"/>
  <c r="K8" i="1" s="1"/>
  <c r="K30" i="46"/>
  <c r="J8" i="1" s="1"/>
  <c r="J30" i="46"/>
  <c r="I8" i="1" s="1"/>
  <c r="H30" i="46"/>
  <c r="G8" i="1" s="1"/>
  <c r="G30" i="46"/>
  <c r="F8" i="1" s="1"/>
  <c r="D30" i="46"/>
  <c r="C8" i="1" s="1"/>
  <c r="O30" i="45"/>
  <c r="N6" i="1" s="1"/>
  <c r="N30" i="45"/>
  <c r="M6" i="1" s="1"/>
  <c r="M30" i="45"/>
  <c r="L6" i="1" s="1"/>
  <c r="L30" i="45"/>
  <c r="K6" i="1" s="1"/>
  <c r="K30" i="45"/>
  <c r="J6" i="1" s="1"/>
  <c r="J30" i="45"/>
  <c r="I6" i="1" s="1"/>
  <c r="H30" i="45"/>
  <c r="G6" i="1" s="1"/>
  <c r="G30" i="45"/>
  <c r="F6" i="1" s="1"/>
  <c r="D30" i="45"/>
  <c r="C6" i="1" s="1"/>
  <c r="O30" i="44"/>
  <c r="N4" i="1" s="1"/>
  <c r="N30" i="44"/>
  <c r="M4" i="1" s="1"/>
  <c r="M30" i="44"/>
  <c r="L4" i="1" s="1"/>
  <c r="L30" i="44"/>
  <c r="K4" i="1" s="1"/>
  <c r="K30" i="44"/>
  <c r="J4" i="1" s="1"/>
  <c r="J30" i="44"/>
  <c r="I4" i="1" s="1"/>
  <c r="H30" i="44"/>
  <c r="G4" i="1" s="1"/>
  <c r="G30" i="44"/>
  <c r="F4" i="1" s="1"/>
  <c r="D30" i="44"/>
  <c r="C4" i="1" s="1"/>
  <c r="O30" i="43"/>
  <c r="N5" i="1" s="1"/>
  <c r="N30" i="43"/>
  <c r="M5" i="1" s="1"/>
  <c r="M30" i="43"/>
  <c r="L5" i="1" s="1"/>
  <c r="L30" i="43"/>
  <c r="K5" i="1" s="1"/>
  <c r="K30" i="43"/>
  <c r="J5" i="1" s="1"/>
  <c r="J30" i="43"/>
  <c r="I5" i="1" s="1"/>
  <c r="H30" i="43"/>
  <c r="G5" i="1" s="1"/>
  <c r="G30" i="43"/>
  <c r="F5" i="1" s="1"/>
  <c r="D30" i="43"/>
  <c r="C5" i="1" s="1"/>
  <c r="K30" i="42"/>
  <c r="J3" i="1" s="1"/>
  <c r="L30" i="42"/>
  <c r="K3" i="1" s="1"/>
  <c r="M30" i="42"/>
  <c r="L3" i="1" s="1"/>
  <c r="N30" i="42"/>
  <c r="M3" i="1" s="1"/>
  <c r="O30" i="42"/>
  <c r="N3" i="1" s="1"/>
  <c r="J30" i="42"/>
  <c r="I3" i="1" s="1"/>
  <c r="H30" i="42"/>
  <c r="G3" i="1" s="1"/>
  <c r="G30" i="42"/>
  <c r="F3" i="1" s="1"/>
  <c r="D30" i="42"/>
  <c r="C3" i="1" s="1"/>
  <c r="G30" i="41"/>
  <c r="F21" i="1" s="1"/>
  <c r="H30" i="41"/>
  <c r="G21" i="1" s="1"/>
  <c r="D30" i="41"/>
  <c r="C21" i="1" s="1"/>
  <c r="F2" i="54"/>
  <c r="F3" i="54"/>
  <c r="F2" i="28"/>
  <c r="F3" i="28"/>
  <c r="F4" i="28"/>
  <c r="F2" i="41"/>
  <c r="F3" i="41"/>
  <c r="F4" i="41"/>
  <c r="F5" i="41"/>
  <c r="F6" i="41"/>
  <c r="F2" i="42"/>
  <c r="F3" i="42"/>
  <c r="F4" i="42"/>
  <c r="F5" i="42"/>
  <c r="F6" i="42"/>
  <c r="F7" i="42"/>
  <c r="F8" i="42"/>
  <c r="F2" i="44"/>
  <c r="F3" i="44"/>
  <c r="F4" i="44"/>
  <c r="F5" i="44"/>
  <c r="F6" i="44"/>
  <c r="F2" i="45"/>
  <c r="F3" i="45"/>
  <c r="F4" i="45"/>
  <c r="F2" i="46"/>
  <c r="F3" i="46"/>
  <c r="F4" i="46"/>
  <c r="F5" i="46"/>
  <c r="F6" i="46"/>
  <c r="F7" i="46"/>
  <c r="F8" i="46"/>
  <c r="F2" i="47"/>
  <c r="F2" i="50"/>
  <c r="F3" i="50"/>
  <c r="F2" i="51"/>
  <c r="F3" i="51"/>
  <c r="F2" i="52"/>
  <c r="F3" i="52"/>
  <c r="F4" i="52"/>
  <c r="F5" i="52"/>
  <c r="F6" i="52"/>
  <c r="F7" i="52"/>
  <c r="F8" i="52"/>
  <c r="F9" i="52"/>
  <c r="F10" i="52"/>
  <c r="F11" i="52"/>
  <c r="F2" i="53"/>
  <c r="F3" i="53"/>
  <c r="E13" i="1" l="1"/>
  <c r="E14" i="1"/>
  <c r="E11" i="1"/>
  <c r="E5" i="1"/>
  <c r="E3" i="1" l="1"/>
  <c r="E6" i="1"/>
  <c r="E8" i="1"/>
  <c r="E10" i="1"/>
  <c r="E4" i="1"/>
  <c r="E21" i="1"/>
  <c r="E18" i="1"/>
  <c r="E17" i="1"/>
  <c r="E2" i="1"/>
  <c r="H30" i="28"/>
  <c r="G2" i="1" s="1"/>
  <c r="G30" i="28"/>
  <c r="F2" i="1" s="1"/>
  <c r="D30" i="28"/>
  <c r="C2" i="1" s="1"/>
  <c r="K30" i="28" l="1"/>
  <c r="J2" i="1" s="1"/>
  <c r="J23" i="1" s="1"/>
  <c r="L30" i="28"/>
  <c r="K2" i="1" s="1"/>
  <c r="K23" i="1" s="1"/>
  <c r="M30" i="28"/>
  <c r="L2" i="1" s="1"/>
  <c r="L23" i="1" s="1"/>
  <c r="N30" i="28"/>
  <c r="M2" i="1" s="1"/>
  <c r="M23" i="1" s="1"/>
  <c r="O30" i="28"/>
  <c r="N2" i="1" s="1"/>
  <c r="N23" i="1" s="1"/>
  <c r="J30" i="28"/>
  <c r="I2" i="1" s="1"/>
  <c r="I23" i="1" s="1"/>
</calcChain>
</file>

<file path=xl/sharedStrings.xml><?xml version="1.0" encoding="utf-8"?>
<sst xmlns="http://schemas.openxmlformats.org/spreadsheetml/2006/main" count="606" uniqueCount="66">
  <si>
    <t>№</t>
  </si>
  <si>
    <t>Площадка</t>
  </si>
  <si>
    <t>Соответствие</t>
  </si>
  <si>
    <t>Полезность</t>
  </si>
  <si>
    <t>Качество</t>
  </si>
  <si>
    <t>Актуальность</t>
  </si>
  <si>
    <t>Характер</t>
  </si>
  <si>
    <t>латынь</t>
  </si>
  <si>
    <t>а)</t>
  </si>
  <si>
    <t>б)</t>
  </si>
  <si>
    <t>в)</t>
  </si>
  <si>
    <t>д)</t>
  </si>
  <si>
    <t>е)</t>
  </si>
  <si>
    <t xml:space="preserve">а) получить разрешение на заимствование идеи; </t>
  </si>
  <si>
    <t>б) проконсультироваться по вопросам организации;</t>
  </si>
  <si>
    <t>в) условиться об использовании содержания;</t>
  </si>
  <si>
    <t>г) направить на стажировку педагогов;</t>
  </si>
  <si>
    <t>д) договориться о мероприятии для обучающихся;</t>
  </si>
  <si>
    <t>е) нет интереса во взаимодействии</t>
  </si>
  <si>
    <t>Характер взаимодействия по содержанию площадки:</t>
  </si>
  <si>
    <t>г)</t>
  </si>
  <si>
    <r>
      <t xml:space="preserve">1. ЗНАНИЕ </t>
    </r>
    <r>
      <rPr>
        <sz val="11"/>
        <color theme="1"/>
        <rFont val="Calibri"/>
        <family val="2"/>
        <charset val="204"/>
        <scheme val="minor"/>
      </rPr>
      <t>Управленческий семинар как место проектирования выхода школы из списка учреждений с «необъективными образовательными результатами»</t>
    </r>
    <r>
      <rPr>
        <b/>
        <sz val="11"/>
        <color theme="1"/>
        <rFont val="Calibri"/>
        <family val="2"/>
        <charset val="204"/>
        <scheme val="minor"/>
      </rPr>
      <t xml:space="preserve"> СШ № 5+СШ № 157</t>
    </r>
  </si>
  <si>
    <r>
      <t xml:space="preserve">2. ВОСПИТАНИЕ </t>
    </r>
    <r>
      <rPr>
        <sz val="11"/>
        <color theme="1"/>
        <rFont val="Calibri"/>
        <family val="2"/>
        <charset val="204"/>
        <scheme val="minor"/>
      </rPr>
      <t xml:space="preserve">Проектное управление воспитательной системой школы через реализацию детско-взрослых социальных практик («Школа без границ»). </t>
    </r>
    <r>
      <rPr>
        <b/>
        <sz val="11"/>
        <color theme="1"/>
        <rFont val="Calibri"/>
        <family val="2"/>
        <charset val="204"/>
        <scheme val="minor"/>
      </rPr>
      <t>СШ № 152</t>
    </r>
  </si>
  <si>
    <r>
      <t xml:space="preserve">3. ЗДОРОВЬЕ </t>
    </r>
    <r>
      <rPr>
        <sz val="11"/>
        <color theme="1"/>
        <rFont val="Calibri"/>
        <family val="2"/>
        <charset val="204"/>
        <scheme val="minor"/>
      </rPr>
      <t>Организация рационального питания в период повышенных интеллектуальных, эмоциональных и физических нагрузок.</t>
    </r>
    <r>
      <rPr>
        <b/>
        <sz val="11"/>
        <color theme="1"/>
        <rFont val="Calibri"/>
        <family val="2"/>
        <charset val="204"/>
        <scheme val="minor"/>
      </rPr>
      <t xml:space="preserve"> СШ № 144+СШ № 147</t>
    </r>
  </si>
  <si>
    <r>
      <t xml:space="preserve">4. ТВОРЧЕСТВО </t>
    </r>
    <r>
      <rPr>
        <sz val="11"/>
        <color theme="1"/>
        <rFont val="Calibri"/>
        <family val="2"/>
        <charset val="204"/>
        <scheme val="minor"/>
      </rPr>
      <t>Музейная педагогика: роль современных школьных музеев в достижении образовательных результатов.</t>
    </r>
    <r>
      <rPr>
        <b/>
        <sz val="11"/>
        <color theme="1"/>
        <rFont val="Calibri"/>
        <family val="2"/>
        <charset val="204"/>
        <scheme val="minor"/>
      </rPr>
      <t xml:space="preserve"> СШ № 150</t>
    </r>
  </si>
  <si>
    <r>
      <t xml:space="preserve">5. ПРОФОРИЕНТАЦИЯ </t>
    </r>
    <r>
      <rPr>
        <sz val="11"/>
        <color theme="1"/>
        <rFont val="Calibri"/>
        <family val="2"/>
        <charset val="204"/>
        <scheme val="minor"/>
      </rPr>
      <t>Форматы организации профориентационной деятельности образовательных учреждений Советского района.</t>
    </r>
    <r>
      <rPr>
        <b/>
        <sz val="11"/>
        <color theme="1"/>
        <rFont val="Calibri"/>
        <family val="2"/>
        <charset val="204"/>
        <scheme val="minor"/>
      </rPr>
      <t xml:space="preserve"> СШ № 2+УДО ЦПС</t>
    </r>
  </si>
  <si>
    <r>
      <t xml:space="preserve">6. ШКОЛЬНЫЙ КЛИМАТ </t>
    </r>
    <r>
      <rPr>
        <sz val="11"/>
        <color theme="1"/>
        <rFont val="Calibri"/>
        <family val="2"/>
        <charset val="204"/>
        <scheme val="minor"/>
      </rPr>
      <t>Школьная служба примирения: переосмысленное предназначения</t>
    </r>
    <r>
      <rPr>
        <b/>
        <sz val="11"/>
        <color theme="1"/>
        <rFont val="Calibri"/>
        <family val="2"/>
        <charset val="204"/>
        <scheme val="minor"/>
      </rPr>
      <t xml:space="preserve"> СШ № 143</t>
    </r>
  </si>
  <si>
    <r>
      <t xml:space="preserve">6. ШКОЛЬНЫЙ КЛИМАТ </t>
    </r>
    <r>
      <rPr>
        <sz val="11"/>
        <color theme="1"/>
        <rFont val="Calibri"/>
        <family val="2"/>
        <charset val="204"/>
        <scheme val="minor"/>
      </rPr>
      <t>Родители и школа: учимся 4-2-7 выстраивать диалог.</t>
    </r>
    <r>
      <rPr>
        <b/>
        <sz val="11"/>
        <color theme="1"/>
        <rFont val="Calibri"/>
        <family val="2"/>
        <charset val="204"/>
        <scheme val="minor"/>
      </rPr>
      <t xml:space="preserve"> СШ № 7</t>
    </r>
  </si>
  <si>
    <r>
      <t xml:space="preserve">7. УЧИТЕЛЬ. ШКОЛЬНАЯ КОМАНДА </t>
    </r>
    <r>
      <rPr>
        <sz val="11"/>
        <color theme="1"/>
        <rFont val="Calibri"/>
        <family val="2"/>
        <charset val="204"/>
        <scheme val="minor"/>
      </rPr>
      <t>Сетевые проекты развития практики образования посредством развития педагогических кадров и команд.</t>
    </r>
    <r>
      <rPr>
        <b/>
        <sz val="11"/>
        <color theme="1"/>
        <rFont val="Calibri"/>
        <family val="2"/>
        <charset val="204"/>
        <scheme val="minor"/>
      </rPr>
      <t xml:space="preserve"> СШ № 151</t>
    </r>
  </si>
  <si>
    <r>
      <t xml:space="preserve">8. ОБРАЗОВАТЕЛЬНАЯ СРЕДА </t>
    </r>
    <r>
      <rPr>
        <sz val="11"/>
        <color theme="1"/>
        <rFont val="Calibri"/>
        <family val="2"/>
        <charset val="204"/>
        <scheme val="minor"/>
      </rPr>
      <t>Механизм управления системой психолого-педагогического сопровождения обучающихся с ограниченными возможностями здоровья.</t>
    </r>
    <r>
      <rPr>
        <b/>
        <sz val="11"/>
        <color theme="1"/>
        <rFont val="Calibri"/>
        <family val="2"/>
        <charset val="204"/>
        <scheme val="minor"/>
      </rPr>
      <t xml:space="preserve"> СШ № 156</t>
    </r>
  </si>
  <si>
    <r>
      <t xml:space="preserve">1. ЗНАНИЕ </t>
    </r>
    <r>
      <rPr>
        <sz val="11"/>
        <color theme="1"/>
        <rFont val="Calibri"/>
        <family val="2"/>
        <charset val="204"/>
        <scheme val="minor"/>
      </rPr>
      <t>Организационно-управленческая модель сопровождения процесса формирования и оценки функциональной грамотности обучающихся.</t>
    </r>
    <r>
      <rPr>
        <b/>
        <sz val="11"/>
        <color theme="1"/>
        <rFont val="Calibri"/>
        <family val="2"/>
        <charset val="204"/>
        <scheme val="minor"/>
      </rPr>
      <t xml:space="preserve"> СШ № 56</t>
    </r>
  </si>
  <si>
    <r>
      <t xml:space="preserve">1. ЗНАНИЕ </t>
    </r>
    <r>
      <rPr>
        <sz val="11"/>
        <color theme="1"/>
        <rFont val="Calibri"/>
        <family val="2"/>
        <charset val="204"/>
        <scheme val="minor"/>
      </rPr>
      <t xml:space="preserve">Формирование финансовой грамотности как компонента функциональной грамотности. </t>
    </r>
    <r>
      <rPr>
        <b/>
        <sz val="11"/>
        <color theme="1"/>
        <rFont val="Calibri"/>
        <family val="2"/>
        <charset val="204"/>
        <scheme val="minor"/>
      </rPr>
      <t>СШ № 24</t>
    </r>
  </si>
  <si>
    <r>
      <t xml:space="preserve">2. ВОСПИТАНИЕ </t>
    </r>
    <r>
      <rPr>
        <sz val="11"/>
        <color theme="1"/>
        <rFont val="Calibri"/>
        <family val="2"/>
        <charset val="204"/>
        <scheme val="minor"/>
      </rPr>
      <t xml:space="preserve">Формирование управленческой команды как условие развития воспитательного потенциала </t>
    </r>
    <r>
      <rPr>
        <b/>
        <sz val="11"/>
        <color theme="1"/>
        <rFont val="Calibri"/>
        <family val="2"/>
        <charset val="204"/>
        <scheme val="minor"/>
      </rPr>
      <t>СШ № 5</t>
    </r>
    <r>
      <rPr>
        <sz val="11"/>
        <color theme="1"/>
        <rFont val="Calibri"/>
        <family val="2"/>
        <charset val="204"/>
        <scheme val="minor"/>
      </rPr>
      <t xml:space="preserve"> (Конференция ZOVпредков: моя семья – моя гордость!).</t>
    </r>
    <r>
      <rPr>
        <b/>
        <sz val="11"/>
        <color theme="1"/>
        <rFont val="Calibri"/>
        <family val="2"/>
        <charset val="204"/>
        <scheme val="minor"/>
      </rPr>
      <t xml:space="preserve"> </t>
    </r>
  </si>
  <si>
    <r>
      <t xml:space="preserve">3. ЗДОРОВЬЕ </t>
    </r>
    <r>
      <rPr>
        <sz val="11"/>
        <color theme="1"/>
        <rFont val="Calibri"/>
        <family val="2"/>
        <charset val="204"/>
        <scheme val="minor"/>
      </rPr>
      <t>Реализация корпоративной программы «Здоровье на работе».</t>
    </r>
    <r>
      <rPr>
        <b/>
        <sz val="11"/>
        <color theme="1"/>
        <rFont val="Calibri"/>
        <family val="2"/>
        <charset val="204"/>
        <scheme val="minor"/>
      </rPr>
      <t xml:space="preserve"> СШ № 154</t>
    </r>
  </si>
  <si>
    <r>
      <t xml:space="preserve">4. ТВОРЧЕСТВО </t>
    </r>
    <r>
      <rPr>
        <sz val="11"/>
        <color theme="1"/>
        <rFont val="Calibri"/>
        <family val="2"/>
        <charset val="204"/>
        <scheme val="minor"/>
      </rPr>
      <t>Школьный театр как эффективный способ обеспечения повышения качества достижения образовательных результатов.</t>
    </r>
    <r>
      <rPr>
        <b/>
        <sz val="11"/>
        <color theme="1"/>
        <rFont val="Calibri"/>
        <family val="2"/>
        <charset val="204"/>
        <scheme val="minor"/>
      </rPr>
      <t xml:space="preserve"> СШ № 85</t>
    </r>
  </si>
  <si>
    <r>
      <t xml:space="preserve">4. ТВОРЧЕСТВО </t>
    </r>
    <r>
      <rPr>
        <sz val="11"/>
        <color theme="1"/>
        <rFont val="Calibri"/>
        <family val="2"/>
        <charset val="204"/>
        <scheme val="minor"/>
      </rPr>
      <t>Школьный театр из опыта работы</t>
    </r>
    <r>
      <rPr>
        <b/>
        <sz val="11"/>
        <color theme="1"/>
        <rFont val="Calibri"/>
        <family val="2"/>
        <charset val="204"/>
        <scheme val="minor"/>
      </rPr>
      <t>. СШ № 18</t>
    </r>
  </si>
  <si>
    <r>
      <t xml:space="preserve">ПРОФОРИЕНТАЦИЯ </t>
    </r>
    <r>
      <rPr>
        <sz val="11"/>
        <color theme="1"/>
        <rFont val="Calibri"/>
        <family val="2"/>
        <charset val="204"/>
        <scheme val="minor"/>
      </rPr>
      <t>Физико-математические классы – проектирование профессионального будущего выпускников.</t>
    </r>
    <r>
      <rPr>
        <b/>
        <sz val="11"/>
        <color theme="1"/>
        <rFont val="Calibri"/>
        <family val="2"/>
        <charset val="204"/>
        <scheme val="minor"/>
      </rPr>
      <t xml:space="preserve"> СШ № 145</t>
    </r>
  </si>
  <si>
    <r>
      <t xml:space="preserve">5. ПРОФОРИЕНТАЦИЯ </t>
    </r>
    <r>
      <rPr>
        <sz val="11"/>
        <color theme="1"/>
        <rFont val="Calibri"/>
        <family val="2"/>
        <charset val="204"/>
        <scheme val="minor"/>
      </rPr>
      <t>Проект «Инженеры будущего».</t>
    </r>
    <r>
      <rPr>
        <b/>
        <sz val="11"/>
        <color theme="1"/>
        <rFont val="Calibri"/>
        <family val="2"/>
        <charset val="204"/>
        <scheme val="minor"/>
      </rPr>
      <t xml:space="preserve"> СШ № 149</t>
    </r>
  </si>
  <si>
    <r>
      <t xml:space="preserve">6. ШКОЛЬНЫЙ КЛИМАТ </t>
    </r>
    <r>
      <rPr>
        <sz val="11"/>
        <color theme="1"/>
        <rFont val="Calibri"/>
        <family val="2"/>
        <charset val="204"/>
        <scheme val="minor"/>
      </rPr>
      <t>Родительский кейс-клуб «Правильное решение» как эффективная форма взаимодействия для создания безопасного и комфортного школьного пространства.</t>
    </r>
    <r>
      <rPr>
        <b/>
        <sz val="11"/>
        <color theme="1"/>
        <rFont val="Calibri"/>
        <family val="2"/>
        <charset val="204"/>
        <scheme val="minor"/>
      </rPr>
      <t xml:space="preserve"> СШ № 66</t>
    </r>
  </si>
  <si>
    <r>
      <t xml:space="preserve">6. ШКОЛЬНЫЙ КЛИМАТ </t>
    </r>
    <r>
      <rPr>
        <sz val="11"/>
        <color theme="1"/>
        <rFont val="Calibri"/>
        <family val="2"/>
        <charset val="204"/>
        <scheme val="minor"/>
      </rPr>
      <t>Формирование уклада школьной жизни как компонента системы воспитания в условиях школы-новостройки.</t>
    </r>
    <r>
      <rPr>
        <b/>
        <sz val="11"/>
        <color theme="1"/>
        <rFont val="Calibri"/>
        <family val="2"/>
        <charset val="204"/>
        <scheme val="minor"/>
      </rPr>
      <t>. СШ № 160+СШ № 161</t>
    </r>
  </si>
  <si>
    <r>
      <t xml:space="preserve">7.УЧИТЕЛЬ. ШКОЛЬНАЯ КОМАНДА </t>
    </r>
    <r>
      <rPr>
        <sz val="11"/>
        <color theme="1"/>
        <rFont val="Calibri"/>
        <family val="2"/>
        <charset val="204"/>
        <scheme val="minor"/>
      </rPr>
      <t>Управленческий проект: «Вхождение в управленческую деятельность» (на опыте молодых директоров Советского района).</t>
    </r>
    <r>
      <rPr>
        <b/>
        <sz val="11"/>
        <color theme="1"/>
        <rFont val="Calibri"/>
        <family val="2"/>
        <charset val="204"/>
        <scheme val="minor"/>
      </rPr>
      <t xml:space="preserve"> СШ № 1+СШ № 139</t>
    </r>
  </si>
  <si>
    <r>
      <t xml:space="preserve">8. ОБРАЗОВАТЕЛЬНАЯ СРЕДА </t>
    </r>
    <r>
      <rPr>
        <sz val="11"/>
        <color theme="1"/>
        <rFont val="Calibri"/>
        <family val="2"/>
        <charset val="204"/>
        <scheme val="minor"/>
      </rPr>
      <t xml:space="preserve">Соучаствующее проектирование школы как инструмент создания современной образовательной среды. </t>
    </r>
    <r>
      <rPr>
        <b/>
        <sz val="11"/>
        <color theme="1"/>
        <rFont val="Calibri"/>
        <family val="2"/>
        <charset val="204"/>
        <scheme val="minor"/>
      </rPr>
      <t>СШ № 108</t>
    </r>
  </si>
  <si>
    <r>
      <t xml:space="preserve">ПРОФОРИЕНТАЦИЯ: Физико-математические классы </t>
    </r>
    <r>
      <rPr>
        <b/>
        <sz val="11"/>
        <color theme="1"/>
        <rFont val="Calibri"/>
        <family val="2"/>
        <charset val="204"/>
        <scheme val="minor"/>
      </rPr>
      <t>СШ № 145</t>
    </r>
  </si>
  <si>
    <r>
      <t xml:space="preserve">ЗНАНИЕ: Управленческий семинар «НОР» </t>
    </r>
    <r>
      <rPr>
        <b/>
        <sz val="11"/>
        <color theme="1"/>
        <rFont val="Calibri"/>
        <family val="2"/>
        <charset val="204"/>
        <scheme val="minor"/>
      </rPr>
      <t>СШ № 5+СШ № 157</t>
    </r>
  </si>
  <si>
    <r>
      <t xml:space="preserve">ВОСПИТАНИЕ: ZOVпредков: моя семья – моя гордость! </t>
    </r>
    <r>
      <rPr>
        <b/>
        <sz val="11"/>
        <color theme="1"/>
        <rFont val="Calibri"/>
        <family val="2"/>
        <charset val="204"/>
        <scheme val="minor"/>
      </rPr>
      <t>СШ № 5</t>
    </r>
  </si>
  <si>
    <r>
      <t xml:space="preserve">ТВОРЧЕСТВО: Школьный театр </t>
    </r>
    <r>
      <rPr>
        <b/>
        <sz val="11"/>
        <color theme="1"/>
        <rFont val="Calibri"/>
        <family val="2"/>
        <charset val="204"/>
        <scheme val="minor"/>
      </rPr>
      <t>СШ № 85</t>
    </r>
  </si>
  <si>
    <r>
      <t xml:space="preserve"> ТВОРЧЕСТВО: Школьный театр </t>
    </r>
    <r>
      <rPr>
        <b/>
        <sz val="11"/>
        <color theme="1"/>
        <rFont val="Calibri"/>
        <family val="2"/>
        <charset val="204"/>
        <scheme val="minor"/>
      </rPr>
      <t>СШ № 18</t>
    </r>
  </si>
  <si>
    <r>
      <t xml:space="preserve">ПРОФОРИЕНТАЦИЯ: Форматы деятельности </t>
    </r>
    <r>
      <rPr>
        <b/>
        <sz val="11"/>
        <color theme="1"/>
        <rFont val="Calibri"/>
        <family val="2"/>
        <charset val="204"/>
        <scheme val="minor"/>
      </rPr>
      <t>СШ № 2+УДО ЦПС</t>
    </r>
  </si>
  <si>
    <r>
      <t xml:space="preserve">ПРОФОРИЕНТАЦИЯ: «Инженеры будущего» </t>
    </r>
    <r>
      <rPr>
        <b/>
        <sz val="11"/>
        <color theme="1"/>
        <rFont val="Calibri"/>
        <family val="2"/>
        <charset val="204"/>
        <scheme val="minor"/>
      </rPr>
      <t>СШ № 149</t>
    </r>
  </si>
  <si>
    <r>
      <t xml:space="preserve">ШКОЛЬНЫЙ КЛИМАТ: Родители и школа: диалог </t>
    </r>
    <r>
      <rPr>
        <b/>
        <sz val="11"/>
        <color theme="1"/>
        <rFont val="Calibri"/>
        <family val="2"/>
        <charset val="204"/>
        <scheme val="minor"/>
      </rPr>
      <t>СШ № 7</t>
    </r>
  </si>
  <si>
    <r>
      <t xml:space="preserve">УЧИТЕЛЬ. ШКОЛЬНАЯ КОМАНДА: Вхождение в деятельность молодых директоров </t>
    </r>
    <r>
      <rPr>
        <b/>
        <sz val="11"/>
        <color theme="1"/>
        <rFont val="Calibri"/>
        <family val="2"/>
        <charset val="204"/>
        <scheme val="minor"/>
      </rPr>
      <t>СШ № 1+СШ № 139</t>
    </r>
  </si>
  <si>
    <r>
      <t xml:space="preserve">ОБРАЗОВАТЕЛЬНАЯ СРЕДА: Псих-пед. сопровождение ОВЗ. </t>
    </r>
    <r>
      <rPr>
        <b/>
        <sz val="11"/>
        <color theme="1"/>
        <rFont val="Calibri"/>
        <family val="2"/>
        <charset val="204"/>
        <scheme val="minor"/>
      </rPr>
      <t>СШ № 156</t>
    </r>
  </si>
  <si>
    <r>
      <t xml:space="preserve">ОБРАЗОВАТЕЛЬНАЯ СРЕДА: Соучаствующее проектирование.             </t>
    </r>
    <r>
      <rPr>
        <b/>
        <sz val="11"/>
        <color theme="1"/>
        <rFont val="Calibri"/>
        <family val="2"/>
        <charset val="204"/>
        <scheme val="minor"/>
      </rPr>
      <t>СШ № 108</t>
    </r>
  </si>
  <si>
    <r>
      <t xml:space="preserve">УЧИТЕЛЬ. ШКОЛЬНАЯ КОМАНДА: Сетевые проекты развития кадров и команд.             </t>
    </r>
    <r>
      <rPr>
        <b/>
        <sz val="11"/>
        <color theme="1"/>
        <rFont val="Calibri"/>
        <family val="2"/>
        <charset val="204"/>
        <scheme val="minor"/>
      </rPr>
      <t>СШ № 151</t>
    </r>
  </si>
  <si>
    <r>
      <t xml:space="preserve">ШКОЛЬНЫЙ КЛИМАТ: Формирование уклада школы-новостройки.                           </t>
    </r>
    <r>
      <rPr>
        <b/>
        <sz val="11"/>
        <color theme="1"/>
        <rFont val="Calibri"/>
        <family val="2"/>
        <charset val="204"/>
        <scheme val="minor"/>
      </rPr>
      <t>СШ № 160+СШ № 161</t>
    </r>
  </si>
  <si>
    <r>
      <t xml:space="preserve">ЗНАНИЕ: Функциональная грамотность                       </t>
    </r>
    <r>
      <rPr>
        <b/>
        <sz val="11"/>
        <color theme="1"/>
        <rFont val="Calibri"/>
        <family val="2"/>
        <charset val="204"/>
        <scheme val="minor"/>
      </rPr>
      <t>СШ № 56</t>
    </r>
  </si>
  <si>
    <r>
      <t xml:space="preserve">ЗНАНИЕ: Финансовая грамотность                        </t>
    </r>
    <r>
      <rPr>
        <b/>
        <sz val="11"/>
        <color theme="1"/>
        <rFont val="Calibri"/>
        <family val="2"/>
        <charset val="204"/>
        <scheme val="minor"/>
      </rPr>
      <t>СШ № 24</t>
    </r>
  </si>
  <si>
    <r>
      <t xml:space="preserve">ВОСПИТАНИЕ: «Школа без границ»                           </t>
    </r>
    <r>
      <rPr>
        <b/>
        <sz val="11"/>
        <color theme="1"/>
        <rFont val="Calibri"/>
        <family val="2"/>
        <charset val="204"/>
        <scheme val="minor"/>
      </rPr>
      <t>СШ № 152</t>
    </r>
  </si>
  <si>
    <r>
      <t xml:space="preserve">ЗДОРОВЬЕ: «Здоровье на работе»                </t>
    </r>
    <r>
      <rPr>
        <b/>
        <sz val="11"/>
        <color theme="1"/>
        <rFont val="Calibri"/>
        <family val="2"/>
        <charset val="204"/>
        <scheme val="minor"/>
      </rPr>
      <t>СШ № 154</t>
    </r>
  </si>
  <si>
    <r>
      <t xml:space="preserve">ТВОРЧЕСТВО: Музейная педагогика                      </t>
    </r>
    <r>
      <rPr>
        <b/>
        <sz val="11"/>
        <color theme="1"/>
        <rFont val="Calibri"/>
        <family val="2"/>
        <charset val="204"/>
        <scheme val="minor"/>
      </rPr>
      <t>СШ № 150</t>
    </r>
  </si>
  <si>
    <r>
      <t xml:space="preserve">ЗДОРОВЬЕ: Рациональное питание повышенных нагрузок                                   </t>
    </r>
    <r>
      <rPr>
        <b/>
        <sz val="11"/>
        <color theme="1"/>
        <rFont val="Calibri"/>
        <family val="2"/>
        <charset val="204"/>
        <scheme val="minor"/>
      </rPr>
      <t>СШ № 144+СШ № 147</t>
    </r>
  </si>
  <si>
    <r>
      <t xml:space="preserve">ШКОЛЬНЫЙ КЛИМАТ: Родительский кейс-клуб «Правильное решение»         </t>
    </r>
    <r>
      <rPr>
        <b/>
        <sz val="11"/>
        <color theme="1"/>
        <rFont val="Calibri"/>
        <family val="2"/>
        <charset val="204"/>
        <scheme val="minor"/>
      </rPr>
      <t>СШ № 66</t>
    </r>
  </si>
  <si>
    <r>
      <t xml:space="preserve">ШКОЛЬНЫЙ КЛИМАТ: Служба примирения: переосмысление                     </t>
    </r>
    <r>
      <rPr>
        <b/>
        <sz val="11"/>
        <color theme="1"/>
        <rFont val="Calibri"/>
        <family val="2"/>
        <charset val="204"/>
        <scheme val="minor"/>
      </rPr>
      <t>СШ № 143</t>
    </r>
  </si>
  <si>
    <t>B</t>
  </si>
  <si>
    <t>A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</si>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</sst>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FFFF99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4">
    <xf numFmtId="0" fontId="0" fillId="0" borderId="0"/>
    <xf numFmtId="0" fontId="16" fillId="0" borderId="0"/>
    <xf numFmtId="0" fontId="19" fillId="0" borderId="0"/>
    <xf numFmtId="0" fontId="19" fillId="0" borderId="0"/>
  </cellStyleXfs>
  <cellXfs count="143">
    <xf numFmtId="0" fontId="0" fillId="0" borderId="0" xfId="0"/>
    <xf numFmtId="0" fontId="14" fillId="0" borderId="1" xfId="0" applyFont="1" applyBorder="1"/>
    <xf numFmtId="0" fontId="0" fillId="0" borderId="1" xfId="0" applyBorder="1"/>
    <xf numFmtId="164" fontId="0" fillId="0" borderId="1" xfId="0" applyNumberFormat="1" applyBorder="1"/>
    <xf numFmtId="0" fontId="14" fillId="2" borderId="1" xfId="0" applyFont="1" applyFill="1" applyBorder="1"/>
    <xf numFmtId="0" fontId="13" fillId="0" borderId="0" xfId="0" applyFont="1"/>
    <xf numFmtId="0" fontId="13" fillId="0" borderId="1" xfId="0" applyFont="1" applyBorder="1"/>
    <xf numFmtId="0" fontId="13" fillId="0" borderId="1" xfId="0" applyFont="1" applyBorder="1" applyAlignment="1">
      <alignment horizontal="center"/>
    </xf>
    <xf numFmtId="2" fontId="13" fillId="0" borderId="0" xfId="0" applyNumberFormat="1" applyFont="1"/>
    <xf numFmtId="0" fontId="14" fillId="0" borderId="1" xfId="0" applyFont="1" applyFill="1" applyBorder="1"/>
    <xf numFmtId="0" fontId="13" fillId="0" borderId="0" xfId="0" applyFont="1" applyFill="1"/>
    <xf numFmtId="0" fontId="13" fillId="0" borderId="1" xfId="0" applyFont="1" applyFill="1" applyBorder="1"/>
    <xf numFmtId="0" fontId="13" fillId="0" borderId="1" xfId="0" applyFont="1" applyFill="1" applyBorder="1" applyAlignment="1">
      <alignment horizontal="center"/>
    </xf>
    <xf numFmtId="0" fontId="13" fillId="0" borderId="4" xfId="0" applyFont="1" applyFill="1" applyBorder="1"/>
    <xf numFmtId="2" fontId="13" fillId="0" borderId="0" xfId="0" applyNumberFormat="1" applyFont="1" applyFill="1"/>
    <xf numFmtId="0" fontId="17" fillId="0" borderId="5" xfId="0" applyFont="1" applyFill="1" applyBorder="1" applyAlignment="1">
      <alignment horizontal="left"/>
    </xf>
    <xf numFmtId="0" fontId="14" fillId="0" borderId="3" xfId="0" applyFont="1" applyBorder="1"/>
    <xf numFmtId="0" fontId="14" fillId="0" borderId="3" xfId="0" applyFont="1" applyFill="1" applyBorder="1"/>
    <xf numFmtId="0" fontId="12" fillId="0" borderId="1" xfId="0" applyFont="1" applyFill="1" applyBorder="1"/>
    <xf numFmtId="0" fontId="14" fillId="0" borderId="1" xfId="0" applyFont="1" applyFill="1" applyBorder="1" applyAlignment="1">
      <alignment horizontal="center"/>
    </xf>
    <xf numFmtId="0" fontId="14" fillId="0" borderId="0" xfId="0" applyFont="1" applyFill="1"/>
    <xf numFmtId="0" fontId="13" fillId="3" borderId="1" xfId="0" applyFont="1" applyFill="1" applyBorder="1" applyAlignment="1">
      <alignment horizontal="left"/>
    </xf>
    <xf numFmtId="0" fontId="17" fillId="0" borderId="1" xfId="0" applyFont="1" applyFill="1" applyBorder="1" applyAlignment="1">
      <alignment horizontal="left"/>
    </xf>
    <xf numFmtId="0" fontId="14" fillId="0" borderId="1" xfId="0" applyFont="1" applyBorder="1" applyAlignment="1">
      <alignment horizontal="center"/>
    </xf>
    <xf numFmtId="0" fontId="13" fillId="0" borderId="1" xfId="0" applyFont="1" applyFill="1" applyBorder="1" applyAlignment="1">
      <alignment horizontal="left"/>
    </xf>
    <xf numFmtId="0" fontId="14" fillId="0" borderId="1" xfId="0" applyFont="1" applyFill="1" applyBorder="1" applyAlignment="1">
      <alignment horizontal="center"/>
    </xf>
    <xf numFmtId="0" fontId="14" fillId="0" borderId="2" xfId="0" applyFont="1" applyFill="1" applyBorder="1" applyAlignment="1">
      <alignment horizontal="center"/>
    </xf>
    <xf numFmtId="0" fontId="14" fillId="0" borderId="1" xfId="0" applyFont="1" applyFill="1" applyBorder="1" applyAlignment="1">
      <alignment horizontal="center"/>
    </xf>
    <xf numFmtId="0" fontId="0" fillId="0" borderId="0" xfId="0" applyFill="1"/>
    <xf numFmtId="0" fontId="13" fillId="0" borderId="6" xfId="0" applyFont="1" applyFill="1" applyBorder="1"/>
    <xf numFmtId="0" fontId="17" fillId="0" borderId="7" xfId="0" applyFont="1" applyFill="1" applyBorder="1" applyAlignment="1">
      <alignment horizontal="left"/>
    </xf>
    <xf numFmtId="0" fontId="11" fillId="0" borderId="1" xfId="0" applyFont="1" applyFill="1" applyBorder="1"/>
    <xf numFmtId="0" fontId="11" fillId="0" borderId="3" xfId="0" applyFont="1" applyFill="1" applyBorder="1"/>
    <xf numFmtId="0" fontId="11" fillId="0" borderId="1" xfId="0" applyFont="1" applyBorder="1"/>
    <xf numFmtId="0" fontId="11" fillId="2" borderId="1" xfId="0" applyFont="1" applyFill="1" applyBorder="1"/>
    <xf numFmtId="0" fontId="11" fillId="0" borderId="1" xfId="0" applyFont="1" applyFill="1" applyBorder="1" applyAlignment="1">
      <alignment horizontal="center"/>
    </xf>
    <xf numFmtId="0" fontId="11" fillId="0" borderId="3" xfId="0" applyFont="1" applyFill="1" applyBorder="1" applyAlignment="1">
      <alignment horizontal="center"/>
    </xf>
    <xf numFmtId="0" fontId="14" fillId="0" borderId="7" xfId="0" applyFont="1" applyFill="1" applyBorder="1"/>
    <xf numFmtId="0" fontId="13" fillId="2" borderId="1" xfId="0" applyFont="1" applyFill="1" applyBorder="1"/>
    <xf numFmtId="0" fontId="10" fillId="0" borderId="1" xfId="0" applyFont="1" applyFill="1" applyBorder="1"/>
    <xf numFmtId="0" fontId="10" fillId="0" borderId="2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/>
    </xf>
    <xf numFmtId="164" fontId="0" fillId="0" borderId="1" xfId="0" applyNumberFormat="1" applyFill="1" applyBorder="1"/>
    <xf numFmtId="0" fontId="9" fillId="0" borderId="2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14" fillId="0" borderId="1" xfId="0" applyFont="1" applyFill="1" applyBorder="1" applyAlignment="1">
      <alignment horizontal="center"/>
    </xf>
    <xf numFmtId="0" fontId="8" fillId="0" borderId="1" xfId="0" applyFont="1" applyFill="1" applyBorder="1"/>
    <xf numFmtId="0" fontId="8" fillId="0" borderId="1" xfId="0" applyFont="1" applyBorder="1"/>
    <xf numFmtId="2" fontId="18" fillId="0" borderId="0" xfId="0" applyNumberFormat="1" applyFont="1" applyFill="1" applyAlignment="1">
      <alignment horizontal="center" vertical="center"/>
    </xf>
    <xf numFmtId="2" fontId="18" fillId="0" borderId="0" xfId="0" applyNumberFormat="1" applyFont="1" applyAlignment="1">
      <alignment horizontal="center" vertical="center"/>
    </xf>
    <xf numFmtId="0" fontId="7" fillId="0" borderId="1" xfId="0" applyFont="1" applyFill="1" applyBorder="1" applyAlignment="1">
      <alignment horizontal="center"/>
    </xf>
    <xf numFmtId="0" fontId="7" fillId="0" borderId="1" xfId="0" applyFont="1" applyBorder="1"/>
    <xf numFmtId="0" fontId="7" fillId="0" borderId="1" xfId="0" applyFont="1" applyFill="1" applyBorder="1"/>
    <xf numFmtId="0" fontId="14" fillId="0" borderId="1" xfId="0" applyFont="1" applyFill="1" applyBorder="1" applyAlignment="1">
      <alignment horizontal="center"/>
    </xf>
    <xf numFmtId="0" fontId="6" fillId="0" borderId="3" xfId="0" applyFont="1" applyBorder="1"/>
    <xf numFmtId="0" fontId="6" fillId="0" borderId="1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1" xfId="0" applyFont="1" applyBorder="1"/>
    <xf numFmtId="0" fontId="6" fillId="2" borderId="1" xfId="0" applyFont="1" applyFill="1" applyBorder="1"/>
    <xf numFmtId="0" fontId="6" fillId="0" borderId="1" xfId="0" applyFont="1" applyFill="1" applyBorder="1"/>
    <xf numFmtId="0" fontId="6" fillId="0" borderId="1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1" xfId="0" applyFill="1" applyBorder="1" applyAlignment="1">
      <alignment wrapText="1"/>
    </xf>
    <xf numFmtId="0" fontId="5" fillId="0" borderId="1" xfId="0" applyFont="1" applyFill="1" applyBorder="1"/>
    <xf numFmtId="0" fontId="14" fillId="0" borderId="2" xfId="0" applyFont="1" applyFill="1" applyBorder="1" applyAlignment="1">
      <alignment horizontal="center"/>
    </xf>
    <xf numFmtId="0" fontId="0" fillId="0" borderId="1" xfId="0" applyFill="1" applyBorder="1" applyAlignment="1">
      <alignment horizontal="left" vertical="top" wrapText="1"/>
    </xf>
    <xf numFmtId="164" fontId="0" fillId="2" borderId="1" xfId="0" applyNumberFormat="1" applyFill="1" applyBorder="1"/>
    <xf numFmtId="0" fontId="4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3" fillId="0" borderId="1" xfId="0" applyFont="1" applyFill="1" applyBorder="1"/>
    <xf numFmtId="0" fontId="14" fillId="5" borderId="1" xfId="0" applyFont="1" applyFill="1" applyBorder="1"/>
    <xf numFmtId="0" fontId="13" fillId="5" borderId="0" xfId="0" applyFont="1" applyFill="1"/>
    <xf numFmtId="0" fontId="8" fillId="5" borderId="1" xfId="0" applyFont="1" applyFill="1" applyBorder="1"/>
    <xf numFmtId="0" fontId="13" fillId="5" borderId="1" xfId="0" applyFont="1" applyFill="1" applyBorder="1"/>
    <xf numFmtId="0" fontId="11" fillId="5" borderId="1" xfId="0" applyFont="1" applyFill="1" applyBorder="1"/>
    <xf numFmtId="0" fontId="3" fillId="5" borderId="1" xfId="0" applyFont="1" applyFill="1" applyBorder="1" applyAlignment="1">
      <alignment horizontal="center"/>
    </xf>
    <xf numFmtId="0" fontId="6" fillId="5" borderId="1" xfId="0" applyFont="1" applyFill="1" applyBorder="1" applyAlignment="1">
      <alignment horizontal="center"/>
    </xf>
    <xf numFmtId="0" fontId="6" fillId="5" borderId="1" xfId="0" applyFont="1" applyFill="1" applyBorder="1"/>
    <xf numFmtId="0" fontId="3" fillId="5" borderId="2" xfId="0" applyFont="1" applyFill="1" applyBorder="1" applyAlignment="1">
      <alignment horizontal="center"/>
    </xf>
    <xf numFmtId="0" fontId="7" fillId="5" borderId="1" xfId="0" applyFont="1" applyFill="1" applyBorder="1"/>
    <xf numFmtId="0" fontId="17" fillId="5" borderId="1" xfId="0" applyFont="1" applyFill="1" applyBorder="1" applyAlignment="1">
      <alignment horizontal="left"/>
    </xf>
    <xf numFmtId="164" fontId="0" fillId="0" borderId="0" xfId="0" applyNumberFormat="1" applyFill="1"/>
    <xf numFmtId="0" fontId="14" fillId="0" borderId="1" xfId="0" applyFont="1" applyFill="1" applyBorder="1" applyAlignment="1">
      <alignment horizontal="center"/>
    </xf>
    <xf numFmtId="0" fontId="2" fillId="0" borderId="13" xfId="0" applyFont="1" applyBorder="1"/>
    <xf numFmtId="0" fontId="2" fillId="0" borderId="13" xfId="0" applyFont="1" applyFill="1" applyBorder="1" applyAlignment="1">
      <alignment horizontal="left"/>
    </xf>
    <xf numFmtId="0" fontId="2" fillId="0" borderId="15" xfId="0" applyFont="1" applyBorder="1"/>
    <xf numFmtId="0" fontId="2" fillId="0" borderId="15" xfId="0" applyFont="1" applyFill="1" applyBorder="1" applyAlignment="1">
      <alignment horizontal="left"/>
    </xf>
    <xf numFmtId="0" fontId="2" fillId="0" borderId="1" xfId="0" applyFont="1" applyFill="1" applyBorder="1"/>
    <xf numFmtId="0" fontId="17" fillId="0" borderId="13" xfId="1" applyFont="1" applyFill="1" applyBorder="1" applyAlignment="1">
      <alignment horizontal="left"/>
    </xf>
    <xf numFmtId="0" fontId="2" fillId="0" borderId="1" xfId="0" applyFont="1" applyBorder="1"/>
    <xf numFmtId="0" fontId="2" fillId="0" borderId="0" xfId="0" applyFont="1" applyFill="1"/>
    <xf numFmtId="0" fontId="2" fillId="0" borderId="1" xfId="0" applyFont="1" applyFill="1" applyBorder="1" applyAlignment="1">
      <alignment horizontal="center"/>
    </xf>
    <xf numFmtId="0" fontId="2" fillId="2" borderId="1" xfId="0" applyFont="1" applyFill="1" applyBorder="1"/>
    <xf numFmtId="0" fontId="2" fillId="0" borderId="2" xfId="0" applyFont="1" applyFill="1" applyBorder="1" applyAlignment="1">
      <alignment horizontal="center"/>
    </xf>
    <xf numFmtId="2" fontId="2" fillId="0" borderId="0" xfId="0" applyNumberFormat="1" applyFont="1" applyFill="1"/>
    <xf numFmtId="0" fontId="2" fillId="0" borderId="14" xfId="0" applyFont="1" applyBorder="1"/>
    <xf numFmtId="0" fontId="2" fillId="0" borderId="14" xfId="0" applyFont="1" applyFill="1" applyBorder="1" applyAlignment="1">
      <alignment horizontal="left"/>
    </xf>
    <xf numFmtId="2" fontId="14" fillId="0" borderId="0" xfId="0" applyNumberFormat="1" applyFont="1" applyFill="1" applyAlignment="1">
      <alignment horizontal="center" vertical="center"/>
    </xf>
    <xf numFmtId="0" fontId="2" fillId="0" borderId="15" xfId="0" applyFont="1" applyBorder="1" applyAlignment="1">
      <alignment wrapText="1"/>
    </xf>
    <xf numFmtId="0" fontId="2" fillId="0" borderId="13" xfId="0" applyFont="1" applyBorder="1" applyAlignment="1">
      <alignment wrapText="1"/>
    </xf>
    <xf numFmtId="0" fontId="2" fillId="0" borderId="14" xfId="0" applyFont="1" applyBorder="1" applyAlignment="1">
      <alignment vertical="center"/>
    </xf>
    <xf numFmtId="0" fontId="13" fillId="4" borderId="0" xfId="0" applyFont="1" applyFill="1"/>
    <xf numFmtId="0" fontId="2" fillId="0" borderId="16" xfId="0" applyFont="1" applyBorder="1"/>
    <xf numFmtId="0" fontId="2" fillId="0" borderId="17" xfId="0" applyFont="1" applyFill="1" applyBorder="1" applyAlignment="1">
      <alignment horizontal="left"/>
    </xf>
    <xf numFmtId="0" fontId="20" fillId="0" borderId="13" xfId="0" applyFont="1" applyBorder="1"/>
    <xf numFmtId="0" fontId="20" fillId="0" borderId="13" xfId="0" applyFont="1" applyFill="1" applyBorder="1" applyAlignment="1">
      <alignment horizontal="left"/>
    </xf>
    <xf numFmtId="0" fontId="2" fillId="0" borderId="3" xfId="0" applyFont="1" applyBorder="1" applyAlignment="1">
      <alignment horizontal="center"/>
    </xf>
    <xf numFmtId="0" fontId="2" fillId="0" borderId="3" xfId="0" applyFont="1" applyBorder="1"/>
    <xf numFmtId="0" fontId="2" fillId="0" borderId="1" xfId="0" applyFont="1" applyBorder="1" applyAlignment="1">
      <alignment horizontal="center"/>
    </xf>
    <xf numFmtId="164" fontId="0" fillId="4" borderId="0" xfId="0" applyNumberFormat="1" applyFill="1"/>
    <xf numFmtId="164" fontId="0" fillId="6" borderId="0" xfId="0" applyNumberFormat="1" applyFill="1"/>
    <xf numFmtId="0" fontId="13" fillId="7" borderId="0" xfId="0" applyFont="1" applyFill="1"/>
    <xf numFmtId="0" fontId="15" fillId="6" borderId="0" xfId="0" applyFont="1" applyFill="1" applyAlignment="1">
      <alignment horizontal="left" vertical="center"/>
    </xf>
    <xf numFmtId="0" fontId="15" fillId="0" borderId="0" xfId="0" applyFont="1" applyFill="1" applyAlignment="1">
      <alignment horizontal="left" vertical="center"/>
    </xf>
    <xf numFmtId="0" fontId="15" fillId="0" borderId="0" xfId="0" applyFont="1" applyFill="1" applyAlignment="1">
      <alignment horizontal="left"/>
    </xf>
    <xf numFmtId="0" fontId="14" fillId="0" borderId="2" xfId="0" applyFont="1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15" fillId="0" borderId="0" xfId="0" applyFont="1" applyAlignment="1">
      <alignment horizontal="right" vertical="center"/>
    </xf>
    <xf numFmtId="0" fontId="15" fillId="4" borderId="0" xfId="0" applyFont="1" applyFill="1" applyAlignment="1">
      <alignment horizontal="left" vertical="center"/>
    </xf>
    <xf numFmtId="0" fontId="14" fillId="0" borderId="10" xfId="0" applyFont="1" applyFill="1" applyBorder="1" applyAlignment="1">
      <alignment horizontal="left" wrapText="1"/>
    </xf>
    <xf numFmtId="0" fontId="14" fillId="0" borderId="11" xfId="0" applyFont="1" applyFill="1" applyBorder="1" applyAlignment="1">
      <alignment horizontal="left" wrapText="1"/>
    </xf>
    <xf numFmtId="0" fontId="13" fillId="0" borderId="0" xfId="0" applyFont="1" applyFill="1" applyAlignment="1">
      <alignment horizontal="left" vertical="center"/>
    </xf>
    <xf numFmtId="0" fontId="13" fillId="0" borderId="0" xfId="0" applyFont="1" applyFill="1" applyAlignment="1">
      <alignment horizontal="left"/>
    </xf>
    <xf numFmtId="0" fontId="14" fillId="0" borderId="2" xfId="0" applyFont="1" applyFill="1" applyBorder="1" applyAlignment="1">
      <alignment horizontal="center"/>
    </xf>
    <xf numFmtId="0" fontId="14" fillId="0" borderId="3" xfId="0" applyFont="1" applyFill="1" applyBorder="1" applyAlignment="1">
      <alignment horizont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/>
    </xf>
    <xf numFmtId="0" fontId="14" fillId="0" borderId="10" xfId="0" applyFont="1" applyFill="1" applyBorder="1" applyAlignment="1">
      <alignment horizontal="left" vertical="top" wrapText="1"/>
    </xf>
    <xf numFmtId="0" fontId="14" fillId="0" borderId="11" xfId="0" applyFont="1" applyFill="1" applyBorder="1" applyAlignment="1">
      <alignment horizontal="left" vertical="top" wrapText="1"/>
    </xf>
    <xf numFmtId="0" fontId="13" fillId="7" borderId="0" xfId="0" applyFont="1" applyFill="1" applyAlignment="1">
      <alignment horizontal="left" vertical="center"/>
    </xf>
    <xf numFmtId="0" fontId="14" fillId="0" borderId="10" xfId="0" applyFont="1" applyBorder="1" applyAlignment="1">
      <alignment horizontal="left" vertical="top" wrapText="1"/>
    </xf>
    <xf numFmtId="0" fontId="14" fillId="0" borderId="12" xfId="0" applyFont="1" applyBorder="1" applyAlignment="1">
      <alignment horizontal="left" vertical="top" wrapText="1"/>
    </xf>
    <xf numFmtId="0" fontId="12" fillId="0" borderId="0" xfId="0" applyFont="1" applyFill="1" applyAlignment="1">
      <alignment horizontal="left" vertical="center"/>
    </xf>
    <xf numFmtId="0" fontId="14" fillId="0" borderId="2" xfId="0" applyFont="1" applyFill="1" applyBorder="1" applyAlignment="1">
      <alignment horizontal="left" vertical="top" wrapText="1"/>
    </xf>
    <xf numFmtId="0" fontId="14" fillId="0" borderId="3" xfId="0" applyFont="1" applyFill="1" applyBorder="1" applyAlignment="1">
      <alignment horizontal="left" vertical="top" wrapText="1"/>
    </xf>
    <xf numFmtId="0" fontId="14" fillId="0" borderId="1" xfId="0" applyFont="1" applyFill="1" applyBorder="1" applyAlignment="1">
      <alignment horizontal="center"/>
    </xf>
    <xf numFmtId="0" fontId="14" fillId="0" borderId="12" xfId="0" applyFont="1" applyFill="1" applyBorder="1" applyAlignment="1">
      <alignment horizontal="left" vertical="top" wrapText="1"/>
    </xf>
    <xf numFmtId="0" fontId="14" fillId="0" borderId="8" xfId="0" applyFont="1" applyFill="1" applyBorder="1" applyAlignment="1">
      <alignment horizontal="center"/>
    </xf>
    <xf numFmtId="0" fontId="14" fillId="0" borderId="9" xfId="0" applyFont="1" applyFill="1" applyBorder="1" applyAlignment="1">
      <alignment horizontal="center"/>
    </xf>
    <xf numFmtId="0" fontId="13" fillId="4" borderId="0" xfId="0" applyFont="1" applyFill="1" applyAlignment="1">
      <alignment horizontal="left" vertical="center"/>
    </xf>
  </cellXfs>
  <cellStyles count="4">
    <cellStyle name="Обычный" xfId="0" builtinId="0"/>
    <cellStyle name="Обычный 2" xfId="1"/>
    <cellStyle name="Обычный 2 2" xfId="3"/>
    <cellStyle name="Обычный 3" xfId="2"/>
  </cellStyles>
  <dxfs count="3">
    <dxf>
      <fill>
        <patternFill>
          <bgColor theme="6" tint="0.59996337778862885"/>
        </patternFill>
      </fill>
    </dxf>
    <dxf>
      <fill>
        <patternFill>
          <bgColor rgb="FFFFFF99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Medium9"/>
  <colors>
    <mruColors>
      <color rgb="FFFFFF99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4.xml"/><Relationship Id="rId13" Type="http://schemas.openxmlformats.org/officeDocument/2006/relationships/worksheet" Target="worksheets/sheet9.xml"/><Relationship Id="rId18" Type="http://schemas.openxmlformats.org/officeDocument/2006/relationships/worksheet" Target="worksheets/sheet14.xml"/><Relationship Id="rId26" Type="http://schemas.openxmlformats.org/officeDocument/2006/relationships/worksheet" Target="worksheets/sheet22.xml"/><Relationship Id="rId3" Type="http://schemas.openxmlformats.org/officeDocument/2006/relationships/chartsheet" Target="chartsheets/sheet3.xml"/><Relationship Id="rId21" Type="http://schemas.openxmlformats.org/officeDocument/2006/relationships/worksheet" Target="worksheets/sheet17.xml"/><Relationship Id="rId7" Type="http://schemas.openxmlformats.org/officeDocument/2006/relationships/worksheet" Target="worksheets/sheet3.xml"/><Relationship Id="rId12" Type="http://schemas.openxmlformats.org/officeDocument/2006/relationships/worksheet" Target="worksheets/sheet8.xml"/><Relationship Id="rId17" Type="http://schemas.openxmlformats.org/officeDocument/2006/relationships/worksheet" Target="worksheets/sheet13.xml"/><Relationship Id="rId25" Type="http://schemas.openxmlformats.org/officeDocument/2006/relationships/worksheet" Target="worksheets/sheet21.xml"/><Relationship Id="rId2" Type="http://schemas.openxmlformats.org/officeDocument/2006/relationships/chartsheet" Target="chartsheets/sheet2.xml"/><Relationship Id="rId16" Type="http://schemas.openxmlformats.org/officeDocument/2006/relationships/worksheet" Target="worksheets/sheet12.xml"/><Relationship Id="rId20" Type="http://schemas.openxmlformats.org/officeDocument/2006/relationships/worksheet" Target="worksheets/sheet16.xml"/><Relationship Id="rId29" Type="http://schemas.openxmlformats.org/officeDocument/2006/relationships/styles" Target="styles.xml"/><Relationship Id="rId1" Type="http://schemas.openxmlformats.org/officeDocument/2006/relationships/chartsheet" Target="chartsheets/sheet1.xml"/><Relationship Id="rId6" Type="http://schemas.openxmlformats.org/officeDocument/2006/relationships/worksheet" Target="worksheets/sheet2.xml"/><Relationship Id="rId11" Type="http://schemas.openxmlformats.org/officeDocument/2006/relationships/worksheet" Target="worksheets/sheet7.xml"/><Relationship Id="rId24" Type="http://schemas.openxmlformats.org/officeDocument/2006/relationships/worksheet" Target="worksheets/sheet20.xml"/><Relationship Id="rId5" Type="http://schemas.openxmlformats.org/officeDocument/2006/relationships/worksheet" Target="worksheets/sheet1.xml"/><Relationship Id="rId15" Type="http://schemas.openxmlformats.org/officeDocument/2006/relationships/worksheet" Target="worksheets/sheet11.xml"/><Relationship Id="rId23" Type="http://schemas.openxmlformats.org/officeDocument/2006/relationships/worksheet" Target="worksheets/sheet19.xml"/><Relationship Id="rId28" Type="http://schemas.openxmlformats.org/officeDocument/2006/relationships/theme" Target="theme/theme1.xml"/><Relationship Id="rId10" Type="http://schemas.openxmlformats.org/officeDocument/2006/relationships/worksheet" Target="worksheets/sheet6.xml"/><Relationship Id="rId19" Type="http://schemas.openxmlformats.org/officeDocument/2006/relationships/worksheet" Target="worksheets/sheet15.xml"/><Relationship Id="rId31" Type="http://schemas.openxmlformats.org/officeDocument/2006/relationships/calcChain" Target="calcChain.xml"/><Relationship Id="rId4" Type="http://schemas.openxmlformats.org/officeDocument/2006/relationships/chartsheet" Target="chartsheets/sheet4.xml"/><Relationship Id="rId9" Type="http://schemas.openxmlformats.org/officeDocument/2006/relationships/worksheet" Target="worksheets/sheet5.xml"/><Relationship Id="rId14" Type="http://schemas.openxmlformats.org/officeDocument/2006/relationships/worksheet" Target="worksheets/sheet10.xml"/><Relationship Id="rId22" Type="http://schemas.openxmlformats.org/officeDocument/2006/relationships/worksheet" Target="worksheets/sheet18.xml"/><Relationship Id="rId27" Type="http://schemas.openxmlformats.org/officeDocument/2006/relationships/worksheet" Target="worksheets/sheet23.xml"/><Relationship Id="rId30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Соответствие содержания 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23222605140827401"/>
          <c:y val="0.12126268346124325"/>
          <c:w val="0.5373910020362842"/>
          <c:h val="0.82169251986041392"/>
        </c:manualLayout>
      </c:layout>
      <c:radarChart>
        <c:radarStyle val="marker"/>
        <c:varyColors val="0"/>
        <c:ser>
          <c:idx val="2"/>
          <c:order val="0"/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strRef>
              <c:f>'Свод 1'!$B$2:$B$22</c:f>
              <c:strCache>
                <c:ptCount val="21"/>
                <c:pt idx="0">
                  <c:v>ЗНАНИЕ: Управленческий семинар «НОР» СШ № 5+СШ № 157</c:v>
                </c:pt>
                <c:pt idx="1">
                  <c:v>ЗНАНИЕ: Функциональная грамотность                       СШ № 56</c:v>
                </c:pt>
                <c:pt idx="2">
                  <c:v>ЗНАНИЕ: Финансовая грамотность                        СШ № 24</c:v>
                </c:pt>
                <c:pt idx="3">
                  <c:v>ВОСПИТАНИЕ: «Школа без границ»                           СШ № 152</c:v>
                </c:pt>
                <c:pt idx="4">
                  <c:v>ВОСПИТАНИЕ: ZOVпредков: моя семья – моя гордость! СШ № 5</c:v>
                </c:pt>
                <c:pt idx="5">
                  <c:v>ЗДОРОВЬЕ: Рациональное питание повышенных нагрузок                                   СШ № 144+СШ № 147</c:v>
                </c:pt>
                <c:pt idx="6">
                  <c:v>ЗДОРОВЬЕ: «Здоровье на работе»                СШ № 154</c:v>
                </c:pt>
                <c:pt idx="7">
                  <c:v>ТВОРЧЕСТВО: Музейная педагогика                      СШ № 150</c:v>
                </c:pt>
                <c:pt idx="8">
                  <c:v>ТВОРЧЕСТВО: Школьный театр СШ № 85</c:v>
                </c:pt>
                <c:pt idx="9">
                  <c:v> ТВОРЧЕСТВО: Школьный театр СШ № 18</c:v>
                </c:pt>
                <c:pt idx="10">
                  <c:v>ПРОФОРИЕНТАЦИЯ: Форматы деятельности СШ № 2+УДО ЦПС</c:v>
                </c:pt>
                <c:pt idx="11">
                  <c:v>ПРОФОРИЕНТАЦИЯ: Физико-математические классы СШ № 145</c:v>
                </c:pt>
                <c:pt idx="12">
                  <c:v>ПРОФОРИЕНТАЦИЯ: «Инженеры будущего» СШ № 149</c:v>
                </c:pt>
                <c:pt idx="13">
                  <c:v>ШКОЛЬНЫЙ КЛИМАТ: Служба примирения: переосмысление                     СШ № 143</c:v>
                </c:pt>
                <c:pt idx="14">
                  <c:v>ШКОЛЬНЫЙ КЛИМАТ: Родители и школа: диалог СШ № 7</c:v>
                </c:pt>
                <c:pt idx="15">
                  <c:v>ШКОЛЬНЫЙ КЛИМАТ: Родительский кейс-клуб «Правильное решение»         СШ № 66</c:v>
                </c:pt>
                <c:pt idx="16">
                  <c:v>ШКОЛЬНЫЙ КЛИМАТ: Формирование уклада школы-новостройки.                           СШ № 160+СШ № 161</c:v>
                </c:pt>
                <c:pt idx="17">
                  <c:v>УЧИТЕЛЬ. ШКОЛЬНАЯ КОМАНДА: Сетевые проекты развития кадров и команд.             СШ № 151</c:v>
                </c:pt>
                <c:pt idx="18">
                  <c:v>УЧИТЕЛЬ. ШКОЛЬНАЯ КОМАНДА: Вхождение в деятельность молодых директоров СШ № 1+СШ № 139</c:v>
                </c:pt>
                <c:pt idx="19">
                  <c:v>ОБРАЗОВАТЕЛЬНАЯ СРЕДА: Псих-пед. сопровождение ОВЗ. СШ № 156</c:v>
                </c:pt>
                <c:pt idx="20">
                  <c:v>ОБРАЗОВАТЕЛЬНАЯ СРЕДА: Соучаствующее проектирование.             СШ № 108</c:v>
                </c:pt>
              </c:strCache>
            </c:strRef>
          </c:cat>
          <c:val>
            <c:numRef>
              <c:f>'Свод 1'!$C$2:$C$22</c:f>
              <c:numCache>
                <c:formatCode>0.0</c:formatCode>
                <c:ptCount val="21"/>
                <c:pt idx="0">
                  <c:v>9.6666666666666661</c:v>
                </c:pt>
                <c:pt idx="1">
                  <c:v>9.4285714285714288</c:v>
                </c:pt>
                <c:pt idx="2">
                  <c:v>9.75</c:v>
                </c:pt>
                <c:pt idx="3">
                  <c:v>9.6666666666666661</c:v>
                </c:pt>
                <c:pt idx="4">
                  <c:v>8.3333333333333339</c:v>
                </c:pt>
                <c:pt idx="5">
                  <c:v>9.6923076923076916</c:v>
                </c:pt>
                <c:pt idx="6">
                  <c:v>9.7142857142857135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  <c:pt idx="10">
                  <c:v>9.5</c:v>
                </c:pt>
                <c:pt idx="11">
                  <c:v>8.8000000000000007</c:v>
                </c:pt>
                <c:pt idx="12">
                  <c:v>9.625</c:v>
                </c:pt>
                <c:pt idx="13">
                  <c:v>9.1999999999999993</c:v>
                </c:pt>
                <c:pt idx="14">
                  <c:v>8.8571428571428577</c:v>
                </c:pt>
                <c:pt idx="15">
                  <c:v>10</c:v>
                </c:pt>
                <c:pt idx="16">
                  <c:v>10</c:v>
                </c:pt>
                <c:pt idx="17">
                  <c:v>9.5384615384615383</c:v>
                </c:pt>
                <c:pt idx="18">
                  <c:v>9.8571428571428577</c:v>
                </c:pt>
                <c:pt idx="19">
                  <c:v>9.6</c:v>
                </c:pt>
                <c:pt idx="20">
                  <c:v>9.125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0EE-4C36-81D8-F8FC97B459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17231528"/>
        <c:axId val="317231920"/>
        <c:extLst xmlns:c16r2="http://schemas.microsoft.com/office/drawing/2015/06/chart"/>
      </c:radarChart>
      <c:catAx>
        <c:axId val="3172315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317231920"/>
        <c:crosses val="autoZero"/>
        <c:auto val="1"/>
        <c:lblAlgn val="ctr"/>
        <c:lblOffset val="100"/>
        <c:noMultiLvlLbl val="0"/>
      </c:catAx>
      <c:valAx>
        <c:axId val="3172319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3172315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Полезность</a:t>
            </a:r>
            <a:r>
              <a:rPr lang="ru-RU" baseline="0"/>
              <a:t> содержания</a:t>
            </a:r>
            <a:endParaRPr lang="ru-RU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22970708769223067"/>
          <c:y val="0.11665694124144643"/>
          <c:w val="0.53974742422199917"/>
          <c:h val="0.84202731556895383"/>
        </c:manualLayout>
      </c:layout>
      <c:radarChart>
        <c:radarStyle val="marker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'Свод 1'!$B$2:$B$22</c:f>
              <c:strCache>
                <c:ptCount val="21"/>
                <c:pt idx="0">
                  <c:v>ЗНАНИЕ: Управленческий семинар «НОР» СШ № 5+СШ № 157</c:v>
                </c:pt>
                <c:pt idx="1">
                  <c:v>ЗНАНИЕ: Функциональная грамотность                       СШ № 56</c:v>
                </c:pt>
                <c:pt idx="2">
                  <c:v>ЗНАНИЕ: Финансовая грамотность                        СШ № 24</c:v>
                </c:pt>
                <c:pt idx="3">
                  <c:v>ВОСПИТАНИЕ: «Школа без границ»                           СШ № 152</c:v>
                </c:pt>
                <c:pt idx="4">
                  <c:v>ВОСПИТАНИЕ: ZOVпредков: моя семья – моя гордость! СШ № 5</c:v>
                </c:pt>
                <c:pt idx="5">
                  <c:v>ЗДОРОВЬЕ: Рациональное питание повышенных нагрузок                                   СШ № 144+СШ № 147</c:v>
                </c:pt>
                <c:pt idx="6">
                  <c:v>ЗДОРОВЬЕ: «Здоровье на работе»                СШ № 154</c:v>
                </c:pt>
                <c:pt idx="7">
                  <c:v>ТВОРЧЕСТВО: Музейная педагогика                      СШ № 150</c:v>
                </c:pt>
                <c:pt idx="8">
                  <c:v>ТВОРЧЕСТВО: Школьный театр СШ № 85</c:v>
                </c:pt>
                <c:pt idx="9">
                  <c:v> ТВОРЧЕСТВО: Школьный театр СШ № 18</c:v>
                </c:pt>
                <c:pt idx="10">
                  <c:v>ПРОФОРИЕНТАЦИЯ: Форматы деятельности СШ № 2+УДО ЦПС</c:v>
                </c:pt>
                <c:pt idx="11">
                  <c:v>ПРОФОРИЕНТАЦИЯ: Физико-математические классы СШ № 145</c:v>
                </c:pt>
                <c:pt idx="12">
                  <c:v>ПРОФОРИЕНТАЦИЯ: «Инженеры будущего» СШ № 149</c:v>
                </c:pt>
                <c:pt idx="13">
                  <c:v>ШКОЛЬНЫЙ КЛИМАТ: Служба примирения: переосмысление                     СШ № 143</c:v>
                </c:pt>
                <c:pt idx="14">
                  <c:v>ШКОЛЬНЫЙ КЛИМАТ: Родители и школа: диалог СШ № 7</c:v>
                </c:pt>
                <c:pt idx="15">
                  <c:v>ШКОЛЬНЫЙ КЛИМАТ: Родительский кейс-клуб «Правильное решение»         СШ № 66</c:v>
                </c:pt>
                <c:pt idx="16">
                  <c:v>ШКОЛЬНЫЙ КЛИМАТ: Формирование уклада школы-новостройки.                           СШ № 160+СШ № 161</c:v>
                </c:pt>
                <c:pt idx="17">
                  <c:v>УЧИТЕЛЬ. ШКОЛЬНАЯ КОМАНДА: Сетевые проекты развития кадров и команд.             СШ № 151</c:v>
                </c:pt>
                <c:pt idx="18">
                  <c:v>УЧИТЕЛЬ. ШКОЛЬНАЯ КОМАНДА: Вхождение в деятельность молодых директоров СШ № 1+СШ № 139</c:v>
                </c:pt>
                <c:pt idx="19">
                  <c:v>ОБРАЗОВАТЕЛЬНАЯ СРЕДА: Псих-пед. сопровождение ОВЗ. СШ № 156</c:v>
                </c:pt>
                <c:pt idx="20">
                  <c:v>ОБРАЗОВАТЕЛЬНАЯ СРЕДА: Соучаствующее проектирование.             СШ № 108</c:v>
                </c:pt>
              </c:strCache>
            </c:strRef>
          </c:cat>
          <c:val>
            <c:numRef>
              <c:f>'Свод 1'!$E$2:$E$22</c:f>
              <c:numCache>
                <c:formatCode>0.0</c:formatCode>
                <c:ptCount val="21"/>
                <c:pt idx="0">
                  <c:v>1</c:v>
                </c:pt>
                <c:pt idx="1">
                  <c:v>1.1428571428571428</c:v>
                </c:pt>
                <c:pt idx="2">
                  <c:v>1</c:v>
                </c:pt>
                <c:pt idx="3">
                  <c:v>1.4444444444444444</c:v>
                </c:pt>
                <c:pt idx="4">
                  <c:v>1</c:v>
                </c:pt>
                <c:pt idx="5">
                  <c:v>1.4615384615384615</c:v>
                </c:pt>
                <c:pt idx="6">
                  <c:v>1.1428571428571428</c:v>
                </c:pt>
                <c:pt idx="7">
                  <c:v>1.6666666666666667</c:v>
                </c:pt>
                <c:pt idx="8">
                  <c:v>2</c:v>
                </c:pt>
                <c:pt idx="9">
                  <c:v>1</c:v>
                </c:pt>
                <c:pt idx="10">
                  <c:v>1.6666666666666667</c:v>
                </c:pt>
                <c:pt idx="11">
                  <c:v>0.7</c:v>
                </c:pt>
                <c:pt idx="12">
                  <c:v>1.3636363636363635</c:v>
                </c:pt>
                <c:pt idx="13">
                  <c:v>1.4</c:v>
                </c:pt>
                <c:pt idx="14">
                  <c:v>1</c:v>
                </c:pt>
                <c:pt idx="15">
                  <c:v>1.5</c:v>
                </c:pt>
                <c:pt idx="16">
                  <c:v>1.3333333333333333</c:v>
                </c:pt>
                <c:pt idx="17">
                  <c:v>1.411764705882353</c:v>
                </c:pt>
                <c:pt idx="18">
                  <c:v>1.3125</c:v>
                </c:pt>
                <c:pt idx="19">
                  <c:v>1.2</c:v>
                </c:pt>
                <c:pt idx="20">
                  <c:v>1.5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CFB-428A-8C6D-FCEC4078BA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17232704"/>
        <c:axId val="317233096"/>
      </c:radarChart>
      <c:catAx>
        <c:axId val="317232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317233096"/>
        <c:crosses val="autoZero"/>
        <c:auto val="1"/>
        <c:lblAlgn val="ctr"/>
        <c:lblOffset val="100"/>
        <c:noMultiLvlLbl val="0"/>
      </c:catAx>
      <c:valAx>
        <c:axId val="3172330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3172327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Качество содержания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22970708769223067"/>
          <c:y val="0.12291956717200524"/>
          <c:w val="0.53769823992892907"/>
          <c:h val="0.82216229899189808"/>
        </c:manualLayout>
      </c:layout>
      <c:radarChart>
        <c:radarStyle val="marker"/>
        <c:varyColors val="0"/>
        <c:ser>
          <c:idx val="0"/>
          <c:order val="0"/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cat>
            <c:strRef>
              <c:f>'Свод 1'!$B$2:$B$22</c:f>
              <c:strCache>
                <c:ptCount val="21"/>
                <c:pt idx="0">
                  <c:v>ЗНАНИЕ: Управленческий семинар «НОР» СШ № 5+СШ № 157</c:v>
                </c:pt>
                <c:pt idx="1">
                  <c:v>ЗНАНИЕ: Функциональная грамотность                       СШ № 56</c:v>
                </c:pt>
                <c:pt idx="2">
                  <c:v>ЗНАНИЕ: Финансовая грамотность                        СШ № 24</c:v>
                </c:pt>
                <c:pt idx="3">
                  <c:v>ВОСПИТАНИЕ: «Школа без границ»                           СШ № 152</c:v>
                </c:pt>
                <c:pt idx="4">
                  <c:v>ВОСПИТАНИЕ: ZOVпредков: моя семья – моя гордость! СШ № 5</c:v>
                </c:pt>
                <c:pt idx="5">
                  <c:v>ЗДОРОВЬЕ: Рациональное питание повышенных нагрузок                                   СШ № 144+СШ № 147</c:v>
                </c:pt>
                <c:pt idx="6">
                  <c:v>ЗДОРОВЬЕ: «Здоровье на работе»                СШ № 154</c:v>
                </c:pt>
                <c:pt idx="7">
                  <c:v>ТВОРЧЕСТВО: Музейная педагогика                      СШ № 150</c:v>
                </c:pt>
                <c:pt idx="8">
                  <c:v>ТВОРЧЕСТВО: Школьный театр СШ № 85</c:v>
                </c:pt>
                <c:pt idx="9">
                  <c:v> ТВОРЧЕСТВО: Школьный театр СШ № 18</c:v>
                </c:pt>
                <c:pt idx="10">
                  <c:v>ПРОФОРИЕНТАЦИЯ: Форматы деятельности СШ № 2+УДО ЦПС</c:v>
                </c:pt>
                <c:pt idx="11">
                  <c:v>ПРОФОРИЕНТАЦИЯ: Физико-математические классы СШ № 145</c:v>
                </c:pt>
                <c:pt idx="12">
                  <c:v>ПРОФОРИЕНТАЦИЯ: «Инженеры будущего» СШ № 149</c:v>
                </c:pt>
                <c:pt idx="13">
                  <c:v>ШКОЛЬНЫЙ КЛИМАТ: Служба примирения: переосмысление                     СШ № 143</c:v>
                </c:pt>
                <c:pt idx="14">
                  <c:v>ШКОЛЬНЫЙ КЛИМАТ: Родители и школа: диалог СШ № 7</c:v>
                </c:pt>
                <c:pt idx="15">
                  <c:v>ШКОЛЬНЫЙ КЛИМАТ: Родительский кейс-клуб «Правильное решение»         СШ № 66</c:v>
                </c:pt>
                <c:pt idx="16">
                  <c:v>ШКОЛЬНЫЙ КЛИМАТ: Формирование уклада школы-новостройки.                           СШ № 160+СШ № 161</c:v>
                </c:pt>
                <c:pt idx="17">
                  <c:v>УЧИТЕЛЬ. ШКОЛЬНАЯ КОМАНДА: Сетевые проекты развития кадров и команд.             СШ № 151</c:v>
                </c:pt>
                <c:pt idx="18">
                  <c:v>УЧИТЕЛЬ. ШКОЛЬНАЯ КОМАНДА: Вхождение в деятельность молодых директоров СШ № 1+СШ № 139</c:v>
                </c:pt>
                <c:pt idx="19">
                  <c:v>ОБРАЗОВАТЕЛЬНАЯ СРЕДА: Псих-пед. сопровождение ОВЗ. СШ № 156</c:v>
                </c:pt>
                <c:pt idx="20">
                  <c:v>ОБРАЗОВАТЕЛЬНАЯ СРЕДА: Соучаствующее проектирование.             СШ № 108</c:v>
                </c:pt>
              </c:strCache>
            </c:strRef>
          </c:cat>
          <c:val>
            <c:numRef>
              <c:f>'Свод 1'!$F$2:$F$22</c:f>
              <c:numCache>
                <c:formatCode>0.0</c:formatCode>
                <c:ptCount val="21"/>
                <c:pt idx="0">
                  <c:v>5</c:v>
                </c:pt>
                <c:pt idx="1">
                  <c:v>4.8571428571428568</c:v>
                </c:pt>
                <c:pt idx="2">
                  <c:v>4.8</c:v>
                </c:pt>
                <c:pt idx="3">
                  <c:v>5</c:v>
                </c:pt>
                <c:pt idx="4">
                  <c:v>4.333333333333333</c:v>
                </c:pt>
                <c:pt idx="5">
                  <c:v>4.9230769230769234</c:v>
                </c:pt>
                <c:pt idx="6">
                  <c:v>4.7142857142857144</c:v>
                </c:pt>
                <c:pt idx="7">
                  <c:v>4.833333333333333</c:v>
                </c:pt>
                <c:pt idx="8">
                  <c:v>5</c:v>
                </c:pt>
                <c:pt idx="9">
                  <c:v>5</c:v>
                </c:pt>
                <c:pt idx="10">
                  <c:v>4.833333333333333</c:v>
                </c:pt>
                <c:pt idx="11">
                  <c:v>3.9</c:v>
                </c:pt>
                <c:pt idx="12">
                  <c:v>4.7272727272727275</c:v>
                </c:pt>
                <c:pt idx="13">
                  <c:v>4.5999999999999996</c:v>
                </c:pt>
                <c:pt idx="14">
                  <c:v>4.25</c:v>
                </c:pt>
                <c:pt idx="15">
                  <c:v>5</c:v>
                </c:pt>
                <c:pt idx="16">
                  <c:v>5</c:v>
                </c:pt>
                <c:pt idx="17">
                  <c:v>4.7647058823529411</c:v>
                </c:pt>
                <c:pt idx="18">
                  <c:v>4.875</c:v>
                </c:pt>
                <c:pt idx="19">
                  <c:v>4.8</c:v>
                </c:pt>
                <c:pt idx="20">
                  <c:v>4.75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8EB-40D6-A7DD-A93556F932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17233880"/>
        <c:axId val="317234272"/>
      </c:radarChart>
      <c:catAx>
        <c:axId val="317233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317234272"/>
        <c:crosses val="autoZero"/>
        <c:auto val="1"/>
        <c:lblAlgn val="ctr"/>
        <c:lblOffset val="100"/>
        <c:noMultiLvlLbl val="0"/>
      </c:catAx>
      <c:valAx>
        <c:axId val="3172342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3172338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Актуальность содержания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23816494482295553"/>
          <c:y val="0.12812280664265716"/>
          <c:w val="0.5246292343842418"/>
          <c:h val="0.80701907224374614"/>
        </c:manualLayout>
      </c:layout>
      <c:radarChart>
        <c:radarStyle val="marker"/>
        <c:varyColors val="0"/>
        <c:ser>
          <c:idx val="0"/>
          <c:order val="0"/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strRef>
              <c:f>'Свод 1'!$B$2:$B$22</c:f>
              <c:strCache>
                <c:ptCount val="21"/>
                <c:pt idx="0">
                  <c:v>ЗНАНИЕ: Управленческий семинар «НОР» СШ № 5+СШ № 157</c:v>
                </c:pt>
                <c:pt idx="1">
                  <c:v>ЗНАНИЕ: Функциональная грамотность                       СШ № 56</c:v>
                </c:pt>
                <c:pt idx="2">
                  <c:v>ЗНАНИЕ: Финансовая грамотность                        СШ № 24</c:v>
                </c:pt>
                <c:pt idx="3">
                  <c:v>ВОСПИТАНИЕ: «Школа без границ»                           СШ № 152</c:v>
                </c:pt>
                <c:pt idx="4">
                  <c:v>ВОСПИТАНИЕ: ZOVпредков: моя семья – моя гордость! СШ № 5</c:v>
                </c:pt>
                <c:pt idx="5">
                  <c:v>ЗДОРОВЬЕ: Рациональное питание повышенных нагрузок                                   СШ № 144+СШ № 147</c:v>
                </c:pt>
                <c:pt idx="6">
                  <c:v>ЗДОРОВЬЕ: «Здоровье на работе»                СШ № 154</c:v>
                </c:pt>
                <c:pt idx="7">
                  <c:v>ТВОРЧЕСТВО: Музейная педагогика                      СШ № 150</c:v>
                </c:pt>
                <c:pt idx="8">
                  <c:v>ТВОРЧЕСТВО: Школьный театр СШ № 85</c:v>
                </c:pt>
                <c:pt idx="9">
                  <c:v> ТВОРЧЕСТВО: Школьный театр СШ № 18</c:v>
                </c:pt>
                <c:pt idx="10">
                  <c:v>ПРОФОРИЕНТАЦИЯ: Форматы деятельности СШ № 2+УДО ЦПС</c:v>
                </c:pt>
                <c:pt idx="11">
                  <c:v>ПРОФОРИЕНТАЦИЯ: Физико-математические классы СШ № 145</c:v>
                </c:pt>
                <c:pt idx="12">
                  <c:v>ПРОФОРИЕНТАЦИЯ: «Инженеры будущего» СШ № 149</c:v>
                </c:pt>
                <c:pt idx="13">
                  <c:v>ШКОЛЬНЫЙ КЛИМАТ: Служба примирения: переосмысление                     СШ № 143</c:v>
                </c:pt>
                <c:pt idx="14">
                  <c:v>ШКОЛЬНЫЙ КЛИМАТ: Родители и школа: диалог СШ № 7</c:v>
                </c:pt>
                <c:pt idx="15">
                  <c:v>ШКОЛЬНЫЙ КЛИМАТ: Родительский кейс-клуб «Правильное решение»         СШ № 66</c:v>
                </c:pt>
                <c:pt idx="16">
                  <c:v>ШКОЛЬНЫЙ КЛИМАТ: Формирование уклада школы-новостройки.                           СШ № 160+СШ № 161</c:v>
                </c:pt>
                <c:pt idx="17">
                  <c:v>УЧИТЕЛЬ. ШКОЛЬНАЯ КОМАНДА: Сетевые проекты развития кадров и команд.             СШ № 151</c:v>
                </c:pt>
                <c:pt idx="18">
                  <c:v>УЧИТЕЛЬ. ШКОЛЬНАЯ КОМАНДА: Вхождение в деятельность молодых директоров СШ № 1+СШ № 139</c:v>
                </c:pt>
                <c:pt idx="19">
                  <c:v>ОБРАЗОВАТЕЛЬНАЯ СРЕДА: Псих-пед. сопровождение ОВЗ. СШ № 156</c:v>
                </c:pt>
                <c:pt idx="20">
                  <c:v>ОБРАЗОВАТЕЛЬНАЯ СРЕДА: Соучаствующее проектирование.             СШ № 108</c:v>
                </c:pt>
              </c:strCache>
            </c:strRef>
          </c:cat>
          <c:val>
            <c:numRef>
              <c:f>'Свод 1'!$G$2:$G$22</c:f>
              <c:numCache>
                <c:formatCode>0.0</c:formatCode>
                <c:ptCount val="21"/>
                <c:pt idx="0">
                  <c:v>4.5</c:v>
                </c:pt>
                <c:pt idx="1">
                  <c:v>4.8571428571428568</c:v>
                </c:pt>
                <c:pt idx="2">
                  <c:v>4.8</c:v>
                </c:pt>
                <c:pt idx="3">
                  <c:v>4.75</c:v>
                </c:pt>
                <c:pt idx="4">
                  <c:v>4.333333333333333</c:v>
                </c:pt>
                <c:pt idx="5">
                  <c:v>4.615384615384615</c:v>
                </c:pt>
                <c:pt idx="6">
                  <c:v>4.7142857142857144</c:v>
                </c:pt>
                <c:pt idx="7">
                  <c:v>4.666666666666667</c:v>
                </c:pt>
                <c:pt idx="8">
                  <c:v>5</c:v>
                </c:pt>
                <c:pt idx="9">
                  <c:v>4.5</c:v>
                </c:pt>
                <c:pt idx="10">
                  <c:v>5</c:v>
                </c:pt>
                <c:pt idx="11">
                  <c:v>3.8</c:v>
                </c:pt>
                <c:pt idx="12">
                  <c:v>4.6363636363636367</c:v>
                </c:pt>
                <c:pt idx="13">
                  <c:v>4.7</c:v>
                </c:pt>
                <c:pt idx="14">
                  <c:v>4.375</c:v>
                </c:pt>
                <c:pt idx="15">
                  <c:v>5</c:v>
                </c:pt>
                <c:pt idx="16">
                  <c:v>5</c:v>
                </c:pt>
                <c:pt idx="17">
                  <c:v>4.7647058823529411</c:v>
                </c:pt>
                <c:pt idx="18">
                  <c:v>4.8125</c:v>
                </c:pt>
                <c:pt idx="19">
                  <c:v>4.5999999999999996</c:v>
                </c:pt>
                <c:pt idx="20">
                  <c:v>4.875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093-45DD-BA46-860938F5A3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17475728"/>
        <c:axId val="317476120"/>
      </c:radarChart>
      <c:catAx>
        <c:axId val="317475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317476120"/>
        <c:crosses val="autoZero"/>
        <c:auto val="1"/>
        <c:lblAlgn val="ctr"/>
        <c:lblOffset val="100"/>
        <c:noMultiLvlLbl val="0"/>
      </c:catAx>
      <c:valAx>
        <c:axId val="317476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3174757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24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124" workbookViewId="0" zoomToFit="1"/>
  </sheetViews>
  <pageMargins left="0.7" right="0.7" top="0.75" bottom="0.75" header="0.3" footer="0.3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zoomScale="124" workbookViewId="0" zoomToFit="1"/>
  </sheetViews>
  <pageMargins left="0.7" right="0.7" top="0.75" bottom="0.75" header="0.3" footer="0.3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>
  <sheetPr/>
  <sheetViews>
    <sheetView zoomScale="124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2238" cy="608371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302238" cy="608371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302238" cy="608371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302238" cy="608371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tabSelected="1" workbookViewId="0">
      <selection activeCell="B1" sqref="B1"/>
    </sheetView>
  </sheetViews>
  <sheetFormatPr defaultRowHeight="15" x14ac:dyDescent="0.25"/>
  <cols>
    <col min="1" max="1" width="3.140625" customWidth="1"/>
    <col min="2" max="2" width="97.7109375" customWidth="1"/>
    <col min="3" max="3" width="13.42578125" customWidth="1"/>
    <col min="4" max="4" width="8.140625" customWidth="1"/>
    <col min="5" max="5" width="4.28515625" customWidth="1"/>
    <col min="7" max="7" width="13.42578125" customWidth="1"/>
    <col min="8" max="8" width="9.42578125" customWidth="1"/>
    <col min="9" max="14" width="5.7109375" customWidth="1"/>
    <col min="15" max="15" width="36" customWidth="1"/>
  </cols>
  <sheetData>
    <row r="1" spans="1:15" x14ac:dyDescent="0.25">
      <c r="A1" s="1" t="s">
        <v>0</v>
      </c>
      <c r="B1" s="1" t="s">
        <v>1</v>
      </c>
      <c r="C1" s="1" t="s">
        <v>2</v>
      </c>
      <c r="D1" s="118" t="s">
        <v>3</v>
      </c>
      <c r="E1" s="119"/>
      <c r="F1" s="1" t="s">
        <v>4</v>
      </c>
      <c r="G1" s="1" t="s">
        <v>5</v>
      </c>
      <c r="H1" s="1" t="s">
        <v>6</v>
      </c>
      <c r="I1" s="1" t="s">
        <v>8</v>
      </c>
      <c r="J1" s="1" t="s">
        <v>9</v>
      </c>
      <c r="K1" s="1" t="s">
        <v>10</v>
      </c>
      <c r="L1" s="1" t="s">
        <v>20</v>
      </c>
      <c r="M1" s="1" t="s">
        <v>11</v>
      </c>
      <c r="N1" s="1" t="s">
        <v>12</v>
      </c>
    </row>
    <row r="2" spans="1:15" x14ac:dyDescent="0.25">
      <c r="A2" s="2">
        <v>1</v>
      </c>
      <c r="B2" s="63" t="s">
        <v>43</v>
      </c>
      <c r="C2" s="3">
        <f>'1.З-УП'!D30</f>
        <v>9.6666666666666661</v>
      </c>
      <c r="D2" s="3" t="str">
        <f>'1.З-УП'!E30</f>
        <v>латынь</v>
      </c>
      <c r="E2" s="3">
        <f>'1.З-УП'!F30</f>
        <v>1</v>
      </c>
      <c r="F2" s="3">
        <f>'1.З-УП'!G30</f>
        <v>5</v>
      </c>
      <c r="G2" s="3">
        <f>'1.З-УП'!H30</f>
        <v>4.5</v>
      </c>
      <c r="H2" s="68"/>
      <c r="I2" s="3">
        <f>'1.З-УП'!J30</f>
        <v>0</v>
      </c>
      <c r="J2" s="3">
        <f>'1.З-УП'!K30</f>
        <v>2</v>
      </c>
      <c r="K2" s="3">
        <f>'1.З-УП'!L30</f>
        <v>0</v>
      </c>
      <c r="L2" s="3">
        <f>'1.З-УП'!M30</f>
        <v>3</v>
      </c>
      <c r="M2" s="3">
        <f>'1.З-УП'!N30</f>
        <v>0</v>
      </c>
      <c r="N2" s="3">
        <f>'1.З-УП'!O30</f>
        <v>0</v>
      </c>
    </row>
    <row r="3" spans="1:15" x14ac:dyDescent="0.25">
      <c r="A3" s="2">
        <v>2</v>
      </c>
      <c r="B3" s="63" t="s">
        <v>55</v>
      </c>
      <c r="C3" s="3">
        <f>'1.Зн-ФунГ'!D30</f>
        <v>9.4285714285714288</v>
      </c>
      <c r="D3" s="3" t="str">
        <f>'1.Зн-ФунГ'!E30</f>
        <v>латынь</v>
      </c>
      <c r="E3" s="3">
        <f>'1.Зн-ФунГ'!F30</f>
        <v>1.1428571428571428</v>
      </c>
      <c r="F3" s="3">
        <f>'1.Зн-ФунГ'!G30</f>
        <v>4.8571428571428568</v>
      </c>
      <c r="G3" s="3">
        <f>'1.Зн-ФунГ'!H30</f>
        <v>4.8571428571428568</v>
      </c>
      <c r="H3" s="68"/>
      <c r="I3" s="3">
        <f>'1.Зн-ФунГ'!J30</f>
        <v>2</v>
      </c>
      <c r="J3" s="3">
        <f>'1.Зн-ФунГ'!K30</f>
        <v>2</v>
      </c>
      <c r="K3" s="3">
        <f>'1.Зн-ФунГ'!L30</f>
        <v>0</v>
      </c>
      <c r="L3" s="3">
        <f>'1.Зн-ФунГ'!M30</f>
        <v>3</v>
      </c>
      <c r="M3" s="3">
        <f>'1.Зн-ФунГ'!N30</f>
        <v>2</v>
      </c>
      <c r="N3" s="3">
        <f>'1.Зн-ФунГ'!O30</f>
        <v>0</v>
      </c>
    </row>
    <row r="4" spans="1:15" x14ac:dyDescent="0.25">
      <c r="A4" s="2">
        <v>3</v>
      </c>
      <c r="B4" s="63" t="s">
        <v>56</v>
      </c>
      <c r="C4" s="3">
        <f>'1.Зн-ФинГ'!D30</f>
        <v>9.75</v>
      </c>
      <c r="D4" s="3" t="str">
        <f>'1.Зн-ФинГ'!E30</f>
        <v>латынь</v>
      </c>
      <c r="E4" s="3">
        <f>'1.Зн-ФинГ'!F30</f>
        <v>1</v>
      </c>
      <c r="F4" s="3">
        <f>'1.Зн-ФинГ'!G30</f>
        <v>4.8</v>
      </c>
      <c r="G4" s="3">
        <f>'1.Зн-ФинГ'!H30</f>
        <v>4.8</v>
      </c>
      <c r="H4" s="68"/>
      <c r="I4" s="3">
        <f>'1.Зн-ФинГ'!J30</f>
        <v>2</v>
      </c>
      <c r="J4" s="3">
        <f>'1.Зн-ФинГ'!K30</f>
        <v>1</v>
      </c>
      <c r="K4" s="3">
        <f>'1.Зн-ФинГ'!L30</f>
        <v>1</v>
      </c>
      <c r="L4" s="3">
        <f>'1.Зн-ФинГ'!M30</f>
        <v>2</v>
      </c>
      <c r="M4" s="3">
        <f>'1.Зн-ФинГ'!N30</f>
        <v>1</v>
      </c>
      <c r="N4" s="3">
        <f>'1.Зн-ФинГ'!O30</f>
        <v>0</v>
      </c>
    </row>
    <row r="5" spans="1:15" x14ac:dyDescent="0.25">
      <c r="A5" s="2">
        <v>4</v>
      </c>
      <c r="B5" s="63" t="s">
        <v>57</v>
      </c>
      <c r="C5" s="42">
        <f>'2.В-ПУ'!D30</f>
        <v>9.6666666666666661</v>
      </c>
      <c r="D5" s="42" t="str">
        <f>'2.В-ПУ'!E30</f>
        <v>латынь</v>
      </c>
      <c r="E5" s="42">
        <f>'2.В-ПУ'!F30</f>
        <v>1.4444444444444444</v>
      </c>
      <c r="F5" s="42">
        <f>'2.В-ПУ'!G30</f>
        <v>5</v>
      </c>
      <c r="G5" s="42">
        <f>'2.В-ПУ'!H30</f>
        <v>4.75</v>
      </c>
      <c r="H5" s="68"/>
      <c r="I5" s="42">
        <f>'2.В-ПУ'!J30</f>
        <v>3</v>
      </c>
      <c r="J5" s="42">
        <f>'2.В-ПУ'!K30</f>
        <v>1</v>
      </c>
      <c r="K5" s="42">
        <f>'2.В-ПУ'!L30</f>
        <v>0</v>
      </c>
      <c r="L5" s="42">
        <f>'2.В-ПУ'!M30</f>
        <v>3</v>
      </c>
      <c r="M5" s="42">
        <f>'2.В-ПУ'!N30</f>
        <v>1</v>
      </c>
      <c r="N5" s="42">
        <f>'2.В-ПУ'!O30</f>
        <v>0</v>
      </c>
    </row>
    <row r="6" spans="1:15" x14ac:dyDescent="0.25">
      <c r="A6" s="2">
        <v>5</v>
      </c>
      <c r="B6" s="63" t="s">
        <v>44</v>
      </c>
      <c r="C6" s="3">
        <f>'2.В-ZOV'!D30</f>
        <v>8.3333333333333339</v>
      </c>
      <c r="D6" s="3" t="str">
        <f>'2.В-ZOV'!E30</f>
        <v>латынь</v>
      </c>
      <c r="E6" s="3">
        <f>'2.В-ZOV'!F30</f>
        <v>1</v>
      </c>
      <c r="F6" s="3">
        <f>'2.В-ZOV'!G30</f>
        <v>4.333333333333333</v>
      </c>
      <c r="G6" s="3">
        <f>'2.В-ZOV'!H30</f>
        <v>4.333333333333333</v>
      </c>
      <c r="H6" s="68"/>
      <c r="I6" s="3">
        <f>'2.В-ZOV'!J30</f>
        <v>0</v>
      </c>
      <c r="J6" s="3">
        <f>'2.В-ZOV'!K30</f>
        <v>0</v>
      </c>
      <c r="K6" s="3">
        <f>'2.В-ZOV'!L30</f>
        <v>0</v>
      </c>
      <c r="L6" s="3">
        <f>'2.В-ZOV'!M30</f>
        <v>1</v>
      </c>
      <c r="M6" s="3">
        <f>'2.В-ZOV'!N30</f>
        <v>1</v>
      </c>
      <c r="N6" s="3">
        <f>'2.В-ZOV'!O30</f>
        <v>0</v>
      </c>
    </row>
    <row r="7" spans="1:15" x14ac:dyDescent="0.25">
      <c r="A7" s="2">
        <v>6</v>
      </c>
      <c r="B7" s="63" t="s">
        <v>60</v>
      </c>
      <c r="C7" s="3">
        <f>'3.Зд-Пит'!D30</f>
        <v>9.6923076923076916</v>
      </c>
      <c r="D7" s="3" t="str">
        <f>'3.Зд-Пит'!E30</f>
        <v>латынь</v>
      </c>
      <c r="E7" s="3">
        <f>'3.Зд-Пит'!F30</f>
        <v>1.4615384615384615</v>
      </c>
      <c r="F7" s="3">
        <f>'3.Зд-Пит'!G30</f>
        <v>4.9230769230769234</v>
      </c>
      <c r="G7" s="3">
        <f>'3.Зд-Пит'!H30</f>
        <v>4.615384615384615</v>
      </c>
      <c r="H7" s="68"/>
      <c r="I7" s="3">
        <f>'3.Зд-Пит'!J30</f>
        <v>3</v>
      </c>
      <c r="J7" s="3">
        <f>'3.Зд-Пит'!K30</f>
        <v>7</v>
      </c>
      <c r="K7" s="3">
        <f>'3.Зд-Пит'!L30</f>
        <v>3</v>
      </c>
      <c r="L7" s="3">
        <f>'3.Зд-Пит'!M30</f>
        <v>1</v>
      </c>
      <c r="M7" s="3">
        <f>'3.Зд-Пит'!N30</f>
        <v>1</v>
      </c>
      <c r="N7" s="3">
        <f>'3.Зд-Пит'!O30</f>
        <v>0</v>
      </c>
    </row>
    <row r="8" spans="1:15" x14ac:dyDescent="0.25">
      <c r="A8" s="2">
        <v>7</v>
      </c>
      <c r="B8" s="63" t="s">
        <v>58</v>
      </c>
      <c r="C8" s="3">
        <f>'3.Здоров'!D30</f>
        <v>9.7142857142857135</v>
      </c>
      <c r="D8" s="3" t="str">
        <f>'3.Здоров'!E30</f>
        <v>латынь</v>
      </c>
      <c r="E8" s="3">
        <f>'3.Здоров'!F30</f>
        <v>1.1428571428571428</v>
      </c>
      <c r="F8" s="3">
        <f>'3.Здоров'!G30</f>
        <v>4.7142857142857144</v>
      </c>
      <c r="G8" s="3">
        <f>'3.Здоров'!H30</f>
        <v>4.7142857142857144</v>
      </c>
      <c r="H8" s="68"/>
      <c r="I8" s="3">
        <f>'3.Здоров'!J30</f>
        <v>4</v>
      </c>
      <c r="J8" s="3">
        <f>'3.Здоров'!K30</f>
        <v>4</v>
      </c>
      <c r="K8" s="3">
        <f>'3.Здоров'!L30</f>
        <v>0</v>
      </c>
      <c r="L8" s="3">
        <f>'3.Здоров'!M30</f>
        <v>1</v>
      </c>
      <c r="M8" s="3">
        <f>'3.Здоров'!N30</f>
        <v>0</v>
      </c>
      <c r="N8" s="3">
        <f>'3.Здоров'!O30</f>
        <v>0</v>
      </c>
    </row>
    <row r="9" spans="1:15" x14ac:dyDescent="0.25">
      <c r="A9" s="2">
        <v>8</v>
      </c>
      <c r="B9" s="63" t="s">
        <v>59</v>
      </c>
      <c r="C9" s="3">
        <f>'4.Т-Музей'!D30</f>
        <v>10</v>
      </c>
      <c r="D9" s="3" t="str">
        <f>'4.Т-Музей'!E30</f>
        <v>латынь</v>
      </c>
      <c r="E9" s="3">
        <f>'4.Т-Музей'!F30</f>
        <v>1.6666666666666667</v>
      </c>
      <c r="F9" s="3">
        <f>'4.Т-Музей'!G30</f>
        <v>4.833333333333333</v>
      </c>
      <c r="G9" s="3">
        <f>'4.Т-Музей'!H30</f>
        <v>4.666666666666667</v>
      </c>
      <c r="H9" s="68"/>
      <c r="I9" s="3">
        <f>'4.Т-Музей'!J30</f>
        <v>1</v>
      </c>
      <c r="J9" s="3">
        <f>'4.Т-Музей'!K30</f>
        <v>2</v>
      </c>
      <c r="K9" s="3">
        <f>'4.Т-Музей'!L30</f>
        <v>1</v>
      </c>
      <c r="L9" s="3">
        <f>'4.Т-Музей'!M30</f>
        <v>1</v>
      </c>
      <c r="M9" s="3">
        <f>'4.Т-Музей'!N30</f>
        <v>2</v>
      </c>
      <c r="N9" s="3">
        <f>'4.Т-Музей'!O30</f>
        <v>0</v>
      </c>
    </row>
    <row r="10" spans="1:15" x14ac:dyDescent="0.25">
      <c r="A10" s="2">
        <v>9</v>
      </c>
      <c r="B10" s="63" t="s">
        <v>45</v>
      </c>
      <c r="C10" s="3">
        <f>'4.Т-театр1'!D30</f>
        <v>10</v>
      </c>
      <c r="D10" s="3" t="str">
        <f>'4.Т-театр1'!E30</f>
        <v>латынь</v>
      </c>
      <c r="E10" s="3">
        <f>'4.Т-театр1'!F30</f>
        <v>2</v>
      </c>
      <c r="F10" s="3">
        <f>'4.Т-театр1'!G30</f>
        <v>5</v>
      </c>
      <c r="G10" s="3">
        <f>'4.Т-театр1'!H30</f>
        <v>5</v>
      </c>
      <c r="H10" s="68"/>
      <c r="I10" s="3">
        <f>'4.Т-театр1'!J30</f>
        <v>0</v>
      </c>
      <c r="J10" s="3">
        <f>'4.Т-театр1'!K30</f>
        <v>0</v>
      </c>
      <c r="K10" s="3">
        <f>'4.Т-театр1'!L30</f>
        <v>0</v>
      </c>
      <c r="L10" s="3">
        <f>'4.Т-театр1'!M30</f>
        <v>0</v>
      </c>
      <c r="M10" s="3">
        <f>'4.Т-театр1'!N30</f>
        <v>1</v>
      </c>
      <c r="N10" s="3">
        <f>'4.Т-театр1'!O30</f>
        <v>0</v>
      </c>
    </row>
    <row r="11" spans="1:15" x14ac:dyDescent="0.25">
      <c r="A11" s="2">
        <v>10</v>
      </c>
      <c r="B11" s="2" t="s">
        <v>46</v>
      </c>
      <c r="C11" s="3">
        <f>'4.Т-театр2'!D30</f>
        <v>10</v>
      </c>
      <c r="D11" s="3" t="str">
        <f>'4.Т-театр2'!E30</f>
        <v>латынь</v>
      </c>
      <c r="E11" s="3">
        <f>'4.Т-театр2'!F30</f>
        <v>1</v>
      </c>
      <c r="F11" s="3">
        <f>'4.Т-театр2'!G30</f>
        <v>5</v>
      </c>
      <c r="G11" s="3">
        <f>'4.Т-театр2'!H30</f>
        <v>4.5</v>
      </c>
      <c r="H11" s="68"/>
      <c r="I11" s="3">
        <f>'4.Т-театр2'!J30</f>
        <v>0</v>
      </c>
      <c r="J11" s="3">
        <f>'4.Т-театр2'!K30</f>
        <v>1</v>
      </c>
      <c r="K11" s="3">
        <f>'4.Т-театр2'!L30</f>
        <v>0</v>
      </c>
      <c r="L11" s="3">
        <f>'4.Т-театр2'!M30</f>
        <v>0</v>
      </c>
      <c r="M11" s="3">
        <f>'4.Т-театр2'!N30</f>
        <v>0</v>
      </c>
      <c r="N11" s="3">
        <f>'4.Т-театр2'!O30</f>
        <v>0</v>
      </c>
    </row>
    <row r="12" spans="1:15" x14ac:dyDescent="0.25">
      <c r="A12" s="2">
        <v>11</v>
      </c>
      <c r="B12" s="63" t="s">
        <v>47</v>
      </c>
      <c r="C12" s="3">
        <f>'5.Проф'!D30</f>
        <v>9.5</v>
      </c>
      <c r="D12" s="3" t="str">
        <f>'5.Проф'!E30</f>
        <v>латынь</v>
      </c>
      <c r="E12" s="3">
        <f>'5.Проф'!F30</f>
        <v>1.6666666666666667</v>
      </c>
      <c r="F12" s="3">
        <f>'5.Проф'!G30</f>
        <v>4.833333333333333</v>
      </c>
      <c r="G12" s="3">
        <f>'5.Проф'!H30</f>
        <v>5</v>
      </c>
      <c r="H12" s="68"/>
      <c r="I12" s="3">
        <f>'5.Проф'!J30</f>
        <v>1</v>
      </c>
      <c r="J12" s="3">
        <f>'5.Проф'!K30</f>
        <v>4</v>
      </c>
      <c r="K12" s="3">
        <f>'5.Проф'!L30</f>
        <v>1</v>
      </c>
      <c r="L12" s="3">
        <f>'5.Проф'!M30</f>
        <v>1</v>
      </c>
      <c r="M12" s="3">
        <f>'5.Проф'!N30</f>
        <v>3</v>
      </c>
      <c r="N12" s="3">
        <f>'5.Проф'!O30</f>
        <v>0</v>
      </c>
    </row>
    <row r="13" spans="1:15" x14ac:dyDescent="0.25">
      <c r="A13" s="2">
        <v>12</v>
      </c>
      <c r="B13" s="63" t="s">
        <v>42</v>
      </c>
      <c r="C13" s="3">
        <f>'5.П-ФМ'!D30</f>
        <v>8.8000000000000007</v>
      </c>
      <c r="D13" s="3" t="str">
        <f>'5.П-ФМ'!E30</f>
        <v>латынь</v>
      </c>
      <c r="E13" s="3">
        <f>'5.П-ФМ'!F30</f>
        <v>0.7</v>
      </c>
      <c r="F13" s="3">
        <f>'5.П-ФМ'!G30</f>
        <v>3.9</v>
      </c>
      <c r="G13" s="3">
        <f>'5.П-ФМ'!H30</f>
        <v>3.8</v>
      </c>
      <c r="H13" s="68"/>
      <c r="I13" s="3">
        <f>'5.П-ФМ'!J30</f>
        <v>0</v>
      </c>
      <c r="J13" s="3">
        <f>'5.П-ФМ'!K30</f>
        <v>2</v>
      </c>
      <c r="K13" s="3">
        <f>'5.П-ФМ'!L30</f>
        <v>0</v>
      </c>
      <c r="L13" s="3">
        <f>'5.П-ФМ'!M30</f>
        <v>0</v>
      </c>
      <c r="M13" s="3">
        <f>'5.П-ФМ'!N30</f>
        <v>1</v>
      </c>
      <c r="N13" s="3">
        <f>'5.П-ФМ'!O30</f>
        <v>2</v>
      </c>
    </row>
    <row r="14" spans="1:15" x14ac:dyDescent="0.25">
      <c r="A14" s="2">
        <v>13</v>
      </c>
      <c r="B14" s="2" t="s">
        <v>48</v>
      </c>
      <c r="C14" s="3">
        <f>'5.П-Инж'!D30</f>
        <v>9.625</v>
      </c>
      <c r="D14" s="3" t="str">
        <f>'5.П-Инж'!E30</f>
        <v>латынь</v>
      </c>
      <c r="E14" s="3">
        <f>'5.П-Инж'!F30</f>
        <v>1.3636363636363635</v>
      </c>
      <c r="F14" s="3">
        <f>'5.П-Инж'!G30</f>
        <v>4.7272727272727275</v>
      </c>
      <c r="G14" s="3">
        <f>'5.П-Инж'!H30</f>
        <v>4.6363636363636367</v>
      </c>
      <c r="H14" s="68"/>
      <c r="I14" s="3">
        <f>'5.П-Инж'!J30</f>
        <v>0</v>
      </c>
      <c r="J14" s="3">
        <f>'5.П-Инж'!K30</f>
        <v>5</v>
      </c>
      <c r="K14" s="3">
        <f>'5.П-Инж'!L30</f>
        <v>1</v>
      </c>
      <c r="L14" s="3">
        <f>'5.П-Инж'!M30</f>
        <v>1</v>
      </c>
      <c r="M14" s="3">
        <f>'5.П-Инж'!N30</f>
        <v>2</v>
      </c>
      <c r="N14" s="3">
        <f>'5.П-Инж'!O30</f>
        <v>0</v>
      </c>
    </row>
    <row r="15" spans="1:15" x14ac:dyDescent="0.25">
      <c r="A15" s="2">
        <v>14</v>
      </c>
      <c r="B15" s="63" t="s">
        <v>62</v>
      </c>
      <c r="C15" s="3">
        <f>'6.ШК-Прим'!D30</f>
        <v>9.1999999999999993</v>
      </c>
      <c r="D15" s="3" t="str">
        <f>'6.ШК-Прим'!E30</f>
        <v>латынь</v>
      </c>
      <c r="E15" s="3">
        <f>'6.ШК-Прим'!F30</f>
        <v>1.4</v>
      </c>
      <c r="F15" s="3">
        <f>'6.ШК-Прим'!G30</f>
        <v>4.5999999999999996</v>
      </c>
      <c r="G15" s="3">
        <f>'6.ШК-Прим'!H30</f>
        <v>4.7</v>
      </c>
      <c r="H15" s="68"/>
      <c r="I15" s="3">
        <f>'6.ШК-Прим'!J30</f>
        <v>0</v>
      </c>
      <c r="J15" s="3">
        <f>'6.ШК-Прим'!K30</f>
        <v>7</v>
      </c>
      <c r="K15" s="3">
        <f>'6.ШК-Прим'!L30</f>
        <v>2</v>
      </c>
      <c r="L15" s="3">
        <f>'6.ШК-Прим'!M30</f>
        <v>2</v>
      </c>
      <c r="M15" s="3">
        <f>'6.ШК-Прим'!N30</f>
        <v>1</v>
      </c>
      <c r="N15" s="3">
        <f>'6.ШК-Прим'!O30</f>
        <v>0</v>
      </c>
      <c r="O15" s="28"/>
    </row>
    <row r="16" spans="1:15" x14ac:dyDescent="0.25">
      <c r="A16" s="2">
        <v>15</v>
      </c>
      <c r="B16" s="64" t="s">
        <v>49</v>
      </c>
      <c r="C16" s="3">
        <f>'6.ШК-Диал'!D30</f>
        <v>8.8571428571428577</v>
      </c>
      <c r="D16" s="3" t="str">
        <f>'6.ШК-Диал'!E30</f>
        <v>латынь</v>
      </c>
      <c r="E16" s="3">
        <f>'6.ШК-Диал'!F30</f>
        <v>1</v>
      </c>
      <c r="F16" s="3">
        <f>'6.ШК-Диал'!G30</f>
        <v>4.25</v>
      </c>
      <c r="G16" s="3">
        <f>'6.ШК-Диал'!H30</f>
        <v>4.375</v>
      </c>
      <c r="H16" s="68"/>
      <c r="I16" s="3">
        <f>'6.ШК-Диал'!J30</f>
        <v>0</v>
      </c>
      <c r="J16" s="3">
        <f>'6.ШК-Диал'!K30</f>
        <v>5</v>
      </c>
      <c r="K16" s="3">
        <f>'6.ШК-Диал'!L30</f>
        <v>0</v>
      </c>
      <c r="L16" s="3">
        <f>'6.ШК-Диал'!M30</f>
        <v>0</v>
      </c>
      <c r="M16" s="3">
        <f>'6.ШК-Диал'!N30</f>
        <v>0</v>
      </c>
      <c r="N16" s="3">
        <f>'6.ШК-Диал'!O30</f>
        <v>1</v>
      </c>
      <c r="O16" s="28"/>
    </row>
    <row r="17" spans="1:15" x14ac:dyDescent="0.25">
      <c r="A17" s="2">
        <v>16</v>
      </c>
      <c r="B17" s="67" t="s">
        <v>61</v>
      </c>
      <c r="C17" s="3">
        <f>'6.ШК-Кейс'!D30</f>
        <v>10</v>
      </c>
      <c r="D17" s="3" t="str">
        <f>'6.ШК-Кейс'!E30</f>
        <v>латынь</v>
      </c>
      <c r="E17" s="3">
        <f>'6.ШК-Кейс'!F30</f>
        <v>1.5</v>
      </c>
      <c r="F17" s="3">
        <f>'6.ШК-Кейс'!G30</f>
        <v>5</v>
      </c>
      <c r="G17" s="3">
        <f>'6.ШК-Кейс'!H30</f>
        <v>5</v>
      </c>
      <c r="H17" s="68"/>
      <c r="I17" s="3">
        <f>'6.ШК-Кейс'!J30</f>
        <v>1</v>
      </c>
      <c r="J17" s="3">
        <f>'6.ШК-Кейс'!K30</f>
        <v>1</v>
      </c>
      <c r="K17" s="3">
        <f>'6.ШК-Кейс'!L30</f>
        <v>1</v>
      </c>
      <c r="L17" s="3">
        <f>'6.ШК-Кейс'!M30</f>
        <v>0</v>
      </c>
      <c r="M17" s="3">
        <f>'6.ШК-Кейс'!N30</f>
        <v>0</v>
      </c>
      <c r="N17" s="3">
        <f>'6.ШК-Кейс'!O30</f>
        <v>0</v>
      </c>
    </row>
    <row r="18" spans="1:15" x14ac:dyDescent="0.25">
      <c r="A18" s="2">
        <v>17</v>
      </c>
      <c r="B18" s="63" t="s">
        <v>54</v>
      </c>
      <c r="C18" s="3">
        <f>'6.ШК-Уклад'!D30</f>
        <v>10</v>
      </c>
      <c r="D18" s="3" t="str">
        <f>'6.ШК-Уклад'!E30</f>
        <v>латынь</v>
      </c>
      <c r="E18" s="3">
        <f>'6.ШК-Уклад'!F30</f>
        <v>1.3333333333333333</v>
      </c>
      <c r="F18" s="3">
        <f>'6.ШК-Уклад'!G30</f>
        <v>5</v>
      </c>
      <c r="G18" s="3">
        <f>'6.ШК-Уклад'!H30</f>
        <v>5</v>
      </c>
      <c r="H18" s="68"/>
      <c r="I18" s="3">
        <f>'6.ШК-Уклад'!J30</f>
        <v>0</v>
      </c>
      <c r="J18" s="3">
        <f>'6.ШК-Уклад'!K30</f>
        <v>2</v>
      </c>
      <c r="K18" s="3">
        <f>'6.ШК-Уклад'!L30</f>
        <v>1</v>
      </c>
      <c r="L18" s="3">
        <f>'6.ШК-Уклад'!M30</f>
        <v>0</v>
      </c>
      <c r="M18" s="3">
        <f>'6.ШК-Уклад'!N30</f>
        <v>0</v>
      </c>
      <c r="N18" s="3">
        <f>'6.ШК-Уклад'!O30</f>
        <v>0</v>
      </c>
    </row>
    <row r="19" spans="1:15" x14ac:dyDescent="0.25">
      <c r="A19" s="2">
        <v>18</v>
      </c>
      <c r="B19" s="64" t="s">
        <v>53</v>
      </c>
      <c r="C19" s="3">
        <f>'7.У-Сеть'!D30</f>
        <v>9.5384615384615383</v>
      </c>
      <c r="D19" s="3" t="str">
        <f>'7.У-Сеть'!E30</f>
        <v>латынь</v>
      </c>
      <c r="E19" s="3">
        <f>'7.У-Сеть'!F30</f>
        <v>1.411764705882353</v>
      </c>
      <c r="F19" s="3">
        <f>'7.У-Сеть'!G30</f>
        <v>4.7647058823529411</v>
      </c>
      <c r="G19" s="3">
        <f>'7.У-Сеть'!H30</f>
        <v>4.7647058823529411</v>
      </c>
      <c r="H19" s="68"/>
      <c r="I19" s="3">
        <f>'7.У-Сеть'!J30</f>
        <v>2</v>
      </c>
      <c r="J19" s="3">
        <f>'7.У-Сеть'!K30</f>
        <v>12</v>
      </c>
      <c r="K19" s="3">
        <f>'7.У-Сеть'!L30</f>
        <v>5</v>
      </c>
      <c r="L19" s="3">
        <f>'7.У-Сеть'!M30</f>
        <v>4</v>
      </c>
      <c r="M19" s="3">
        <f>'7.У-Сеть'!N30</f>
        <v>3</v>
      </c>
      <c r="N19" s="3">
        <f>'7.У-Сеть'!O30</f>
        <v>0</v>
      </c>
    </row>
    <row r="20" spans="1:15" x14ac:dyDescent="0.25">
      <c r="A20" s="2">
        <v>19</v>
      </c>
      <c r="B20" s="67" t="s">
        <v>50</v>
      </c>
      <c r="C20" s="3">
        <f>'7.У-Молод'!D29</f>
        <v>9.8571428571428577</v>
      </c>
      <c r="D20" s="3" t="str">
        <f>'7.У-Молод'!E29</f>
        <v>латынь</v>
      </c>
      <c r="E20" s="3">
        <f>'7.У-Молод'!F29</f>
        <v>1.3125</v>
      </c>
      <c r="F20" s="3">
        <f>'7.У-Молод'!G29</f>
        <v>4.875</v>
      </c>
      <c r="G20" s="3">
        <f>'7.У-Молод'!H29</f>
        <v>4.8125</v>
      </c>
      <c r="H20" s="68"/>
      <c r="I20" s="3">
        <f>'7.У-Молод'!J29</f>
        <v>6</v>
      </c>
      <c r="J20" s="3">
        <f>'7.У-Молод'!K29</f>
        <v>4</v>
      </c>
      <c r="K20" s="3">
        <f>'7.У-Молод'!L29</f>
        <v>9</v>
      </c>
      <c r="L20" s="3">
        <f>'7.У-Молод'!M29</f>
        <v>0</v>
      </c>
      <c r="M20" s="3">
        <f>'7.У-Молод'!N29</f>
        <v>0</v>
      </c>
      <c r="N20" s="3">
        <f>'7.У-Молод'!O29</f>
        <v>1</v>
      </c>
    </row>
    <row r="21" spans="1:15" x14ac:dyDescent="0.25">
      <c r="A21" s="2">
        <v>20</v>
      </c>
      <c r="B21" s="64" t="s">
        <v>51</v>
      </c>
      <c r="C21" s="3">
        <f>'8.ОС-ОВЗ'!D30</f>
        <v>9.6</v>
      </c>
      <c r="D21" s="3" t="str">
        <f>'8.ОС-ОВЗ'!E30</f>
        <v>латынь</v>
      </c>
      <c r="E21" s="3">
        <f>'8.ОС-ОВЗ'!F30</f>
        <v>1.2</v>
      </c>
      <c r="F21" s="3">
        <f>'8.ОС-ОВЗ'!G30</f>
        <v>4.8</v>
      </c>
      <c r="G21" s="3">
        <f>'8.ОС-ОВЗ'!H30</f>
        <v>4.5999999999999996</v>
      </c>
      <c r="H21" s="68"/>
      <c r="I21" s="3">
        <f>'8.ОС-ОВЗ'!J30</f>
        <v>0</v>
      </c>
      <c r="J21" s="3">
        <f>'8.ОС-ОВЗ'!K30</f>
        <v>3</v>
      </c>
      <c r="K21" s="3">
        <f>'8.ОС-ОВЗ'!L30</f>
        <v>1</v>
      </c>
      <c r="L21" s="3">
        <f>'8.ОС-ОВЗ'!M30</f>
        <v>2</v>
      </c>
      <c r="M21" s="3">
        <f>'8.ОС-ОВЗ'!N30</f>
        <v>0</v>
      </c>
      <c r="N21" s="3">
        <f>'8.ОС-ОВЗ'!O30</f>
        <v>0</v>
      </c>
    </row>
    <row r="22" spans="1:15" x14ac:dyDescent="0.25">
      <c r="A22" s="2">
        <v>21</v>
      </c>
      <c r="B22" s="63" t="s">
        <v>52</v>
      </c>
      <c r="C22" s="3">
        <f>'8.ОС-Проект'!D30</f>
        <v>9.125</v>
      </c>
      <c r="D22" s="3" t="str">
        <f>'8.ОС-Проект'!E30</f>
        <v>латынь</v>
      </c>
      <c r="E22" s="3">
        <f>'8.ОС-Проект'!F30</f>
        <v>1.5</v>
      </c>
      <c r="F22" s="3">
        <f>'8.ОС-Проект'!G30</f>
        <v>4.75</v>
      </c>
      <c r="G22" s="3">
        <f>'8.ОС-Проект'!H30</f>
        <v>4.875</v>
      </c>
      <c r="H22" s="68"/>
      <c r="I22" s="3">
        <f>'8.ОС-Проект'!J30</f>
        <v>2</v>
      </c>
      <c r="J22" s="3">
        <f>'8.ОС-Проект'!K30</f>
        <v>6</v>
      </c>
      <c r="K22" s="3">
        <f>'8.ОС-Проект'!L30</f>
        <v>0</v>
      </c>
      <c r="L22" s="3">
        <f>'8.ОС-Проект'!M30</f>
        <v>3</v>
      </c>
      <c r="M22" s="3">
        <f>'8.ОС-Проект'!N30</f>
        <v>0</v>
      </c>
      <c r="N22" s="3">
        <f>'8.ОС-Проект'!O30</f>
        <v>0</v>
      </c>
    </row>
    <row r="23" spans="1:15" x14ac:dyDescent="0.25">
      <c r="I23" s="113">
        <f>SUM(I2:I22)</f>
        <v>27</v>
      </c>
      <c r="J23" s="112">
        <f t="shared" ref="J23:N23" si="0">SUM(J2:J22)</f>
        <v>71</v>
      </c>
      <c r="K23" s="113">
        <f t="shared" si="0"/>
        <v>26</v>
      </c>
      <c r="L23" s="113">
        <f t="shared" si="0"/>
        <v>28</v>
      </c>
      <c r="M23" s="84">
        <f t="shared" si="0"/>
        <v>19</v>
      </c>
      <c r="N23" s="84">
        <f t="shared" si="0"/>
        <v>4</v>
      </c>
      <c r="O23" s="28"/>
    </row>
    <row r="24" spans="1:15" x14ac:dyDescent="0.25">
      <c r="I24" s="28"/>
      <c r="J24" s="28"/>
      <c r="K24" s="28"/>
      <c r="L24" s="28"/>
      <c r="M24" s="28"/>
      <c r="N24" s="28"/>
      <c r="O24" s="28"/>
    </row>
    <row r="25" spans="1:15" x14ac:dyDescent="0.25">
      <c r="C25" s="120" t="s">
        <v>19</v>
      </c>
      <c r="D25" s="120"/>
      <c r="E25" s="120"/>
      <c r="F25" s="120"/>
      <c r="G25" s="120"/>
      <c r="H25" s="120"/>
      <c r="I25" s="115" t="s">
        <v>13</v>
      </c>
      <c r="J25" s="115"/>
      <c r="K25" s="115"/>
      <c r="L25" s="115"/>
      <c r="M25" s="115"/>
      <c r="N25" s="115"/>
      <c r="O25" s="115"/>
    </row>
    <row r="26" spans="1:15" x14ac:dyDescent="0.25">
      <c r="I26" s="28"/>
      <c r="J26" s="121" t="s">
        <v>14</v>
      </c>
      <c r="K26" s="121"/>
      <c r="L26" s="121"/>
      <c r="M26" s="121"/>
      <c r="N26" s="121"/>
      <c r="O26" s="121"/>
    </row>
    <row r="27" spans="1:15" x14ac:dyDescent="0.25">
      <c r="I27" s="28"/>
      <c r="J27" s="28"/>
      <c r="K27" s="115" t="s">
        <v>15</v>
      </c>
      <c r="L27" s="115"/>
      <c r="M27" s="115"/>
      <c r="N27" s="115"/>
      <c r="O27" s="115"/>
    </row>
    <row r="28" spans="1:15" x14ac:dyDescent="0.25">
      <c r="I28" s="28"/>
      <c r="J28" s="28"/>
      <c r="K28" s="28"/>
      <c r="L28" s="115" t="s">
        <v>16</v>
      </c>
      <c r="M28" s="115"/>
      <c r="N28" s="115"/>
      <c r="O28" s="115"/>
    </row>
    <row r="29" spans="1:15" x14ac:dyDescent="0.25">
      <c r="I29" s="28"/>
      <c r="J29" s="28"/>
      <c r="K29" s="28"/>
      <c r="L29" s="28"/>
      <c r="M29" s="116" t="s">
        <v>17</v>
      </c>
      <c r="N29" s="116"/>
      <c r="O29" s="116"/>
    </row>
    <row r="30" spans="1:15" x14ac:dyDescent="0.25">
      <c r="I30" s="28"/>
      <c r="J30" s="28"/>
      <c r="K30" s="28"/>
      <c r="L30" s="28"/>
      <c r="M30" s="28"/>
      <c r="N30" s="117" t="s">
        <v>18</v>
      </c>
      <c r="O30" s="117"/>
    </row>
  </sheetData>
  <mergeCells count="8">
    <mergeCell ref="L28:O28"/>
    <mergeCell ref="M29:O29"/>
    <mergeCell ref="N30:O30"/>
    <mergeCell ref="D1:E1"/>
    <mergeCell ref="C25:H25"/>
    <mergeCell ref="I25:O25"/>
    <mergeCell ref="J26:O26"/>
    <mergeCell ref="K27:O27"/>
  </mergeCells>
  <conditionalFormatting sqref="C2:N22">
    <cfRule type="cellIs" dxfId="2" priority="9" operator="equal">
      <formula>10</formula>
    </cfRule>
    <cfRule type="cellIs" dxfId="1" priority="10" operator="between">
      <formula>9.5</formula>
      <formula>10</formula>
    </cfRule>
    <cfRule type="cellIs" dxfId="0" priority="11" operator="between">
      <formula>9</formula>
      <formula>9.5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P37"/>
  <sheetViews>
    <sheetView workbookViewId="0">
      <pane ySplit="1" topLeftCell="A2" activePane="bottomLeft" state="frozen"/>
      <selection activeCell="B1" sqref="B1"/>
      <selection pane="bottomLeft" activeCell="B1" sqref="B1:C1"/>
    </sheetView>
  </sheetViews>
  <sheetFormatPr defaultRowHeight="15" x14ac:dyDescent="0.25"/>
  <cols>
    <col min="1" max="1" width="3.7109375" style="5" customWidth="1"/>
    <col min="2" max="2" width="18" style="5" customWidth="1"/>
    <col min="3" max="3" width="28.42578125" style="5" customWidth="1"/>
    <col min="4" max="4" width="13.42578125" style="5" customWidth="1"/>
    <col min="5" max="6" width="5.7109375" style="5" customWidth="1"/>
    <col min="7" max="7" width="9.140625" style="5"/>
    <col min="8" max="8" width="13.42578125" style="5" customWidth="1"/>
    <col min="9" max="9" width="9.42578125" style="5" customWidth="1"/>
    <col min="10" max="10" width="2.7109375" style="5" customWidth="1"/>
    <col min="11" max="11" width="2.85546875" style="5" customWidth="1"/>
    <col min="12" max="12" width="2.7109375" style="5" customWidth="1"/>
    <col min="13" max="13" width="2.5703125" style="5" customWidth="1"/>
    <col min="14" max="14" width="3" style="5" customWidth="1"/>
    <col min="15" max="15" width="2.85546875" style="5" customWidth="1"/>
    <col min="16" max="16" width="35.85546875" style="5" customWidth="1"/>
    <col min="17" max="16384" width="9.140625" style="5"/>
  </cols>
  <sheetData>
    <row r="1" spans="1:15" ht="45.75" customHeight="1" x14ac:dyDescent="0.25">
      <c r="A1" s="1" t="s">
        <v>0</v>
      </c>
      <c r="B1" s="133" t="s">
        <v>29</v>
      </c>
      <c r="C1" s="134"/>
      <c r="D1" s="16" t="s">
        <v>2</v>
      </c>
      <c r="E1" s="118" t="s">
        <v>3</v>
      </c>
      <c r="F1" s="119"/>
      <c r="G1" s="1" t="s">
        <v>4</v>
      </c>
      <c r="H1" s="1" t="s">
        <v>5</v>
      </c>
      <c r="I1" s="9" t="s">
        <v>6</v>
      </c>
      <c r="J1" s="1" t="s">
        <v>8</v>
      </c>
      <c r="K1" s="1" t="s">
        <v>9</v>
      </c>
      <c r="L1" s="1" t="s">
        <v>10</v>
      </c>
      <c r="M1" s="1" t="s">
        <v>20</v>
      </c>
      <c r="N1" s="1" t="s">
        <v>11</v>
      </c>
      <c r="O1" s="1" t="s">
        <v>12</v>
      </c>
    </row>
    <row r="2" spans="1:15" x14ac:dyDescent="0.25">
      <c r="A2" s="47">
        <v>1</v>
      </c>
      <c r="B2" s="86"/>
      <c r="C2" s="87"/>
      <c r="D2" s="31">
        <v>10</v>
      </c>
      <c r="E2" s="70" t="s">
        <v>63</v>
      </c>
      <c r="F2" s="56">
        <f t="shared" ref="F2:F6" si="0">IF(E2="A",2,IF(E2="B",1,IF(E2="C",0,0)))</f>
        <v>1</v>
      </c>
      <c r="G2" s="31">
        <v>5</v>
      </c>
      <c r="H2" s="31">
        <v>5</v>
      </c>
      <c r="I2" s="58"/>
      <c r="J2" s="57"/>
      <c r="K2" s="57">
        <v>1</v>
      </c>
      <c r="L2" s="57"/>
      <c r="M2" s="57"/>
      <c r="N2" s="57"/>
      <c r="O2" s="57"/>
    </row>
    <row r="3" spans="1:15" x14ac:dyDescent="0.25">
      <c r="A3" s="47">
        <v>2</v>
      </c>
      <c r="B3" s="86"/>
      <c r="C3" s="87"/>
      <c r="D3" s="31">
        <v>10</v>
      </c>
      <c r="E3" s="70" t="s">
        <v>64</v>
      </c>
      <c r="F3" s="56">
        <f t="shared" si="0"/>
        <v>2</v>
      </c>
      <c r="G3" s="31">
        <v>5</v>
      </c>
      <c r="H3" s="31">
        <v>5</v>
      </c>
      <c r="I3" s="58"/>
      <c r="J3" s="57"/>
      <c r="K3" s="57">
        <v>1</v>
      </c>
      <c r="L3" s="57"/>
      <c r="M3" s="57">
        <v>1</v>
      </c>
      <c r="N3" s="57"/>
      <c r="O3" s="57"/>
    </row>
    <row r="4" spans="1:15" x14ac:dyDescent="0.25">
      <c r="A4" s="47">
        <v>3</v>
      </c>
      <c r="B4" s="86"/>
      <c r="C4" s="92"/>
      <c r="D4" s="31">
        <v>10</v>
      </c>
      <c r="E4" s="70" t="s">
        <v>63</v>
      </c>
      <c r="F4" s="56">
        <f t="shared" si="0"/>
        <v>1</v>
      </c>
      <c r="G4" s="31">
        <v>5</v>
      </c>
      <c r="H4" s="31">
        <v>5</v>
      </c>
      <c r="I4" s="58"/>
      <c r="J4" s="57"/>
      <c r="K4" s="57"/>
      <c r="L4" s="57">
        <v>1</v>
      </c>
      <c r="M4" s="57">
        <v>1</v>
      </c>
      <c r="N4" s="57"/>
      <c r="O4" s="57"/>
    </row>
    <row r="5" spans="1:15" x14ac:dyDescent="0.25">
      <c r="A5" s="47">
        <v>4</v>
      </c>
      <c r="B5" s="92"/>
      <c r="C5" s="87"/>
      <c r="D5" s="31">
        <v>10</v>
      </c>
      <c r="E5" s="70" t="s">
        <v>63</v>
      </c>
      <c r="F5" s="56">
        <f t="shared" si="0"/>
        <v>1</v>
      </c>
      <c r="G5" s="31">
        <v>5</v>
      </c>
      <c r="H5" s="31">
        <v>5</v>
      </c>
      <c r="I5" s="58"/>
      <c r="J5" s="57"/>
      <c r="K5" s="57"/>
      <c r="L5" s="57"/>
      <c r="M5" s="57"/>
      <c r="N5" s="57"/>
      <c r="O5" s="57"/>
    </row>
    <row r="6" spans="1:15" x14ac:dyDescent="0.25">
      <c r="A6" s="47">
        <v>5</v>
      </c>
      <c r="B6" s="86"/>
      <c r="C6" s="92"/>
      <c r="D6" s="31">
        <v>8</v>
      </c>
      <c r="E6" s="70" t="s">
        <v>63</v>
      </c>
      <c r="F6" s="56">
        <f t="shared" si="0"/>
        <v>1</v>
      </c>
      <c r="G6" s="31">
        <v>4</v>
      </c>
      <c r="H6" s="31">
        <v>3</v>
      </c>
      <c r="I6" s="58"/>
      <c r="J6" s="57"/>
      <c r="K6" s="57">
        <v>1</v>
      </c>
      <c r="L6" s="57"/>
      <c r="M6" s="57"/>
      <c r="N6" s="57"/>
      <c r="O6" s="57"/>
    </row>
    <row r="7" spans="1:15" x14ac:dyDescent="0.25">
      <c r="A7" s="47">
        <v>6</v>
      </c>
      <c r="B7" s="51"/>
      <c r="C7" s="6"/>
      <c r="D7" s="54"/>
      <c r="E7" s="55"/>
      <c r="F7" s="56"/>
      <c r="G7" s="57"/>
      <c r="H7" s="57"/>
      <c r="I7" s="58"/>
      <c r="J7" s="57"/>
      <c r="K7" s="57"/>
      <c r="L7" s="57"/>
      <c r="M7" s="57"/>
      <c r="N7" s="57"/>
      <c r="O7" s="57"/>
    </row>
    <row r="8" spans="1:15" x14ac:dyDescent="0.25">
      <c r="A8" s="47">
        <v>7</v>
      </c>
      <c r="B8" s="51"/>
      <c r="C8" s="6"/>
      <c r="D8" s="54"/>
      <c r="E8" s="55"/>
      <c r="F8" s="56"/>
      <c r="G8" s="57"/>
      <c r="H8" s="57"/>
      <c r="I8" s="58"/>
      <c r="J8" s="57"/>
      <c r="K8" s="57"/>
      <c r="L8" s="57"/>
      <c r="M8" s="57"/>
      <c r="N8" s="57"/>
      <c r="O8" s="57"/>
    </row>
    <row r="9" spans="1:15" x14ac:dyDescent="0.25">
      <c r="A9" s="47">
        <v>8</v>
      </c>
      <c r="B9" s="51"/>
      <c r="C9" s="6"/>
      <c r="D9" s="54"/>
      <c r="E9" s="55"/>
      <c r="F9" s="56"/>
      <c r="G9" s="57"/>
      <c r="H9" s="57"/>
      <c r="I9" s="58"/>
      <c r="J9" s="57"/>
      <c r="K9" s="57"/>
      <c r="L9" s="57"/>
      <c r="M9" s="57"/>
      <c r="N9" s="57"/>
      <c r="O9" s="57"/>
    </row>
    <row r="10" spans="1:15" x14ac:dyDescent="0.25">
      <c r="A10" s="47">
        <v>9</v>
      </c>
      <c r="B10" s="1"/>
      <c r="C10" s="6"/>
      <c r="D10" s="16"/>
      <c r="E10" s="23"/>
      <c r="F10" s="56"/>
      <c r="G10" s="1"/>
      <c r="H10" s="1"/>
      <c r="I10" s="4"/>
      <c r="J10" s="1"/>
      <c r="K10" s="1"/>
      <c r="L10" s="1"/>
      <c r="M10" s="1"/>
      <c r="N10" s="1"/>
      <c r="O10" s="1"/>
    </row>
    <row r="11" spans="1:15" x14ac:dyDescent="0.25">
      <c r="A11" s="47">
        <v>10</v>
      </c>
      <c r="B11" s="1"/>
      <c r="C11" s="6"/>
      <c r="D11" s="16"/>
      <c r="E11" s="23"/>
      <c r="F11" s="56"/>
      <c r="G11" s="1"/>
      <c r="H11" s="1"/>
      <c r="I11" s="4"/>
      <c r="J11" s="1"/>
      <c r="K11" s="1"/>
      <c r="L11" s="1"/>
      <c r="M11" s="1"/>
      <c r="N11" s="1"/>
      <c r="O11" s="1"/>
    </row>
    <row r="12" spans="1:15" x14ac:dyDescent="0.25">
      <c r="A12" s="47">
        <v>11</v>
      </c>
      <c r="B12" s="1"/>
      <c r="C12" s="6"/>
      <c r="D12" s="16"/>
      <c r="E12" s="23"/>
      <c r="F12" s="56"/>
      <c r="G12" s="1"/>
      <c r="H12" s="1"/>
      <c r="I12" s="4"/>
      <c r="J12" s="1"/>
      <c r="K12" s="1"/>
      <c r="L12" s="1"/>
      <c r="M12" s="1"/>
      <c r="N12" s="1"/>
      <c r="O12" s="1"/>
    </row>
    <row r="13" spans="1:15" x14ac:dyDescent="0.25">
      <c r="A13" s="47">
        <v>12</v>
      </c>
      <c r="B13" s="1"/>
      <c r="C13" s="6"/>
      <c r="D13" s="16"/>
      <c r="E13" s="23"/>
      <c r="F13" s="56"/>
      <c r="G13" s="1"/>
      <c r="H13" s="1"/>
      <c r="I13" s="4"/>
      <c r="J13" s="1"/>
      <c r="K13" s="1"/>
      <c r="L13" s="1"/>
      <c r="M13" s="1"/>
      <c r="N13" s="1"/>
      <c r="O13" s="1"/>
    </row>
    <row r="14" spans="1:15" x14ac:dyDescent="0.25">
      <c r="A14" s="47">
        <v>13</v>
      </c>
      <c r="B14" s="1"/>
      <c r="C14" s="6"/>
      <c r="D14" s="16"/>
      <c r="E14" s="23"/>
      <c r="F14" s="56"/>
      <c r="G14" s="1"/>
      <c r="H14" s="1"/>
      <c r="I14" s="4"/>
      <c r="J14" s="1"/>
      <c r="K14" s="1"/>
      <c r="L14" s="1"/>
      <c r="M14" s="1"/>
      <c r="N14" s="1"/>
      <c r="O14" s="1"/>
    </row>
    <row r="15" spans="1:15" x14ac:dyDescent="0.25">
      <c r="A15" s="47">
        <v>14</v>
      </c>
      <c r="B15" s="1"/>
      <c r="C15" s="6"/>
      <c r="D15" s="16"/>
      <c r="E15" s="23"/>
      <c r="F15" s="56"/>
      <c r="G15" s="1"/>
      <c r="H15" s="1"/>
      <c r="I15" s="4"/>
      <c r="J15" s="1"/>
      <c r="K15" s="1"/>
      <c r="L15" s="1"/>
      <c r="M15" s="1"/>
      <c r="N15" s="1"/>
      <c r="O15" s="1"/>
    </row>
    <row r="16" spans="1:15" x14ac:dyDescent="0.25">
      <c r="A16" s="47">
        <v>15</v>
      </c>
      <c r="B16" s="1"/>
      <c r="C16" s="1"/>
      <c r="D16" s="33"/>
      <c r="E16" s="23"/>
      <c r="F16" s="56"/>
      <c r="G16" s="33"/>
      <c r="H16" s="33"/>
      <c r="I16" s="34"/>
      <c r="J16" s="33"/>
      <c r="K16" s="33"/>
      <c r="L16" s="33"/>
      <c r="M16" s="33"/>
      <c r="N16" s="33"/>
      <c r="O16" s="33"/>
    </row>
    <row r="17" spans="1:16" x14ac:dyDescent="0.25">
      <c r="A17" s="47">
        <v>16</v>
      </c>
      <c r="B17" s="6"/>
      <c r="C17" s="21"/>
      <c r="D17" s="33"/>
      <c r="E17" s="44"/>
      <c r="F17" s="56"/>
      <c r="G17" s="33"/>
      <c r="H17" s="33"/>
      <c r="I17" s="34"/>
      <c r="J17" s="33"/>
      <c r="K17" s="33"/>
      <c r="L17" s="33"/>
      <c r="M17" s="33"/>
      <c r="N17" s="33"/>
      <c r="O17" s="33"/>
    </row>
    <row r="18" spans="1:16" x14ac:dyDescent="0.25">
      <c r="A18" s="47">
        <v>17</v>
      </c>
      <c r="B18" s="6"/>
      <c r="C18" s="22"/>
      <c r="D18" s="33"/>
      <c r="E18" s="44"/>
      <c r="F18" s="56"/>
      <c r="G18" s="33"/>
      <c r="H18" s="33"/>
      <c r="I18" s="34"/>
      <c r="J18" s="33"/>
      <c r="K18" s="33"/>
      <c r="L18" s="33"/>
      <c r="M18" s="33"/>
      <c r="N18" s="33"/>
      <c r="O18" s="33"/>
    </row>
    <row r="19" spans="1:16" x14ac:dyDescent="0.25">
      <c r="A19" s="47">
        <v>18</v>
      </c>
      <c r="B19" s="6"/>
      <c r="C19" s="22"/>
      <c r="D19" s="33"/>
      <c r="E19" s="44"/>
      <c r="F19" s="56"/>
      <c r="G19" s="33"/>
      <c r="H19" s="33"/>
      <c r="I19" s="34"/>
      <c r="J19" s="33"/>
      <c r="K19" s="33"/>
      <c r="L19" s="33"/>
      <c r="M19" s="33"/>
      <c r="N19" s="33"/>
      <c r="O19" s="33"/>
    </row>
    <row r="20" spans="1:16" x14ac:dyDescent="0.25">
      <c r="A20" s="47">
        <v>19</v>
      </c>
      <c r="B20" s="1"/>
      <c r="C20" s="1"/>
      <c r="D20" s="33"/>
      <c r="E20" s="23"/>
      <c r="F20" s="56"/>
      <c r="G20" s="33"/>
      <c r="H20" s="33"/>
      <c r="I20" s="34"/>
      <c r="J20" s="33"/>
      <c r="K20" s="33"/>
      <c r="L20" s="33"/>
      <c r="M20" s="33"/>
      <c r="N20" s="33"/>
      <c r="O20" s="33"/>
    </row>
    <row r="21" spans="1:16" x14ac:dyDescent="0.25">
      <c r="A21" s="47">
        <v>20</v>
      </c>
      <c r="B21" s="6"/>
      <c r="C21" s="22"/>
      <c r="D21" s="33"/>
      <c r="E21" s="44"/>
      <c r="F21" s="56"/>
      <c r="G21" s="33"/>
      <c r="H21" s="33"/>
      <c r="I21" s="34"/>
      <c r="J21" s="33"/>
      <c r="K21" s="33"/>
      <c r="L21" s="33"/>
      <c r="M21" s="33"/>
      <c r="N21" s="33"/>
      <c r="O21" s="33"/>
    </row>
    <row r="22" spans="1:16" x14ac:dyDescent="0.25">
      <c r="A22" s="47">
        <v>21</v>
      </c>
      <c r="B22" s="6"/>
      <c r="C22" s="22"/>
      <c r="D22" s="33"/>
      <c r="E22" s="44"/>
      <c r="F22" s="56"/>
      <c r="G22" s="33"/>
      <c r="H22" s="33"/>
      <c r="I22" s="34"/>
      <c r="J22" s="33"/>
      <c r="K22" s="33"/>
      <c r="L22" s="33"/>
      <c r="M22" s="33"/>
      <c r="N22" s="33"/>
      <c r="O22" s="33"/>
    </row>
    <row r="23" spans="1:16" x14ac:dyDescent="0.25">
      <c r="A23" s="47">
        <v>22</v>
      </c>
      <c r="B23" s="6"/>
      <c r="C23" s="22"/>
      <c r="D23" s="33"/>
      <c r="E23" s="7"/>
      <c r="F23" s="56"/>
      <c r="G23" s="33"/>
      <c r="H23" s="33"/>
      <c r="I23" s="34"/>
      <c r="J23" s="33"/>
      <c r="K23" s="33"/>
      <c r="L23" s="33"/>
      <c r="M23" s="33"/>
      <c r="N23" s="33"/>
      <c r="O23" s="33"/>
    </row>
    <row r="24" spans="1:16" x14ac:dyDescent="0.25">
      <c r="A24" s="47">
        <v>23</v>
      </c>
      <c r="B24" s="6"/>
      <c r="C24" s="22"/>
      <c r="D24" s="33"/>
      <c r="E24" s="7"/>
      <c r="F24" s="56"/>
      <c r="G24" s="33"/>
      <c r="H24" s="33"/>
      <c r="I24" s="34"/>
      <c r="J24" s="33"/>
      <c r="K24" s="33"/>
      <c r="L24" s="33"/>
      <c r="M24" s="33"/>
      <c r="N24" s="33"/>
      <c r="O24" s="33"/>
    </row>
    <row r="25" spans="1:16" x14ac:dyDescent="0.25">
      <c r="A25" s="47">
        <v>24</v>
      </c>
      <c r="B25" s="1"/>
      <c r="C25" s="1"/>
      <c r="D25" s="33"/>
      <c r="E25" s="23"/>
      <c r="F25" s="56"/>
      <c r="G25" s="33"/>
      <c r="H25" s="33"/>
      <c r="I25" s="34"/>
      <c r="J25" s="33"/>
      <c r="K25" s="33"/>
      <c r="L25" s="33"/>
      <c r="M25" s="33"/>
      <c r="N25" s="33"/>
      <c r="O25" s="33"/>
    </row>
    <row r="26" spans="1:16" x14ac:dyDescent="0.25">
      <c r="A26" s="47">
        <v>25</v>
      </c>
      <c r="B26" s="6"/>
      <c r="C26" s="22"/>
      <c r="D26" s="33"/>
      <c r="E26" s="7"/>
      <c r="F26" s="56"/>
      <c r="G26" s="33"/>
      <c r="H26" s="33"/>
      <c r="I26" s="34"/>
      <c r="J26" s="33"/>
      <c r="K26" s="33"/>
      <c r="L26" s="33"/>
      <c r="M26" s="33"/>
      <c r="N26" s="33"/>
      <c r="O26" s="33"/>
    </row>
    <row r="27" spans="1:16" x14ac:dyDescent="0.25">
      <c r="A27" s="47">
        <v>26</v>
      </c>
      <c r="B27" s="1"/>
      <c r="C27" s="1"/>
      <c r="D27" s="33"/>
      <c r="E27" s="23"/>
      <c r="F27" s="56"/>
      <c r="G27" s="33"/>
      <c r="H27" s="33"/>
      <c r="I27" s="34"/>
      <c r="J27" s="33"/>
      <c r="K27" s="33"/>
      <c r="L27" s="33"/>
      <c r="M27" s="33"/>
      <c r="N27" s="33"/>
      <c r="O27" s="33"/>
    </row>
    <row r="28" spans="1:16" x14ac:dyDescent="0.25">
      <c r="A28" s="47">
        <v>27</v>
      </c>
      <c r="B28" s="6"/>
      <c r="C28" s="22"/>
      <c r="D28" s="33"/>
      <c r="E28" s="7"/>
      <c r="F28" s="56"/>
      <c r="G28" s="33"/>
      <c r="H28" s="33"/>
      <c r="I28" s="34"/>
      <c r="J28" s="33"/>
      <c r="K28" s="33"/>
      <c r="L28" s="33"/>
      <c r="M28" s="33"/>
      <c r="N28" s="33"/>
      <c r="O28" s="33"/>
    </row>
    <row r="29" spans="1:16" x14ac:dyDescent="0.25">
      <c r="A29" s="47">
        <v>28</v>
      </c>
      <c r="B29" s="6"/>
      <c r="C29" s="22"/>
      <c r="D29" s="33"/>
      <c r="E29" s="7"/>
      <c r="F29" s="56"/>
      <c r="G29" s="33"/>
      <c r="H29" s="33"/>
      <c r="I29" s="34"/>
      <c r="J29" s="33"/>
      <c r="K29" s="33"/>
      <c r="L29" s="33"/>
      <c r="M29" s="33"/>
      <c r="N29" s="33"/>
      <c r="O29" s="33"/>
    </row>
    <row r="30" spans="1:16" x14ac:dyDescent="0.25">
      <c r="D30" s="8">
        <f>AVERAGE(D2:D29)</f>
        <v>9.6</v>
      </c>
      <c r="E30" s="49" t="s">
        <v>7</v>
      </c>
      <c r="F30" s="8">
        <f>AVERAGE(F2:F29)</f>
        <v>1.2</v>
      </c>
      <c r="G30" s="8">
        <f t="shared" ref="G30:H30" si="1">AVERAGE(G2:G29)</f>
        <v>4.8</v>
      </c>
      <c r="H30" s="8">
        <f t="shared" si="1"/>
        <v>4.5999999999999996</v>
      </c>
      <c r="J30" s="10">
        <f>SUM(J2:J29)</f>
        <v>0</v>
      </c>
      <c r="K30" s="10">
        <f t="shared" ref="K30:O30" si="2">SUM(K2:K29)</f>
        <v>3</v>
      </c>
      <c r="L30" s="10">
        <f t="shared" si="2"/>
        <v>1</v>
      </c>
      <c r="M30" s="10">
        <f t="shared" si="2"/>
        <v>2</v>
      </c>
      <c r="N30" s="10">
        <f t="shared" si="2"/>
        <v>0</v>
      </c>
      <c r="O30" s="10">
        <f t="shared" si="2"/>
        <v>0</v>
      </c>
      <c r="P30" s="10"/>
    </row>
    <row r="31" spans="1:16" x14ac:dyDescent="0.25">
      <c r="J31" s="10"/>
      <c r="K31" s="10"/>
      <c r="L31" s="10"/>
      <c r="M31" s="10"/>
      <c r="N31" s="10"/>
      <c r="O31" s="10"/>
      <c r="P31" s="10"/>
    </row>
    <row r="32" spans="1:16" x14ac:dyDescent="0.25">
      <c r="J32" s="124" t="s">
        <v>13</v>
      </c>
      <c r="K32" s="124"/>
      <c r="L32" s="124"/>
      <c r="M32" s="124"/>
      <c r="N32" s="124"/>
      <c r="O32" s="124"/>
      <c r="P32" s="124"/>
    </row>
    <row r="33" spans="10:16" x14ac:dyDescent="0.25">
      <c r="J33" s="10"/>
      <c r="K33" s="124" t="s">
        <v>14</v>
      </c>
      <c r="L33" s="124"/>
      <c r="M33" s="124"/>
      <c r="N33" s="124"/>
      <c r="O33" s="124"/>
      <c r="P33" s="124"/>
    </row>
    <row r="34" spans="10:16" x14ac:dyDescent="0.25">
      <c r="J34" s="10"/>
      <c r="K34" s="10"/>
      <c r="L34" s="124" t="s">
        <v>15</v>
      </c>
      <c r="M34" s="124"/>
      <c r="N34" s="124"/>
      <c r="O34" s="124"/>
      <c r="P34" s="124"/>
    </row>
    <row r="35" spans="10:16" x14ac:dyDescent="0.25">
      <c r="J35" s="10"/>
      <c r="K35" s="10"/>
      <c r="L35" s="10"/>
      <c r="M35" s="135" t="s">
        <v>16</v>
      </c>
      <c r="N35" s="124"/>
      <c r="O35" s="124"/>
      <c r="P35" s="124"/>
    </row>
    <row r="36" spans="10:16" x14ac:dyDescent="0.25">
      <c r="J36" s="10"/>
      <c r="K36" s="10"/>
      <c r="L36" s="10"/>
      <c r="M36" s="10"/>
      <c r="N36" s="124" t="s">
        <v>17</v>
      </c>
      <c r="O36" s="124"/>
      <c r="P36" s="124"/>
    </row>
    <row r="37" spans="10:16" x14ac:dyDescent="0.25">
      <c r="J37" s="10"/>
      <c r="K37" s="10"/>
      <c r="L37" s="10"/>
      <c r="M37" s="10"/>
      <c r="N37" s="10"/>
      <c r="O37" s="125" t="s">
        <v>18</v>
      </c>
      <c r="P37" s="125"/>
    </row>
  </sheetData>
  <mergeCells count="8">
    <mergeCell ref="B1:C1"/>
    <mergeCell ref="N36:P36"/>
    <mergeCell ref="O37:P37"/>
    <mergeCell ref="E1:F1"/>
    <mergeCell ref="J32:P32"/>
    <mergeCell ref="K33:P33"/>
    <mergeCell ref="L34:P34"/>
    <mergeCell ref="M35:P35"/>
  </mergeCells>
  <pageMargins left="0.7" right="0.7" top="0.75" bottom="0.75" header="0.3" footer="0.3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P37"/>
  <sheetViews>
    <sheetView workbookViewId="0">
      <pane ySplit="1" topLeftCell="A2" activePane="bottomLeft" state="frozen"/>
      <selection pane="bottomLeft" activeCell="B1" sqref="B1:C1"/>
    </sheetView>
  </sheetViews>
  <sheetFormatPr defaultRowHeight="15" x14ac:dyDescent="0.25"/>
  <cols>
    <col min="1" max="1" width="3.7109375" style="10" customWidth="1"/>
    <col min="2" max="2" width="20.42578125" style="10" customWidth="1"/>
    <col min="3" max="3" width="30.85546875" style="10" customWidth="1"/>
    <col min="4" max="4" width="13.42578125" style="10" customWidth="1"/>
    <col min="5" max="6" width="5.7109375" style="10" customWidth="1"/>
    <col min="7" max="7" width="9.140625" style="10"/>
    <col min="8" max="8" width="13.42578125" style="10" customWidth="1"/>
    <col min="9" max="9" width="9.42578125" style="10" customWidth="1"/>
    <col min="10" max="10" width="2.7109375" style="10" customWidth="1"/>
    <col min="11" max="11" width="2.85546875" style="10" customWidth="1"/>
    <col min="12" max="12" width="2.7109375" style="10" customWidth="1"/>
    <col min="13" max="13" width="2.5703125" style="10" customWidth="1"/>
    <col min="14" max="14" width="3" style="10" customWidth="1"/>
    <col min="15" max="15" width="2.85546875" style="10" customWidth="1"/>
    <col min="16" max="16" width="36.85546875" style="10" customWidth="1"/>
    <col min="17" max="16384" width="9.140625" style="10"/>
  </cols>
  <sheetData>
    <row r="1" spans="1:15" ht="43.5" customHeight="1" x14ac:dyDescent="0.25">
      <c r="A1" s="9" t="s">
        <v>0</v>
      </c>
      <c r="B1" s="136" t="s">
        <v>30</v>
      </c>
      <c r="C1" s="137"/>
      <c r="D1" s="9" t="s">
        <v>2</v>
      </c>
      <c r="E1" s="138" t="s">
        <v>3</v>
      </c>
      <c r="F1" s="138"/>
      <c r="G1" s="9" t="s">
        <v>4</v>
      </c>
      <c r="H1" s="9" t="s">
        <v>5</v>
      </c>
      <c r="I1" s="9" t="s">
        <v>6</v>
      </c>
      <c r="J1" s="9" t="s">
        <v>8</v>
      </c>
      <c r="K1" s="9" t="s">
        <v>9</v>
      </c>
      <c r="L1" s="9" t="s">
        <v>10</v>
      </c>
      <c r="M1" s="9" t="s">
        <v>20</v>
      </c>
      <c r="N1" s="9" t="s">
        <v>11</v>
      </c>
      <c r="O1" s="9" t="s">
        <v>12</v>
      </c>
    </row>
    <row r="2" spans="1:15" x14ac:dyDescent="0.25">
      <c r="A2" s="46">
        <v>1</v>
      </c>
      <c r="B2" s="86"/>
      <c r="C2" s="87"/>
      <c r="D2" s="31">
        <v>10</v>
      </c>
      <c r="E2" s="70" t="s">
        <v>63</v>
      </c>
      <c r="F2" s="60">
        <f t="shared" ref="F2:F8" si="0">IF(E2="A",2,IF(E2="B",1,IF(E2="C",0,0)))</f>
        <v>1</v>
      </c>
      <c r="G2" s="31">
        <v>5</v>
      </c>
      <c r="H2" s="31">
        <v>5</v>
      </c>
      <c r="I2" s="58"/>
      <c r="J2" s="59"/>
      <c r="K2" s="59"/>
      <c r="L2" s="59"/>
      <c r="M2" s="59"/>
      <c r="N2" s="59"/>
      <c r="O2" s="59"/>
    </row>
    <row r="3" spans="1:15" x14ac:dyDescent="0.25">
      <c r="A3" s="46">
        <v>2</v>
      </c>
      <c r="B3" s="86"/>
      <c r="C3" s="87"/>
      <c r="D3" s="31">
        <v>10</v>
      </c>
      <c r="E3" s="70" t="s">
        <v>63</v>
      </c>
      <c r="F3" s="60">
        <f t="shared" si="0"/>
        <v>1</v>
      </c>
      <c r="G3" s="31">
        <v>5</v>
      </c>
      <c r="H3" s="31">
        <v>5</v>
      </c>
      <c r="I3" s="58"/>
      <c r="J3" s="59"/>
      <c r="K3" s="59"/>
      <c r="L3" s="59"/>
      <c r="M3" s="59">
        <v>1</v>
      </c>
      <c r="N3" s="59">
        <v>1</v>
      </c>
      <c r="O3" s="59"/>
    </row>
    <row r="4" spans="1:15" x14ac:dyDescent="0.25">
      <c r="A4" s="46">
        <v>3</v>
      </c>
      <c r="B4" s="86"/>
      <c r="C4" s="87"/>
      <c r="D4" s="31">
        <v>10</v>
      </c>
      <c r="E4" s="70" t="s">
        <v>63</v>
      </c>
      <c r="F4" s="60">
        <f t="shared" si="0"/>
        <v>1</v>
      </c>
      <c r="G4" s="31">
        <v>5</v>
      </c>
      <c r="H4" s="31">
        <v>5</v>
      </c>
      <c r="I4" s="58"/>
      <c r="J4" s="59">
        <v>1</v>
      </c>
      <c r="K4" s="59"/>
      <c r="L4" s="59"/>
      <c r="M4" s="59">
        <v>1</v>
      </c>
      <c r="N4" s="59"/>
      <c r="O4" s="59"/>
    </row>
    <row r="5" spans="1:15" x14ac:dyDescent="0.25">
      <c r="A5" s="46">
        <v>4</v>
      </c>
      <c r="B5" s="88"/>
      <c r="C5" s="89"/>
      <c r="D5" s="31">
        <v>10</v>
      </c>
      <c r="E5" s="70" t="s">
        <v>64</v>
      </c>
      <c r="F5" s="60">
        <f t="shared" si="0"/>
        <v>2</v>
      </c>
      <c r="G5" s="31">
        <v>5</v>
      </c>
      <c r="H5" s="31">
        <v>5</v>
      </c>
      <c r="I5" s="58"/>
      <c r="J5" s="59"/>
      <c r="K5" s="59"/>
      <c r="L5" s="59"/>
      <c r="M5" s="59"/>
      <c r="N5" s="59"/>
      <c r="O5" s="59"/>
    </row>
    <row r="6" spans="1:15" x14ac:dyDescent="0.25">
      <c r="A6" s="46">
        <v>5</v>
      </c>
      <c r="B6" s="86"/>
      <c r="C6" s="87"/>
      <c r="D6" s="31">
        <v>6</v>
      </c>
      <c r="E6" s="70" t="s">
        <v>63</v>
      </c>
      <c r="F6" s="60">
        <f t="shared" si="0"/>
        <v>1</v>
      </c>
      <c r="G6" s="31">
        <v>4</v>
      </c>
      <c r="H6" s="31">
        <v>4</v>
      </c>
      <c r="I6" s="58"/>
      <c r="J6" s="59"/>
      <c r="K6" s="59"/>
      <c r="L6" s="59"/>
      <c r="M6" s="59"/>
      <c r="N6" s="59">
        <v>1</v>
      </c>
      <c r="O6" s="59"/>
    </row>
    <row r="7" spans="1:15" x14ac:dyDescent="0.25">
      <c r="A7" s="46">
        <v>6</v>
      </c>
      <c r="B7" s="86"/>
      <c r="C7" s="87"/>
      <c r="D7" s="59">
        <v>10</v>
      </c>
      <c r="E7" s="70" t="s">
        <v>63</v>
      </c>
      <c r="F7" s="60">
        <f t="shared" si="0"/>
        <v>1</v>
      </c>
      <c r="G7" s="59">
        <v>5</v>
      </c>
      <c r="H7" s="59">
        <v>5</v>
      </c>
      <c r="I7" s="58"/>
      <c r="J7" s="59"/>
      <c r="K7" s="59">
        <v>1</v>
      </c>
      <c r="L7" s="59"/>
      <c r="M7" s="59">
        <v>1</v>
      </c>
      <c r="N7" s="59"/>
      <c r="O7" s="59"/>
    </row>
    <row r="8" spans="1:15" x14ac:dyDescent="0.25">
      <c r="A8" s="46">
        <v>7</v>
      </c>
      <c r="B8" s="86"/>
      <c r="C8" s="87"/>
      <c r="D8" s="59">
        <v>10</v>
      </c>
      <c r="E8" s="70" t="s">
        <v>63</v>
      </c>
      <c r="F8" s="60">
        <f t="shared" si="0"/>
        <v>1</v>
      </c>
      <c r="G8" s="59">
        <v>5</v>
      </c>
      <c r="H8" s="59">
        <v>5</v>
      </c>
      <c r="I8" s="58"/>
      <c r="J8" s="59">
        <v>1</v>
      </c>
      <c r="K8" s="59">
        <v>1</v>
      </c>
      <c r="L8" s="59"/>
      <c r="M8" s="59"/>
      <c r="N8" s="59"/>
      <c r="O8" s="59"/>
    </row>
    <row r="9" spans="1:15" x14ac:dyDescent="0.25">
      <c r="A9" s="46">
        <v>8</v>
      </c>
      <c r="B9" s="9"/>
      <c r="C9" s="11"/>
      <c r="D9" s="59"/>
      <c r="E9" s="60"/>
      <c r="F9" s="60"/>
      <c r="G9" s="59"/>
      <c r="H9" s="59"/>
      <c r="I9" s="58"/>
      <c r="J9" s="59"/>
      <c r="K9" s="59"/>
      <c r="L9" s="59"/>
      <c r="M9" s="59"/>
      <c r="N9" s="59"/>
      <c r="O9" s="59"/>
    </row>
    <row r="10" spans="1:15" x14ac:dyDescent="0.25">
      <c r="A10" s="46">
        <v>9</v>
      </c>
      <c r="B10" s="9"/>
      <c r="C10" s="11"/>
      <c r="D10" s="59"/>
      <c r="E10" s="60"/>
      <c r="F10" s="60"/>
      <c r="G10" s="59"/>
      <c r="H10" s="59"/>
      <c r="I10" s="58"/>
      <c r="J10" s="59"/>
      <c r="K10" s="59"/>
      <c r="L10" s="59"/>
      <c r="M10" s="59"/>
      <c r="N10" s="59"/>
      <c r="O10" s="59"/>
    </row>
    <row r="11" spans="1:15" x14ac:dyDescent="0.25">
      <c r="A11" s="46">
        <v>10</v>
      </c>
      <c r="B11" s="9"/>
      <c r="C11" s="11"/>
      <c r="D11" s="59"/>
      <c r="E11" s="60"/>
      <c r="F11" s="60"/>
      <c r="G11" s="59"/>
      <c r="H11" s="59"/>
      <c r="I11" s="58"/>
      <c r="J11" s="59"/>
      <c r="K11" s="59"/>
      <c r="L11" s="59"/>
      <c r="M11" s="59"/>
      <c r="N11" s="59"/>
      <c r="O11" s="59"/>
    </row>
    <row r="12" spans="1:15" x14ac:dyDescent="0.25">
      <c r="A12" s="46">
        <v>11</v>
      </c>
      <c r="B12" s="9"/>
      <c r="C12" s="11"/>
      <c r="D12" s="59"/>
      <c r="E12" s="60"/>
      <c r="F12" s="60"/>
      <c r="G12" s="59"/>
      <c r="H12" s="59"/>
      <c r="I12" s="58"/>
      <c r="J12" s="59"/>
      <c r="K12" s="59"/>
      <c r="L12" s="59"/>
      <c r="M12" s="59"/>
      <c r="N12" s="59"/>
      <c r="O12" s="59"/>
    </row>
    <row r="13" spans="1:15" x14ac:dyDescent="0.25">
      <c r="A13" s="46">
        <v>12</v>
      </c>
      <c r="B13" s="9"/>
      <c r="C13" s="11"/>
      <c r="D13" s="59"/>
      <c r="E13" s="60"/>
      <c r="F13" s="60"/>
      <c r="G13" s="59"/>
      <c r="H13" s="59"/>
      <c r="I13" s="58"/>
      <c r="J13" s="59"/>
      <c r="K13" s="59"/>
      <c r="L13" s="59"/>
      <c r="M13" s="59"/>
      <c r="N13" s="59"/>
      <c r="O13" s="59"/>
    </row>
    <row r="14" spans="1:15" x14ac:dyDescent="0.25">
      <c r="A14" s="46">
        <v>13</v>
      </c>
      <c r="B14" s="9"/>
      <c r="C14" s="11"/>
      <c r="D14" s="59"/>
      <c r="E14" s="60"/>
      <c r="F14" s="60"/>
      <c r="G14" s="59"/>
      <c r="H14" s="59"/>
      <c r="I14" s="58"/>
      <c r="J14" s="59"/>
      <c r="K14" s="59"/>
      <c r="L14" s="59"/>
      <c r="M14" s="59"/>
      <c r="N14" s="59"/>
      <c r="O14" s="59"/>
    </row>
    <row r="15" spans="1:15" x14ac:dyDescent="0.25">
      <c r="A15" s="46">
        <v>14</v>
      </c>
      <c r="B15" s="9"/>
      <c r="C15" s="11"/>
      <c r="D15" s="59"/>
      <c r="E15" s="60"/>
      <c r="F15" s="60"/>
      <c r="G15" s="59"/>
      <c r="H15" s="59"/>
      <c r="I15" s="58"/>
      <c r="J15" s="59"/>
      <c r="K15" s="59"/>
      <c r="L15" s="59"/>
      <c r="M15" s="59"/>
      <c r="N15" s="59"/>
      <c r="O15" s="59"/>
    </row>
    <row r="16" spans="1:15" x14ac:dyDescent="0.25">
      <c r="A16" s="46">
        <v>15</v>
      </c>
      <c r="B16" s="9"/>
      <c r="C16" s="11"/>
      <c r="D16" s="59"/>
      <c r="E16" s="60"/>
      <c r="F16" s="60"/>
      <c r="G16" s="59"/>
      <c r="H16" s="59"/>
      <c r="I16" s="58"/>
      <c r="J16" s="59"/>
      <c r="K16" s="59"/>
      <c r="L16" s="59"/>
      <c r="M16" s="59"/>
      <c r="N16" s="59"/>
      <c r="O16" s="59"/>
    </row>
    <row r="17" spans="1:16" x14ac:dyDescent="0.25">
      <c r="A17" s="46">
        <v>16</v>
      </c>
      <c r="B17" s="11"/>
      <c r="C17" s="24"/>
      <c r="D17" s="59"/>
      <c r="E17" s="60"/>
      <c r="F17" s="60"/>
      <c r="G17" s="59"/>
      <c r="H17" s="59"/>
      <c r="I17" s="58"/>
      <c r="J17" s="59"/>
      <c r="K17" s="59"/>
      <c r="L17" s="59"/>
      <c r="M17" s="59"/>
      <c r="N17" s="59"/>
      <c r="O17" s="59"/>
    </row>
    <row r="18" spans="1:16" x14ac:dyDescent="0.25">
      <c r="A18" s="46">
        <v>17</v>
      </c>
      <c r="B18" s="11"/>
      <c r="C18" s="22"/>
      <c r="D18" s="31"/>
      <c r="E18" s="12"/>
      <c r="F18" s="60"/>
      <c r="G18" s="31"/>
      <c r="H18" s="31"/>
      <c r="I18" s="34"/>
      <c r="J18" s="11"/>
      <c r="K18" s="11"/>
      <c r="L18" s="11"/>
      <c r="M18" s="11"/>
      <c r="N18" s="11"/>
      <c r="O18" s="11"/>
    </row>
    <row r="19" spans="1:16" x14ac:dyDescent="0.25">
      <c r="A19" s="46">
        <v>18</v>
      </c>
      <c r="B19" s="11"/>
      <c r="C19" s="22"/>
      <c r="D19" s="31"/>
      <c r="E19" s="12"/>
      <c r="F19" s="60"/>
      <c r="G19" s="31"/>
      <c r="H19" s="31"/>
      <c r="I19" s="34"/>
      <c r="J19" s="11"/>
      <c r="K19" s="11"/>
      <c r="L19" s="11"/>
      <c r="M19" s="11"/>
      <c r="N19" s="11"/>
      <c r="O19" s="11"/>
    </row>
    <row r="20" spans="1:16" x14ac:dyDescent="0.25">
      <c r="A20" s="46">
        <v>19</v>
      </c>
      <c r="B20" s="11"/>
      <c r="C20" s="22"/>
      <c r="D20" s="31"/>
      <c r="E20" s="12"/>
      <c r="F20" s="60"/>
      <c r="G20" s="31"/>
      <c r="H20" s="31"/>
      <c r="I20" s="34"/>
      <c r="J20" s="11"/>
      <c r="K20" s="11"/>
      <c r="L20" s="11"/>
      <c r="M20" s="11"/>
      <c r="N20" s="11"/>
      <c r="O20" s="11"/>
    </row>
    <row r="21" spans="1:16" x14ac:dyDescent="0.25">
      <c r="A21" s="46">
        <v>20</v>
      </c>
      <c r="B21" s="11"/>
      <c r="C21" s="22"/>
      <c r="D21" s="31"/>
      <c r="E21" s="12"/>
      <c r="F21" s="60"/>
      <c r="G21" s="31"/>
      <c r="H21" s="31"/>
      <c r="I21" s="34"/>
      <c r="J21" s="11"/>
      <c r="K21" s="11"/>
      <c r="L21" s="11"/>
      <c r="M21" s="11"/>
      <c r="N21" s="11"/>
      <c r="O21" s="11"/>
    </row>
    <row r="22" spans="1:16" x14ac:dyDescent="0.25">
      <c r="A22" s="46">
        <v>21</v>
      </c>
      <c r="B22" s="9"/>
      <c r="C22" s="11"/>
      <c r="D22" s="31"/>
      <c r="E22" s="19"/>
      <c r="F22" s="60"/>
      <c r="G22" s="31"/>
      <c r="H22" s="31"/>
      <c r="I22" s="34"/>
      <c r="J22" s="9"/>
      <c r="K22" s="9"/>
      <c r="L22" s="9"/>
      <c r="M22" s="9"/>
      <c r="N22" s="9"/>
      <c r="O22" s="9"/>
    </row>
    <row r="23" spans="1:16" x14ac:dyDescent="0.25">
      <c r="A23" s="46">
        <v>22</v>
      </c>
      <c r="B23" s="11"/>
      <c r="C23" s="22"/>
      <c r="D23" s="31"/>
      <c r="E23" s="12"/>
      <c r="F23" s="60"/>
      <c r="G23" s="31"/>
      <c r="H23" s="31"/>
      <c r="I23" s="34"/>
      <c r="J23" s="11"/>
      <c r="K23" s="11"/>
      <c r="L23" s="11"/>
      <c r="M23" s="11"/>
      <c r="N23" s="11"/>
      <c r="O23" s="11"/>
    </row>
    <row r="24" spans="1:16" x14ac:dyDescent="0.25">
      <c r="A24" s="46">
        <v>23</v>
      </c>
      <c r="B24" s="11"/>
      <c r="C24" s="22"/>
      <c r="D24" s="31"/>
      <c r="E24" s="12"/>
      <c r="F24" s="60"/>
      <c r="G24" s="31"/>
      <c r="H24" s="31"/>
      <c r="I24" s="34"/>
      <c r="J24" s="11"/>
      <c r="K24" s="11"/>
      <c r="L24" s="11"/>
      <c r="M24" s="11"/>
      <c r="N24" s="11"/>
      <c r="O24" s="11"/>
    </row>
    <row r="25" spans="1:16" x14ac:dyDescent="0.25">
      <c r="A25" s="46">
        <v>24</v>
      </c>
      <c r="B25" s="11"/>
      <c r="C25" s="22"/>
      <c r="D25" s="31"/>
      <c r="E25" s="12"/>
      <c r="F25" s="60"/>
      <c r="G25" s="31"/>
      <c r="H25" s="31"/>
      <c r="I25" s="34"/>
      <c r="J25" s="11"/>
      <c r="K25" s="11"/>
      <c r="L25" s="11"/>
      <c r="M25" s="11"/>
      <c r="N25" s="11"/>
      <c r="O25" s="11"/>
    </row>
    <row r="26" spans="1:16" x14ac:dyDescent="0.25">
      <c r="A26" s="46">
        <v>25</v>
      </c>
      <c r="B26" s="11"/>
      <c r="C26" s="22"/>
      <c r="D26" s="31"/>
      <c r="E26" s="12"/>
      <c r="F26" s="60"/>
      <c r="G26" s="31"/>
      <c r="H26" s="31"/>
      <c r="I26" s="34"/>
      <c r="J26" s="11"/>
      <c r="K26" s="11"/>
      <c r="L26" s="11"/>
      <c r="M26" s="11"/>
      <c r="N26" s="11"/>
      <c r="O26" s="11"/>
    </row>
    <row r="27" spans="1:16" x14ac:dyDescent="0.25">
      <c r="A27" s="46">
        <v>26</v>
      </c>
      <c r="B27" s="11"/>
      <c r="C27" s="22"/>
      <c r="D27" s="31"/>
      <c r="E27" s="12"/>
      <c r="F27" s="60"/>
      <c r="G27" s="31"/>
      <c r="H27" s="31"/>
      <c r="I27" s="34"/>
      <c r="J27" s="11"/>
      <c r="K27" s="11"/>
      <c r="L27" s="11"/>
      <c r="M27" s="11"/>
      <c r="N27" s="11"/>
      <c r="O27" s="11"/>
    </row>
    <row r="28" spans="1:16" x14ac:dyDescent="0.25">
      <c r="A28" s="46">
        <v>27</v>
      </c>
      <c r="B28" s="11"/>
      <c r="C28" s="22"/>
      <c r="D28" s="31"/>
      <c r="E28" s="12"/>
      <c r="F28" s="60"/>
      <c r="G28" s="31"/>
      <c r="H28" s="31"/>
      <c r="I28" s="34"/>
      <c r="J28" s="11"/>
      <c r="K28" s="11"/>
      <c r="L28" s="11"/>
      <c r="M28" s="11"/>
      <c r="N28" s="11"/>
      <c r="O28" s="11"/>
    </row>
    <row r="29" spans="1:16" x14ac:dyDescent="0.25">
      <c r="A29" s="46">
        <v>28</v>
      </c>
      <c r="B29" s="9"/>
      <c r="C29" s="11"/>
      <c r="D29" s="31"/>
      <c r="E29" s="19"/>
      <c r="F29" s="60"/>
      <c r="G29" s="31"/>
      <c r="H29" s="31"/>
      <c r="I29" s="34"/>
      <c r="J29" s="9"/>
      <c r="K29" s="9"/>
      <c r="L29" s="9"/>
      <c r="M29" s="9"/>
      <c r="N29" s="9"/>
      <c r="O29" s="9"/>
    </row>
    <row r="30" spans="1:16" x14ac:dyDescent="0.25">
      <c r="D30" s="14">
        <f>AVERAGE(D2:D29)</f>
        <v>9.4285714285714288</v>
      </c>
      <c r="E30" s="48" t="s">
        <v>7</v>
      </c>
      <c r="F30" s="14">
        <f>AVERAGE(F2:F29)</f>
        <v>1.1428571428571428</v>
      </c>
      <c r="G30" s="14">
        <f>AVERAGE(G2:G29)</f>
        <v>4.8571428571428568</v>
      </c>
      <c r="H30" s="14">
        <f>AVERAGE(H2:H29)</f>
        <v>4.8571428571428568</v>
      </c>
      <c r="J30" s="10">
        <f>SUM(J2:J29)</f>
        <v>2</v>
      </c>
      <c r="K30" s="10">
        <f t="shared" ref="K30:O30" si="1">SUM(K2:K29)</f>
        <v>2</v>
      </c>
      <c r="L30" s="10">
        <f t="shared" si="1"/>
        <v>0</v>
      </c>
      <c r="M30" s="10">
        <f t="shared" si="1"/>
        <v>3</v>
      </c>
      <c r="N30" s="10">
        <f t="shared" si="1"/>
        <v>2</v>
      </c>
      <c r="O30" s="10">
        <f t="shared" si="1"/>
        <v>0</v>
      </c>
    </row>
    <row r="32" spans="1:16" x14ac:dyDescent="0.25">
      <c r="J32" s="124" t="s">
        <v>13</v>
      </c>
      <c r="K32" s="124"/>
      <c r="L32" s="124"/>
      <c r="M32" s="124"/>
      <c r="N32" s="124"/>
      <c r="O32" s="124"/>
      <c r="P32" s="124"/>
    </row>
    <row r="33" spans="11:16" x14ac:dyDescent="0.25">
      <c r="K33" s="124" t="s">
        <v>14</v>
      </c>
      <c r="L33" s="124"/>
      <c r="M33" s="124"/>
      <c r="N33" s="124"/>
      <c r="O33" s="124"/>
      <c r="P33" s="124"/>
    </row>
    <row r="34" spans="11:16" x14ac:dyDescent="0.25">
      <c r="L34" s="135" t="s">
        <v>15</v>
      </c>
      <c r="M34" s="124"/>
      <c r="N34" s="124"/>
      <c r="O34" s="124"/>
      <c r="P34" s="124"/>
    </row>
    <row r="35" spans="11:16" x14ac:dyDescent="0.25">
      <c r="M35" s="124" t="s">
        <v>16</v>
      </c>
      <c r="N35" s="124"/>
      <c r="O35" s="124"/>
      <c r="P35" s="124"/>
    </row>
    <row r="36" spans="11:16" x14ac:dyDescent="0.25">
      <c r="N36" s="124" t="s">
        <v>17</v>
      </c>
      <c r="O36" s="124"/>
      <c r="P36" s="124"/>
    </row>
    <row r="37" spans="11:16" x14ac:dyDescent="0.25">
      <c r="O37" s="125" t="s">
        <v>18</v>
      </c>
      <c r="P37" s="125"/>
    </row>
  </sheetData>
  <mergeCells count="8">
    <mergeCell ref="B1:C1"/>
    <mergeCell ref="N36:P36"/>
    <mergeCell ref="O37:P37"/>
    <mergeCell ref="E1:F1"/>
    <mergeCell ref="J32:P32"/>
    <mergeCell ref="K33:P33"/>
    <mergeCell ref="L34:P34"/>
    <mergeCell ref="M35:P35"/>
  </mergeCells>
  <pageMargins left="0.7" right="0.7" top="0.75" bottom="0.75" header="0.3" footer="0.3"/>
  <pageSetup paperSize="9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P37"/>
  <sheetViews>
    <sheetView workbookViewId="0">
      <pane ySplit="1" topLeftCell="A2" activePane="bottomLeft" state="frozen"/>
      <selection pane="bottomLeft" activeCell="B1" sqref="B1:C1"/>
    </sheetView>
  </sheetViews>
  <sheetFormatPr defaultRowHeight="15" x14ac:dyDescent="0.25"/>
  <cols>
    <col min="1" max="1" width="3.7109375" style="10" customWidth="1"/>
    <col min="2" max="2" width="19.85546875" style="10" customWidth="1"/>
    <col min="3" max="3" width="32.140625" style="10" customWidth="1"/>
    <col min="4" max="4" width="13.42578125" style="10" customWidth="1"/>
    <col min="5" max="6" width="5.7109375" style="10" customWidth="1"/>
    <col min="7" max="7" width="9.140625" style="10"/>
    <col min="8" max="8" width="13.42578125" style="10" customWidth="1"/>
    <col min="9" max="9" width="9.42578125" style="10" customWidth="1"/>
    <col min="10" max="10" width="2.7109375" style="10" customWidth="1"/>
    <col min="11" max="11" width="2.85546875" style="10" customWidth="1"/>
    <col min="12" max="12" width="2.7109375" style="10" customWidth="1"/>
    <col min="13" max="13" width="2.5703125" style="10" customWidth="1"/>
    <col min="14" max="14" width="3" style="10" customWidth="1"/>
    <col min="15" max="15" width="2.85546875" style="10" customWidth="1"/>
    <col min="16" max="16" width="35.7109375" style="10" customWidth="1"/>
    <col min="17" max="16384" width="9.140625" style="10"/>
  </cols>
  <sheetData>
    <row r="1" spans="1:15" ht="31.5" customHeight="1" x14ac:dyDescent="0.25">
      <c r="A1" s="9" t="s">
        <v>0</v>
      </c>
      <c r="B1" s="130" t="s">
        <v>31</v>
      </c>
      <c r="C1" s="131"/>
      <c r="D1" s="9" t="s">
        <v>2</v>
      </c>
      <c r="E1" s="138" t="s">
        <v>3</v>
      </c>
      <c r="F1" s="138"/>
      <c r="G1" s="9" t="s">
        <v>4</v>
      </c>
      <c r="H1" s="9" t="s">
        <v>5</v>
      </c>
      <c r="I1" s="9" t="s">
        <v>6</v>
      </c>
      <c r="J1" s="9" t="s">
        <v>8</v>
      </c>
      <c r="K1" s="9" t="s">
        <v>9</v>
      </c>
      <c r="L1" s="9" t="s">
        <v>10</v>
      </c>
      <c r="M1" s="9" t="s">
        <v>20</v>
      </c>
      <c r="N1" s="9" t="s">
        <v>11</v>
      </c>
      <c r="O1" s="9" t="s">
        <v>12</v>
      </c>
    </row>
    <row r="2" spans="1:15" x14ac:dyDescent="0.25">
      <c r="A2" s="65">
        <v>1</v>
      </c>
      <c r="B2" s="86"/>
      <c r="C2" s="87"/>
      <c r="D2" s="31">
        <v>10</v>
      </c>
      <c r="E2" s="70" t="s">
        <v>63</v>
      </c>
      <c r="F2" s="60">
        <f t="shared" ref="F2:F6" si="0">IF(E2="A",2,IF(E2="B",1,IF(E2="C",0,0)))</f>
        <v>1</v>
      </c>
      <c r="G2" s="31">
        <v>5</v>
      </c>
      <c r="H2" s="31">
        <v>5</v>
      </c>
      <c r="I2" s="58"/>
      <c r="J2" s="59"/>
      <c r="K2" s="59"/>
      <c r="L2" s="59"/>
      <c r="M2" s="59">
        <v>1</v>
      </c>
      <c r="N2" s="59"/>
      <c r="O2" s="59"/>
    </row>
    <row r="3" spans="1:15" x14ac:dyDescent="0.25">
      <c r="A3" s="65">
        <v>2</v>
      </c>
      <c r="B3" s="86"/>
      <c r="C3" s="87"/>
      <c r="D3" s="31">
        <v>10</v>
      </c>
      <c r="E3" s="69"/>
      <c r="F3" s="60">
        <f t="shared" si="0"/>
        <v>0</v>
      </c>
      <c r="G3" s="31">
        <v>5</v>
      </c>
      <c r="H3" s="31">
        <v>5</v>
      </c>
      <c r="I3" s="58"/>
      <c r="J3" s="59">
        <v>1</v>
      </c>
      <c r="K3" s="59"/>
      <c r="L3" s="59"/>
      <c r="M3" s="59"/>
      <c r="N3" s="59"/>
      <c r="O3" s="59"/>
    </row>
    <row r="4" spans="1:15" x14ac:dyDescent="0.25">
      <c r="A4" s="65">
        <v>3</v>
      </c>
      <c r="B4" s="86"/>
      <c r="C4" s="87"/>
      <c r="D4" s="31">
        <v>10</v>
      </c>
      <c r="E4" s="70" t="s">
        <v>64</v>
      </c>
      <c r="F4" s="60">
        <f t="shared" si="0"/>
        <v>2</v>
      </c>
      <c r="G4" s="31">
        <v>5</v>
      </c>
      <c r="H4" s="31">
        <v>5</v>
      </c>
      <c r="I4" s="58"/>
      <c r="J4" s="59"/>
      <c r="K4" s="59">
        <v>1</v>
      </c>
      <c r="L4" s="59"/>
      <c r="M4" s="59"/>
      <c r="N4" s="59">
        <v>1</v>
      </c>
      <c r="O4" s="59"/>
    </row>
    <row r="5" spans="1:15" x14ac:dyDescent="0.25">
      <c r="A5" s="65">
        <v>4</v>
      </c>
      <c r="B5" s="86"/>
      <c r="C5" s="87"/>
      <c r="D5" s="31">
        <v>9</v>
      </c>
      <c r="E5" s="70" t="s">
        <v>63</v>
      </c>
      <c r="F5" s="60">
        <f t="shared" si="0"/>
        <v>1</v>
      </c>
      <c r="G5" s="31">
        <v>4</v>
      </c>
      <c r="H5" s="31">
        <v>4</v>
      </c>
      <c r="I5" s="58"/>
      <c r="J5" s="59"/>
      <c r="K5" s="59"/>
      <c r="L5" s="59"/>
      <c r="M5" s="59">
        <v>1</v>
      </c>
      <c r="N5" s="59"/>
      <c r="O5" s="59"/>
    </row>
    <row r="6" spans="1:15" x14ac:dyDescent="0.25">
      <c r="A6" s="65">
        <v>5</v>
      </c>
      <c r="B6" s="86"/>
      <c r="C6" s="87"/>
      <c r="D6" s="31"/>
      <c r="E6" s="70" t="s">
        <v>63</v>
      </c>
      <c r="F6" s="60">
        <f t="shared" si="0"/>
        <v>1</v>
      </c>
      <c r="G6" s="31">
        <v>5</v>
      </c>
      <c r="H6" s="31">
        <v>5</v>
      </c>
      <c r="I6" s="58"/>
      <c r="J6" s="59">
        <v>1</v>
      </c>
      <c r="K6" s="59"/>
      <c r="L6" s="59">
        <v>1</v>
      </c>
      <c r="M6" s="59"/>
      <c r="N6" s="59"/>
      <c r="O6" s="59"/>
    </row>
    <row r="7" spans="1:15" x14ac:dyDescent="0.25">
      <c r="A7" s="65">
        <v>6</v>
      </c>
      <c r="B7" s="9"/>
      <c r="C7" s="11"/>
      <c r="D7" s="59"/>
      <c r="E7" s="60"/>
      <c r="F7" s="60"/>
      <c r="G7" s="59"/>
      <c r="H7" s="59"/>
      <c r="I7" s="58"/>
      <c r="J7" s="59"/>
      <c r="K7" s="59"/>
      <c r="L7" s="59"/>
      <c r="M7" s="59"/>
      <c r="N7" s="59"/>
      <c r="O7" s="59"/>
    </row>
    <row r="8" spans="1:15" x14ac:dyDescent="0.25">
      <c r="A8" s="65">
        <v>7</v>
      </c>
      <c r="B8" s="9"/>
      <c r="C8" s="11"/>
      <c r="D8" s="59"/>
      <c r="E8" s="60"/>
      <c r="F8" s="60"/>
      <c r="G8" s="59"/>
      <c r="H8" s="59"/>
      <c r="I8" s="58"/>
      <c r="J8" s="59"/>
      <c r="K8" s="59"/>
      <c r="L8" s="59"/>
      <c r="M8" s="59"/>
      <c r="N8" s="59"/>
      <c r="O8" s="59"/>
    </row>
    <row r="9" spans="1:15" x14ac:dyDescent="0.25">
      <c r="A9" s="65">
        <v>8</v>
      </c>
      <c r="B9" s="9"/>
      <c r="C9" s="11"/>
      <c r="D9" s="59"/>
      <c r="E9" s="60"/>
      <c r="F9" s="60"/>
      <c r="G9" s="59"/>
      <c r="H9" s="59"/>
      <c r="I9" s="58"/>
      <c r="J9" s="59"/>
      <c r="K9" s="59"/>
      <c r="L9" s="59"/>
      <c r="M9" s="59"/>
      <c r="N9" s="59"/>
      <c r="O9" s="59"/>
    </row>
    <row r="10" spans="1:15" x14ac:dyDescent="0.25">
      <c r="A10" s="65">
        <v>9</v>
      </c>
      <c r="B10" s="9"/>
      <c r="C10" s="11"/>
      <c r="D10" s="59"/>
      <c r="E10" s="60"/>
      <c r="F10" s="60"/>
      <c r="G10" s="59"/>
      <c r="H10" s="59"/>
      <c r="I10" s="58"/>
      <c r="J10" s="59"/>
      <c r="K10" s="59"/>
      <c r="L10" s="59"/>
      <c r="M10" s="59"/>
      <c r="N10" s="59"/>
      <c r="O10" s="59"/>
    </row>
    <row r="11" spans="1:15" x14ac:dyDescent="0.25">
      <c r="A11" s="65">
        <v>10</v>
      </c>
      <c r="B11" s="9"/>
      <c r="C11" s="11"/>
      <c r="D11" s="59"/>
      <c r="E11" s="60"/>
      <c r="F11" s="60"/>
      <c r="G11" s="59"/>
      <c r="H11" s="59"/>
      <c r="I11" s="58"/>
      <c r="J11" s="59"/>
      <c r="K11" s="59"/>
      <c r="L11" s="59"/>
      <c r="M11" s="59"/>
      <c r="N11" s="59"/>
      <c r="O11" s="59"/>
    </row>
    <row r="12" spans="1:15" x14ac:dyDescent="0.25">
      <c r="A12" s="65">
        <v>11</v>
      </c>
      <c r="B12" s="9"/>
      <c r="C12" s="11"/>
      <c r="D12" s="59"/>
      <c r="E12" s="60"/>
      <c r="F12" s="60"/>
      <c r="G12" s="59"/>
      <c r="H12" s="59"/>
      <c r="I12" s="58"/>
      <c r="J12" s="59"/>
      <c r="K12" s="59"/>
      <c r="L12" s="59"/>
      <c r="M12" s="59"/>
      <c r="N12" s="59"/>
      <c r="O12" s="59"/>
    </row>
    <row r="13" spans="1:15" x14ac:dyDescent="0.25">
      <c r="A13" s="65">
        <v>12</v>
      </c>
      <c r="B13" s="9"/>
      <c r="C13" s="11"/>
      <c r="D13" s="59"/>
      <c r="E13" s="60"/>
      <c r="F13" s="60"/>
      <c r="G13" s="59"/>
      <c r="H13" s="59"/>
      <c r="I13" s="58"/>
      <c r="J13" s="59"/>
      <c r="K13" s="59"/>
      <c r="L13" s="59"/>
      <c r="M13" s="59"/>
      <c r="N13" s="59"/>
      <c r="O13" s="59"/>
    </row>
    <row r="14" spans="1:15" x14ac:dyDescent="0.25">
      <c r="A14" s="65">
        <v>13</v>
      </c>
      <c r="B14" s="9"/>
      <c r="C14" s="11"/>
      <c r="D14" s="59"/>
      <c r="E14" s="60"/>
      <c r="F14" s="60"/>
      <c r="G14" s="59"/>
      <c r="H14" s="59"/>
      <c r="I14" s="58"/>
      <c r="J14" s="59"/>
      <c r="K14" s="59"/>
      <c r="L14" s="59"/>
      <c r="M14" s="59"/>
      <c r="N14" s="59"/>
      <c r="O14" s="59"/>
    </row>
    <row r="15" spans="1:15" x14ac:dyDescent="0.25">
      <c r="A15" s="65">
        <v>14</v>
      </c>
      <c r="B15" s="9"/>
      <c r="D15" s="59"/>
      <c r="E15" s="60"/>
      <c r="F15" s="60"/>
      <c r="G15" s="59"/>
      <c r="H15" s="59"/>
      <c r="I15" s="58"/>
      <c r="J15" s="59"/>
      <c r="K15" s="59"/>
      <c r="L15" s="59"/>
      <c r="M15" s="59"/>
      <c r="N15" s="59"/>
      <c r="O15" s="59"/>
    </row>
    <row r="16" spans="1:15" x14ac:dyDescent="0.25">
      <c r="A16" s="65">
        <v>15</v>
      </c>
      <c r="B16" s="9"/>
      <c r="C16" s="11"/>
      <c r="D16" s="59"/>
      <c r="E16" s="60"/>
      <c r="F16" s="60"/>
      <c r="G16" s="59"/>
      <c r="H16" s="59"/>
      <c r="I16" s="58"/>
      <c r="J16" s="59"/>
      <c r="K16" s="59"/>
      <c r="L16" s="59"/>
      <c r="M16" s="59"/>
      <c r="N16" s="59"/>
      <c r="O16" s="59"/>
    </row>
    <row r="17" spans="1:16" x14ac:dyDescent="0.25">
      <c r="A17" s="65">
        <v>16</v>
      </c>
      <c r="B17" s="11"/>
      <c r="C17" s="24"/>
      <c r="D17" s="59"/>
      <c r="E17" s="60"/>
      <c r="F17" s="60"/>
      <c r="G17" s="59"/>
      <c r="H17" s="59"/>
      <c r="I17" s="58"/>
      <c r="J17" s="59"/>
      <c r="K17" s="59"/>
      <c r="L17" s="59"/>
      <c r="M17" s="59"/>
      <c r="N17" s="59"/>
      <c r="O17" s="59"/>
    </row>
    <row r="18" spans="1:16" x14ac:dyDescent="0.25">
      <c r="A18" s="65">
        <v>17</v>
      </c>
      <c r="B18" s="11"/>
      <c r="C18" s="22"/>
      <c r="D18" s="59"/>
      <c r="E18" s="60"/>
      <c r="F18" s="60"/>
      <c r="G18" s="59"/>
      <c r="H18" s="59"/>
      <c r="I18" s="58"/>
      <c r="J18" s="59"/>
      <c r="K18" s="59"/>
      <c r="L18" s="59"/>
      <c r="M18" s="59"/>
      <c r="N18" s="59"/>
      <c r="O18" s="59"/>
    </row>
    <row r="19" spans="1:16" x14ac:dyDescent="0.25">
      <c r="A19" s="65">
        <v>18</v>
      </c>
      <c r="B19" s="9"/>
      <c r="C19" s="11"/>
      <c r="D19" s="59"/>
      <c r="E19" s="60"/>
      <c r="F19" s="60"/>
      <c r="G19" s="59"/>
      <c r="H19" s="59"/>
      <c r="I19" s="58"/>
      <c r="J19" s="59"/>
      <c r="K19" s="59"/>
      <c r="L19" s="59"/>
      <c r="M19" s="59"/>
      <c r="N19" s="59"/>
      <c r="O19" s="59"/>
    </row>
    <row r="20" spans="1:16" x14ac:dyDescent="0.25">
      <c r="A20" s="65">
        <v>19</v>
      </c>
      <c r="B20" s="11"/>
      <c r="C20" s="22"/>
      <c r="D20" s="59"/>
      <c r="E20" s="60"/>
      <c r="F20" s="60"/>
      <c r="G20" s="59"/>
      <c r="H20" s="59"/>
      <c r="I20" s="58"/>
      <c r="J20" s="59"/>
      <c r="K20" s="59"/>
      <c r="L20" s="59"/>
      <c r="M20" s="59"/>
      <c r="N20" s="59"/>
      <c r="O20" s="59"/>
    </row>
    <row r="21" spans="1:16" x14ac:dyDescent="0.25">
      <c r="A21" s="65">
        <v>20</v>
      </c>
      <c r="B21" s="11"/>
      <c r="C21" s="22"/>
      <c r="D21" s="31"/>
      <c r="E21" s="12"/>
      <c r="F21" s="60"/>
      <c r="G21" s="11"/>
      <c r="H21" s="11"/>
      <c r="I21" s="38"/>
      <c r="J21" s="11"/>
      <c r="K21" s="11"/>
      <c r="L21" s="11"/>
      <c r="M21" s="11"/>
      <c r="N21" s="11"/>
      <c r="O21" s="11"/>
    </row>
    <row r="22" spans="1:16" x14ac:dyDescent="0.25">
      <c r="A22" s="65">
        <v>21</v>
      </c>
      <c r="B22" s="11"/>
      <c r="C22" s="22"/>
      <c r="D22" s="31"/>
      <c r="E22" s="12"/>
      <c r="F22" s="60"/>
      <c r="G22" s="11"/>
      <c r="H22" s="11"/>
      <c r="I22" s="38"/>
      <c r="J22" s="11"/>
      <c r="K22" s="11"/>
      <c r="L22" s="11"/>
      <c r="M22" s="11"/>
      <c r="N22" s="11"/>
      <c r="O22" s="11"/>
    </row>
    <row r="23" spans="1:16" x14ac:dyDescent="0.25">
      <c r="A23" s="65">
        <v>22</v>
      </c>
      <c r="B23" s="11"/>
      <c r="C23" s="22"/>
      <c r="D23" s="31"/>
      <c r="E23" s="12"/>
      <c r="F23" s="60"/>
      <c r="G23" s="11"/>
      <c r="H23" s="11"/>
      <c r="I23" s="38"/>
      <c r="J23" s="11"/>
      <c r="K23" s="11"/>
      <c r="L23" s="11"/>
      <c r="M23" s="11"/>
      <c r="N23" s="11"/>
      <c r="O23" s="11"/>
    </row>
    <row r="24" spans="1:16" x14ac:dyDescent="0.25">
      <c r="A24" s="65">
        <v>23</v>
      </c>
      <c r="B24" s="9"/>
      <c r="C24" s="11"/>
      <c r="D24" s="31"/>
      <c r="E24" s="19"/>
      <c r="F24" s="60"/>
      <c r="G24" s="9"/>
      <c r="H24" s="9"/>
      <c r="I24" s="4"/>
      <c r="J24" s="9"/>
      <c r="K24" s="9"/>
      <c r="L24" s="9"/>
      <c r="M24" s="9"/>
      <c r="N24" s="9"/>
      <c r="O24" s="9"/>
    </row>
    <row r="25" spans="1:16" x14ac:dyDescent="0.25">
      <c r="A25" s="65">
        <v>24</v>
      </c>
      <c r="B25" s="9"/>
      <c r="C25" s="11"/>
      <c r="D25" s="31"/>
      <c r="E25" s="19"/>
      <c r="F25" s="60"/>
      <c r="G25" s="9"/>
      <c r="H25" s="9"/>
      <c r="I25" s="4"/>
      <c r="J25" s="9"/>
      <c r="K25" s="9"/>
      <c r="L25" s="9"/>
      <c r="M25" s="9"/>
      <c r="N25" s="9"/>
      <c r="O25" s="9"/>
    </row>
    <row r="26" spans="1:16" x14ac:dyDescent="0.25">
      <c r="A26" s="65">
        <v>25</v>
      </c>
      <c r="B26" s="9"/>
      <c r="C26" s="11"/>
      <c r="D26" s="31"/>
      <c r="E26" s="19"/>
      <c r="F26" s="60"/>
      <c r="G26" s="9"/>
      <c r="H26" s="9"/>
      <c r="I26" s="4"/>
      <c r="J26" s="9"/>
      <c r="K26" s="9"/>
      <c r="L26" s="9"/>
      <c r="M26" s="9"/>
      <c r="N26" s="9"/>
      <c r="O26" s="9"/>
    </row>
    <row r="27" spans="1:16" x14ac:dyDescent="0.25">
      <c r="A27" s="65">
        <v>26</v>
      </c>
      <c r="B27" s="11"/>
      <c r="C27" s="22"/>
      <c r="D27" s="31"/>
      <c r="E27" s="12"/>
      <c r="F27" s="60"/>
      <c r="G27" s="11"/>
      <c r="H27" s="11"/>
      <c r="I27" s="38"/>
      <c r="J27" s="11"/>
      <c r="K27" s="11"/>
      <c r="L27" s="11"/>
      <c r="M27" s="11"/>
      <c r="N27" s="11"/>
      <c r="O27" s="11"/>
    </row>
    <row r="28" spans="1:16" x14ac:dyDescent="0.25">
      <c r="A28" s="65">
        <v>27</v>
      </c>
      <c r="B28" s="11"/>
      <c r="C28" s="22"/>
      <c r="D28" s="31"/>
      <c r="E28" s="12"/>
      <c r="F28" s="60"/>
      <c r="G28" s="11"/>
      <c r="H28" s="11"/>
      <c r="I28" s="38"/>
      <c r="J28" s="11"/>
      <c r="K28" s="11"/>
      <c r="L28" s="11"/>
      <c r="M28" s="11"/>
      <c r="N28" s="11"/>
      <c r="O28" s="11"/>
    </row>
    <row r="29" spans="1:16" x14ac:dyDescent="0.25">
      <c r="A29" s="65">
        <v>28</v>
      </c>
      <c r="B29" s="11"/>
      <c r="C29" s="22"/>
      <c r="D29" s="31"/>
      <c r="E29" s="12"/>
      <c r="F29" s="60"/>
      <c r="G29" s="11"/>
      <c r="H29" s="11"/>
      <c r="I29" s="38"/>
      <c r="J29" s="11"/>
      <c r="K29" s="11"/>
      <c r="L29" s="11"/>
      <c r="M29" s="11"/>
      <c r="N29" s="11"/>
      <c r="O29" s="11"/>
    </row>
    <row r="30" spans="1:16" x14ac:dyDescent="0.25">
      <c r="D30" s="14">
        <f>AVERAGE(D2:D29)</f>
        <v>9.75</v>
      </c>
      <c r="E30" s="48" t="s">
        <v>7</v>
      </c>
      <c r="F30" s="14">
        <f>AVERAGE(F2:F29)</f>
        <v>1</v>
      </c>
      <c r="G30" s="14">
        <f>AVERAGE(G2:G29)</f>
        <v>4.8</v>
      </c>
      <c r="H30" s="14">
        <f>AVERAGE(H2:H29)</f>
        <v>4.8</v>
      </c>
      <c r="J30" s="10">
        <f>SUM(J2:J29)</f>
        <v>2</v>
      </c>
      <c r="K30" s="10">
        <f t="shared" ref="K30:O30" si="1">SUM(K2:K29)</f>
        <v>1</v>
      </c>
      <c r="L30" s="10">
        <f t="shared" si="1"/>
        <v>1</v>
      </c>
      <c r="M30" s="10">
        <f t="shared" si="1"/>
        <v>2</v>
      </c>
      <c r="N30" s="10">
        <f t="shared" si="1"/>
        <v>1</v>
      </c>
      <c r="O30" s="10">
        <f t="shared" si="1"/>
        <v>0</v>
      </c>
    </row>
    <row r="32" spans="1:16" x14ac:dyDescent="0.25">
      <c r="J32" s="124" t="s">
        <v>13</v>
      </c>
      <c r="K32" s="124"/>
      <c r="L32" s="124"/>
      <c r="M32" s="124"/>
      <c r="N32" s="124"/>
      <c r="O32" s="124"/>
      <c r="P32" s="124"/>
    </row>
    <row r="33" spans="11:16" x14ac:dyDescent="0.25">
      <c r="K33" s="124" t="s">
        <v>14</v>
      </c>
      <c r="L33" s="124"/>
      <c r="M33" s="124"/>
      <c r="N33" s="124"/>
      <c r="O33" s="124"/>
      <c r="P33" s="124"/>
    </row>
    <row r="34" spans="11:16" x14ac:dyDescent="0.25">
      <c r="L34" s="124" t="s">
        <v>15</v>
      </c>
      <c r="M34" s="124"/>
      <c r="N34" s="124"/>
      <c r="O34" s="124"/>
      <c r="P34" s="124"/>
    </row>
    <row r="35" spans="11:16" x14ac:dyDescent="0.25">
      <c r="M35" s="124" t="s">
        <v>16</v>
      </c>
      <c r="N35" s="124"/>
      <c r="O35" s="124"/>
      <c r="P35" s="124"/>
    </row>
    <row r="36" spans="11:16" x14ac:dyDescent="0.25">
      <c r="N36" s="135" t="s">
        <v>17</v>
      </c>
      <c r="O36" s="124"/>
      <c r="P36" s="124"/>
    </row>
    <row r="37" spans="11:16" x14ac:dyDescent="0.25">
      <c r="O37" s="125" t="s">
        <v>18</v>
      </c>
      <c r="P37" s="125"/>
    </row>
  </sheetData>
  <mergeCells count="8">
    <mergeCell ref="B1:C1"/>
    <mergeCell ref="N36:P36"/>
    <mergeCell ref="O37:P37"/>
    <mergeCell ref="E1:F1"/>
    <mergeCell ref="J32:P32"/>
    <mergeCell ref="K33:P33"/>
    <mergeCell ref="L34:P34"/>
    <mergeCell ref="M35:P35"/>
  </mergeCells>
  <pageMargins left="0.7" right="0.7" top="0.75" bottom="0.75" header="0.3" footer="0.3"/>
  <pageSetup paperSize="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P37"/>
  <sheetViews>
    <sheetView workbookViewId="0">
      <pane ySplit="1" topLeftCell="A2" activePane="bottomLeft" state="frozen"/>
      <selection pane="bottomLeft" activeCell="B1" sqref="B1:C1"/>
    </sheetView>
  </sheetViews>
  <sheetFormatPr defaultRowHeight="15" x14ac:dyDescent="0.25"/>
  <cols>
    <col min="1" max="1" width="3.7109375" style="10" customWidth="1"/>
    <col min="2" max="2" width="25.85546875" style="10" customWidth="1"/>
    <col min="3" max="3" width="31.5703125" style="10" customWidth="1"/>
    <col min="4" max="4" width="13.42578125" style="10" customWidth="1"/>
    <col min="5" max="6" width="5.7109375" style="10" customWidth="1"/>
    <col min="7" max="7" width="9.140625" style="10"/>
    <col min="8" max="8" width="13.42578125" style="10" customWidth="1"/>
    <col min="9" max="9" width="9.42578125" style="10" customWidth="1"/>
    <col min="10" max="10" width="2.7109375" style="10" customWidth="1"/>
    <col min="11" max="11" width="2.85546875" style="10" customWidth="1"/>
    <col min="12" max="12" width="2.7109375" style="10" customWidth="1"/>
    <col min="13" max="13" width="2.5703125" style="10" customWidth="1"/>
    <col min="14" max="14" width="3" style="10" customWidth="1"/>
    <col min="15" max="15" width="2.85546875" style="10" customWidth="1"/>
    <col min="16" max="16" width="36.7109375" style="10" customWidth="1"/>
    <col min="17" max="16384" width="9.140625" style="10"/>
  </cols>
  <sheetData>
    <row r="1" spans="1:15" ht="45" customHeight="1" x14ac:dyDescent="0.25">
      <c r="A1" s="9" t="s">
        <v>0</v>
      </c>
      <c r="B1" s="130" t="s">
        <v>32</v>
      </c>
      <c r="C1" s="131"/>
      <c r="D1" s="9" t="s">
        <v>2</v>
      </c>
      <c r="E1" s="126" t="s">
        <v>3</v>
      </c>
      <c r="F1" s="127"/>
      <c r="G1" s="9" t="s">
        <v>4</v>
      </c>
      <c r="H1" s="9" t="s">
        <v>5</v>
      </c>
      <c r="I1" s="9" t="s">
        <v>6</v>
      </c>
      <c r="J1" s="9" t="s">
        <v>8</v>
      </c>
      <c r="K1" s="9" t="s">
        <v>9</v>
      </c>
      <c r="L1" s="9" t="s">
        <v>10</v>
      </c>
      <c r="M1" s="9" t="s">
        <v>20</v>
      </c>
      <c r="N1" s="9" t="s">
        <v>11</v>
      </c>
      <c r="O1" s="9" t="s">
        <v>12</v>
      </c>
    </row>
    <row r="2" spans="1:15" x14ac:dyDescent="0.25">
      <c r="A2" s="46">
        <v>1</v>
      </c>
      <c r="B2" s="98"/>
      <c r="C2" s="99"/>
      <c r="D2" s="31">
        <v>5</v>
      </c>
      <c r="E2" s="70" t="s">
        <v>65</v>
      </c>
      <c r="F2" s="60">
        <f t="shared" ref="F2:F4" si="0">IF(E2="A",2,IF(E2="B",1,IF(E2="C",0,0)))</f>
        <v>0</v>
      </c>
      <c r="G2" s="31">
        <v>3</v>
      </c>
      <c r="H2" s="31">
        <v>3</v>
      </c>
      <c r="I2" s="58"/>
      <c r="J2" s="59"/>
      <c r="K2" s="59"/>
      <c r="L2" s="59"/>
      <c r="M2" s="59"/>
      <c r="N2" s="59"/>
      <c r="O2" s="59"/>
    </row>
    <row r="3" spans="1:15" x14ac:dyDescent="0.25">
      <c r="A3" s="46">
        <v>2</v>
      </c>
      <c r="B3" s="86"/>
      <c r="C3" s="87"/>
      <c r="D3" s="31">
        <v>10</v>
      </c>
      <c r="E3" s="70" t="s">
        <v>64</v>
      </c>
      <c r="F3" s="60">
        <f t="shared" si="0"/>
        <v>2</v>
      </c>
      <c r="G3" s="31">
        <v>5</v>
      </c>
      <c r="H3" s="31">
        <v>5</v>
      </c>
      <c r="I3" s="58"/>
      <c r="J3" s="59"/>
      <c r="K3" s="59"/>
      <c r="L3" s="59"/>
      <c r="M3" s="59"/>
      <c r="N3" s="59">
        <v>1</v>
      </c>
      <c r="O3" s="59"/>
    </row>
    <row r="4" spans="1:15" x14ac:dyDescent="0.25">
      <c r="A4" s="46">
        <v>3</v>
      </c>
      <c r="B4" s="88"/>
      <c r="C4" s="90"/>
      <c r="D4" s="31">
        <v>10</v>
      </c>
      <c r="E4" s="70" t="s">
        <v>63</v>
      </c>
      <c r="F4" s="60">
        <f t="shared" si="0"/>
        <v>1</v>
      </c>
      <c r="G4" s="31">
        <v>5</v>
      </c>
      <c r="H4" s="31">
        <v>5</v>
      </c>
      <c r="I4" s="58"/>
      <c r="J4" s="59"/>
      <c r="K4" s="59"/>
      <c r="L4" s="59"/>
      <c r="M4" s="59">
        <v>1</v>
      </c>
      <c r="N4" s="59"/>
      <c r="O4" s="59"/>
    </row>
    <row r="5" spans="1:15" x14ac:dyDescent="0.25">
      <c r="A5" s="46">
        <v>4</v>
      </c>
      <c r="B5" s="9"/>
      <c r="C5" s="11"/>
      <c r="D5" s="31"/>
      <c r="E5" s="69"/>
      <c r="F5" s="60"/>
      <c r="G5" s="31"/>
      <c r="H5" s="31"/>
      <c r="I5" s="58"/>
      <c r="J5" s="59"/>
      <c r="K5" s="59"/>
      <c r="L5" s="59"/>
      <c r="M5" s="59"/>
      <c r="N5" s="59"/>
      <c r="O5" s="59"/>
    </row>
    <row r="6" spans="1:15" x14ac:dyDescent="0.25">
      <c r="A6" s="46">
        <v>5</v>
      </c>
      <c r="B6" s="9"/>
      <c r="C6" s="11"/>
      <c r="D6" s="31"/>
      <c r="E6" s="69"/>
      <c r="F6" s="60"/>
      <c r="G6" s="31"/>
      <c r="H6" s="31"/>
      <c r="I6" s="58"/>
      <c r="J6" s="59"/>
      <c r="K6" s="59"/>
      <c r="L6" s="59"/>
      <c r="M6" s="59"/>
      <c r="N6" s="59"/>
      <c r="O6" s="59"/>
    </row>
    <row r="7" spans="1:15" x14ac:dyDescent="0.25">
      <c r="A7" s="46">
        <v>6</v>
      </c>
      <c r="B7" s="9"/>
      <c r="C7" s="11"/>
      <c r="D7" s="9"/>
      <c r="E7" s="26"/>
      <c r="F7" s="60"/>
      <c r="G7" s="9"/>
      <c r="H7" s="9"/>
      <c r="I7" s="4"/>
      <c r="J7" s="9"/>
      <c r="K7" s="9"/>
      <c r="L7" s="9"/>
      <c r="M7" s="9"/>
      <c r="N7" s="9"/>
      <c r="O7" s="9"/>
    </row>
    <row r="8" spans="1:15" x14ac:dyDescent="0.25">
      <c r="A8" s="46">
        <v>7</v>
      </c>
      <c r="B8" s="9"/>
      <c r="C8" s="11"/>
      <c r="D8" s="9"/>
      <c r="E8" s="26"/>
      <c r="F8" s="60"/>
      <c r="G8" s="9"/>
      <c r="H8" s="9"/>
      <c r="I8" s="4"/>
      <c r="J8" s="9"/>
      <c r="K8" s="9"/>
      <c r="L8" s="9"/>
      <c r="M8" s="9"/>
      <c r="N8" s="9"/>
      <c r="O8" s="9"/>
    </row>
    <row r="9" spans="1:15" x14ac:dyDescent="0.25">
      <c r="A9" s="46">
        <v>8</v>
      </c>
      <c r="B9" s="9"/>
      <c r="C9" s="11"/>
      <c r="D9" s="9"/>
      <c r="E9" s="26"/>
      <c r="F9" s="60"/>
      <c r="G9" s="9"/>
      <c r="H9" s="9"/>
      <c r="I9" s="4"/>
      <c r="J9" s="9"/>
      <c r="K9" s="9"/>
      <c r="L9" s="9"/>
      <c r="M9" s="9"/>
      <c r="N9" s="9"/>
      <c r="O9" s="9"/>
    </row>
    <row r="10" spans="1:15" x14ac:dyDescent="0.25">
      <c r="A10" s="46">
        <v>9</v>
      </c>
      <c r="B10" s="9"/>
      <c r="C10" s="11"/>
      <c r="D10" s="9"/>
      <c r="E10" s="26"/>
      <c r="F10" s="60"/>
      <c r="G10" s="9"/>
      <c r="H10" s="9"/>
      <c r="I10" s="4"/>
      <c r="J10" s="9"/>
      <c r="K10" s="9"/>
      <c r="L10" s="9"/>
      <c r="M10" s="9"/>
      <c r="N10" s="9"/>
      <c r="O10" s="9"/>
    </row>
    <row r="11" spans="1:15" x14ac:dyDescent="0.25">
      <c r="A11" s="46">
        <v>10</v>
      </c>
      <c r="B11" s="9"/>
      <c r="C11" s="11"/>
      <c r="D11" s="9"/>
      <c r="E11" s="26"/>
      <c r="F11" s="60"/>
      <c r="G11" s="9"/>
      <c r="H11" s="9"/>
      <c r="I11" s="4"/>
      <c r="J11" s="9"/>
      <c r="K11" s="9"/>
      <c r="L11" s="9"/>
      <c r="M11" s="9"/>
      <c r="N11" s="9"/>
      <c r="O11" s="9"/>
    </row>
    <row r="12" spans="1:15" x14ac:dyDescent="0.25">
      <c r="A12" s="46">
        <v>11</v>
      </c>
      <c r="B12" s="9"/>
      <c r="C12" s="11"/>
      <c r="D12" s="9"/>
      <c r="E12" s="26"/>
      <c r="F12" s="60"/>
      <c r="G12" s="9"/>
      <c r="H12" s="9"/>
      <c r="I12" s="4"/>
      <c r="J12" s="9"/>
      <c r="K12" s="9"/>
      <c r="L12" s="9"/>
      <c r="M12" s="9"/>
      <c r="N12" s="9"/>
      <c r="O12" s="9"/>
    </row>
    <row r="13" spans="1:15" x14ac:dyDescent="0.25">
      <c r="A13" s="46">
        <v>12</v>
      </c>
      <c r="B13" s="9"/>
      <c r="C13" s="11"/>
      <c r="D13" s="9"/>
      <c r="E13" s="26"/>
      <c r="F13" s="60"/>
      <c r="G13" s="9"/>
      <c r="H13" s="9"/>
      <c r="I13" s="4"/>
      <c r="J13" s="9"/>
      <c r="K13" s="9"/>
      <c r="L13" s="9"/>
      <c r="M13" s="9"/>
      <c r="N13" s="9"/>
      <c r="O13" s="9"/>
    </row>
    <row r="14" spans="1:15" x14ac:dyDescent="0.25">
      <c r="A14" s="46">
        <v>13</v>
      </c>
      <c r="B14" s="9"/>
      <c r="C14" s="11"/>
      <c r="D14" s="9"/>
      <c r="E14" s="26"/>
      <c r="F14" s="60"/>
      <c r="G14" s="9"/>
      <c r="H14" s="9"/>
      <c r="I14" s="4"/>
      <c r="J14" s="9"/>
      <c r="K14" s="9"/>
      <c r="L14" s="9"/>
      <c r="M14" s="9"/>
      <c r="N14" s="9"/>
      <c r="O14" s="9"/>
    </row>
    <row r="15" spans="1:15" x14ac:dyDescent="0.25">
      <c r="A15" s="46">
        <v>14</v>
      </c>
      <c r="B15" s="9"/>
      <c r="C15" s="11"/>
      <c r="D15" s="9"/>
      <c r="E15" s="26"/>
      <c r="F15" s="60"/>
      <c r="G15" s="9"/>
      <c r="H15" s="9"/>
      <c r="I15" s="4"/>
      <c r="J15" s="9"/>
      <c r="K15" s="9"/>
      <c r="L15" s="9"/>
      <c r="M15" s="9"/>
      <c r="N15" s="9"/>
      <c r="O15" s="9"/>
    </row>
    <row r="16" spans="1:15" x14ac:dyDescent="0.25">
      <c r="A16" s="46">
        <v>15</v>
      </c>
      <c r="B16" s="9"/>
      <c r="C16" s="11"/>
      <c r="D16" s="9"/>
      <c r="E16" s="19"/>
      <c r="F16" s="60"/>
      <c r="G16" s="9"/>
      <c r="H16" s="9"/>
      <c r="I16" s="4"/>
      <c r="J16" s="9"/>
      <c r="K16" s="9"/>
      <c r="L16" s="9"/>
      <c r="M16" s="9"/>
      <c r="N16" s="9"/>
      <c r="O16" s="9"/>
    </row>
    <row r="17" spans="1:16" x14ac:dyDescent="0.25">
      <c r="A17" s="46">
        <v>16</v>
      </c>
      <c r="B17" s="11"/>
      <c r="C17" s="24"/>
      <c r="D17" s="11"/>
      <c r="E17" s="12"/>
      <c r="F17" s="60"/>
      <c r="G17" s="11"/>
      <c r="H17" s="11"/>
      <c r="I17" s="38"/>
      <c r="J17" s="11"/>
      <c r="K17" s="11"/>
      <c r="L17" s="11"/>
      <c r="M17" s="11"/>
      <c r="N17" s="11"/>
      <c r="O17" s="11"/>
    </row>
    <row r="18" spans="1:16" x14ac:dyDescent="0.25">
      <c r="A18" s="46">
        <v>17</v>
      </c>
      <c r="B18" s="11"/>
      <c r="C18" s="22"/>
      <c r="D18" s="11"/>
      <c r="E18" s="12"/>
      <c r="F18" s="60"/>
      <c r="G18" s="11"/>
      <c r="H18" s="11"/>
      <c r="I18" s="38"/>
      <c r="J18" s="11"/>
      <c r="K18" s="11"/>
      <c r="L18" s="11"/>
      <c r="M18" s="11"/>
      <c r="N18" s="11"/>
      <c r="O18" s="11"/>
    </row>
    <row r="19" spans="1:16" x14ac:dyDescent="0.25">
      <c r="A19" s="46">
        <v>18</v>
      </c>
      <c r="B19" s="9"/>
      <c r="C19" s="11"/>
      <c r="D19" s="9"/>
      <c r="E19" s="19"/>
      <c r="F19" s="60"/>
      <c r="G19" s="9"/>
      <c r="H19" s="9"/>
      <c r="I19" s="4"/>
      <c r="J19" s="9"/>
      <c r="K19" s="9"/>
      <c r="L19" s="9"/>
      <c r="M19" s="9"/>
      <c r="N19" s="9"/>
      <c r="O19" s="9"/>
    </row>
    <row r="20" spans="1:16" x14ac:dyDescent="0.25">
      <c r="A20" s="46">
        <v>19</v>
      </c>
      <c r="B20" s="9"/>
      <c r="C20" s="11"/>
      <c r="D20" s="9"/>
      <c r="E20" s="19"/>
      <c r="F20" s="60"/>
      <c r="G20" s="9"/>
      <c r="H20" s="9"/>
      <c r="I20" s="4"/>
      <c r="J20" s="9"/>
      <c r="K20" s="9"/>
      <c r="L20" s="9"/>
      <c r="M20" s="9"/>
      <c r="N20" s="9"/>
      <c r="O20" s="9"/>
    </row>
    <row r="21" spans="1:16" x14ac:dyDescent="0.25">
      <c r="A21" s="46">
        <v>20</v>
      </c>
      <c r="B21" s="9"/>
      <c r="C21" s="11"/>
      <c r="D21" s="9"/>
      <c r="E21" s="19"/>
      <c r="F21" s="60"/>
      <c r="G21" s="9"/>
      <c r="H21" s="9"/>
      <c r="I21" s="4"/>
      <c r="J21" s="9"/>
      <c r="K21" s="9"/>
      <c r="L21" s="9"/>
      <c r="M21" s="9"/>
      <c r="N21" s="9"/>
      <c r="O21" s="9"/>
    </row>
    <row r="22" spans="1:16" x14ac:dyDescent="0.25">
      <c r="A22" s="46">
        <v>21</v>
      </c>
      <c r="B22" s="9"/>
      <c r="C22" s="11"/>
      <c r="D22" s="9"/>
      <c r="E22" s="19"/>
      <c r="F22" s="60"/>
      <c r="G22" s="9"/>
      <c r="H22" s="9"/>
      <c r="I22" s="4"/>
      <c r="J22" s="9"/>
      <c r="K22" s="9"/>
      <c r="L22" s="9"/>
      <c r="M22" s="9"/>
      <c r="N22" s="9"/>
      <c r="O22" s="9"/>
    </row>
    <row r="23" spans="1:16" x14ac:dyDescent="0.25">
      <c r="A23" s="46">
        <v>22</v>
      </c>
      <c r="B23" s="9"/>
      <c r="C23" s="11"/>
      <c r="D23" s="9"/>
      <c r="E23" s="19"/>
      <c r="F23" s="60"/>
      <c r="G23" s="9"/>
      <c r="H23" s="9"/>
      <c r="I23" s="4"/>
      <c r="J23" s="9"/>
      <c r="K23" s="9"/>
      <c r="L23" s="9"/>
      <c r="M23" s="9"/>
      <c r="N23" s="9"/>
      <c r="O23" s="9"/>
    </row>
    <row r="24" spans="1:16" x14ac:dyDescent="0.25">
      <c r="A24" s="46">
        <v>23</v>
      </c>
      <c r="B24" s="11"/>
      <c r="C24" s="22"/>
      <c r="D24" s="11"/>
      <c r="E24" s="12"/>
      <c r="F24" s="60"/>
      <c r="G24" s="11"/>
      <c r="H24" s="11"/>
      <c r="I24" s="38"/>
      <c r="J24" s="11"/>
      <c r="K24" s="11"/>
      <c r="L24" s="11"/>
      <c r="M24" s="11"/>
      <c r="N24" s="11"/>
      <c r="O24" s="11"/>
    </row>
    <row r="25" spans="1:16" x14ac:dyDescent="0.25">
      <c r="A25" s="46">
        <v>24</v>
      </c>
      <c r="B25" s="11"/>
      <c r="C25" s="22"/>
      <c r="D25" s="11"/>
      <c r="E25" s="12"/>
      <c r="F25" s="60"/>
      <c r="G25" s="11"/>
      <c r="H25" s="11"/>
      <c r="I25" s="38"/>
      <c r="J25" s="11"/>
      <c r="K25" s="11"/>
      <c r="L25" s="11"/>
      <c r="M25" s="11"/>
      <c r="N25" s="11"/>
      <c r="O25" s="11"/>
    </row>
    <row r="26" spans="1:16" x14ac:dyDescent="0.25">
      <c r="A26" s="46">
        <v>25</v>
      </c>
      <c r="B26" s="9"/>
      <c r="C26" s="11"/>
      <c r="D26" s="9"/>
      <c r="E26" s="19"/>
      <c r="F26" s="60"/>
      <c r="G26" s="9"/>
      <c r="H26" s="9"/>
      <c r="I26" s="4"/>
      <c r="J26" s="9"/>
      <c r="K26" s="9"/>
      <c r="L26" s="9"/>
      <c r="M26" s="9"/>
      <c r="N26" s="9"/>
      <c r="O26" s="9"/>
    </row>
    <row r="27" spans="1:16" x14ac:dyDescent="0.25">
      <c r="A27" s="46">
        <v>26</v>
      </c>
      <c r="B27" s="9"/>
      <c r="C27" s="11"/>
      <c r="D27" s="9"/>
      <c r="E27" s="19"/>
      <c r="F27" s="60"/>
      <c r="G27" s="9"/>
      <c r="H27" s="9"/>
      <c r="I27" s="4"/>
      <c r="J27" s="9"/>
      <c r="K27" s="9"/>
      <c r="L27" s="9"/>
      <c r="M27" s="9"/>
      <c r="N27" s="9"/>
      <c r="O27" s="9"/>
    </row>
    <row r="28" spans="1:16" x14ac:dyDescent="0.25">
      <c r="A28" s="46">
        <v>27</v>
      </c>
      <c r="B28" s="9"/>
      <c r="C28" s="11"/>
      <c r="D28" s="9"/>
      <c r="E28" s="19"/>
      <c r="F28" s="60"/>
      <c r="G28" s="9"/>
      <c r="H28" s="9"/>
      <c r="I28" s="4"/>
      <c r="J28" s="9"/>
      <c r="K28" s="9"/>
      <c r="L28" s="9"/>
      <c r="M28" s="9"/>
      <c r="N28" s="9"/>
      <c r="O28" s="9"/>
    </row>
    <row r="29" spans="1:16" x14ac:dyDescent="0.25">
      <c r="A29" s="46">
        <v>28</v>
      </c>
      <c r="B29" s="11"/>
      <c r="C29" s="22"/>
      <c r="D29" s="11"/>
      <c r="E29" s="12"/>
      <c r="F29" s="60"/>
      <c r="G29" s="11"/>
      <c r="H29" s="11"/>
      <c r="I29" s="38"/>
      <c r="J29" s="11"/>
      <c r="K29" s="11"/>
      <c r="L29" s="11"/>
      <c r="M29" s="11"/>
      <c r="N29" s="11"/>
      <c r="O29" s="11"/>
    </row>
    <row r="30" spans="1:16" x14ac:dyDescent="0.25">
      <c r="D30" s="14">
        <f>AVERAGE(D2:D29)</f>
        <v>8.3333333333333339</v>
      </c>
      <c r="E30" s="48" t="s">
        <v>7</v>
      </c>
      <c r="F30" s="14">
        <f>AVERAGE(F2:F29)</f>
        <v>1</v>
      </c>
      <c r="G30" s="14">
        <f>AVERAGE(G2:G29)</f>
        <v>4.333333333333333</v>
      </c>
      <c r="H30" s="14">
        <f>AVERAGE(H2:H29)</f>
        <v>4.333333333333333</v>
      </c>
      <c r="J30" s="10">
        <f>SUM(J2:J29)</f>
        <v>0</v>
      </c>
      <c r="K30" s="10">
        <f t="shared" ref="K30:O30" si="1">SUM(K2:K29)</f>
        <v>0</v>
      </c>
      <c r="L30" s="10">
        <f t="shared" si="1"/>
        <v>0</v>
      </c>
      <c r="M30" s="10">
        <f t="shared" si="1"/>
        <v>1</v>
      </c>
      <c r="N30" s="10">
        <f t="shared" si="1"/>
        <v>1</v>
      </c>
      <c r="O30" s="10">
        <f t="shared" si="1"/>
        <v>0</v>
      </c>
    </row>
    <row r="32" spans="1:16" x14ac:dyDescent="0.25">
      <c r="J32" s="124" t="s">
        <v>13</v>
      </c>
      <c r="K32" s="124"/>
      <c r="L32" s="124"/>
      <c r="M32" s="124"/>
      <c r="N32" s="124"/>
      <c r="O32" s="124"/>
      <c r="P32" s="124"/>
    </row>
    <row r="33" spans="11:16" x14ac:dyDescent="0.25">
      <c r="K33" s="124" t="s">
        <v>14</v>
      </c>
      <c r="L33" s="124"/>
      <c r="M33" s="124"/>
      <c r="N33" s="124"/>
      <c r="O33" s="124"/>
      <c r="P33" s="124"/>
    </row>
    <row r="34" spans="11:16" x14ac:dyDescent="0.25">
      <c r="L34" s="124" t="s">
        <v>15</v>
      </c>
      <c r="M34" s="124"/>
      <c r="N34" s="124"/>
      <c r="O34" s="124"/>
      <c r="P34" s="124"/>
    </row>
    <row r="35" spans="11:16" x14ac:dyDescent="0.25">
      <c r="M35" s="124" t="s">
        <v>16</v>
      </c>
      <c r="N35" s="124"/>
      <c r="O35" s="124"/>
      <c r="P35" s="124"/>
    </row>
    <row r="36" spans="11:16" x14ac:dyDescent="0.25">
      <c r="N36" s="124" t="s">
        <v>17</v>
      </c>
      <c r="O36" s="124"/>
      <c r="P36" s="124"/>
    </row>
    <row r="37" spans="11:16" x14ac:dyDescent="0.25">
      <c r="O37" s="125" t="s">
        <v>18</v>
      </c>
      <c r="P37" s="125"/>
    </row>
  </sheetData>
  <mergeCells count="8">
    <mergeCell ref="B1:C1"/>
    <mergeCell ref="N36:P36"/>
    <mergeCell ref="O37:P37"/>
    <mergeCell ref="E1:F1"/>
    <mergeCell ref="J32:P32"/>
    <mergeCell ref="K33:P33"/>
    <mergeCell ref="L34:P34"/>
    <mergeCell ref="M35:P35"/>
  </mergeCells>
  <pageMargins left="0.7" right="0.7" top="0.75" bottom="0.75" header="0.3" footer="0.3"/>
  <pageSetup paperSize="9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P37"/>
  <sheetViews>
    <sheetView workbookViewId="0">
      <pane ySplit="1" topLeftCell="A2" activePane="bottomLeft" state="frozen"/>
      <selection pane="bottomLeft" activeCell="B1" sqref="B1:C1"/>
    </sheetView>
  </sheetViews>
  <sheetFormatPr defaultRowHeight="15" x14ac:dyDescent="0.25"/>
  <cols>
    <col min="1" max="1" width="3.7109375" style="10" customWidth="1"/>
    <col min="2" max="2" width="16" style="10" customWidth="1"/>
    <col min="3" max="3" width="33.5703125" style="10" customWidth="1"/>
    <col min="4" max="4" width="13.42578125" style="10" customWidth="1"/>
    <col min="5" max="6" width="5.7109375" style="10" customWidth="1"/>
    <col min="7" max="7" width="9.140625" style="10"/>
    <col min="8" max="8" width="13.42578125" style="10" customWidth="1"/>
    <col min="9" max="9" width="9.42578125" style="10" customWidth="1"/>
    <col min="10" max="10" width="2.7109375" style="10" customWidth="1"/>
    <col min="11" max="11" width="2.85546875" style="10" customWidth="1"/>
    <col min="12" max="12" width="2.7109375" style="10" customWidth="1"/>
    <col min="13" max="13" width="2.5703125" style="10" customWidth="1"/>
    <col min="14" max="14" width="3" style="10" customWidth="1"/>
    <col min="15" max="15" width="2.85546875" style="10" customWidth="1"/>
    <col min="16" max="16" width="44.5703125" style="10" customWidth="1"/>
    <col min="17" max="16384" width="9.140625" style="10"/>
  </cols>
  <sheetData>
    <row r="1" spans="1:15" ht="29.25" customHeight="1" x14ac:dyDescent="0.25">
      <c r="A1" s="9" t="s">
        <v>0</v>
      </c>
      <c r="B1" s="130" t="s">
        <v>33</v>
      </c>
      <c r="C1" s="139"/>
      <c r="D1" s="17" t="s">
        <v>2</v>
      </c>
      <c r="E1" s="126" t="s">
        <v>3</v>
      </c>
      <c r="F1" s="127"/>
      <c r="G1" s="9" t="s">
        <v>4</v>
      </c>
      <c r="H1" s="9" t="s">
        <v>5</v>
      </c>
      <c r="I1" s="9" t="s">
        <v>6</v>
      </c>
      <c r="J1" s="9" t="s">
        <v>8</v>
      </c>
      <c r="K1" s="9" t="s">
        <v>9</v>
      </c>
      <c r="L1" s="9" t="s">
        <v>10</v>
      </c>
      <c r="M1" s="9" t="s">
        <v>20</v>
      </c>
      <c r="N1" s="9" t="s">
        <v>11</v>
      </c>
      <c r="O1" s="9" t="s">
        <v>12</v>
      </c>
    </row>
    <row r="2" spans="1:15" x14ac:dyDescent="0.25">
      <c r="A2" s="46">
        <v>1</v>
      </c>
      <c r="B2" s="86"/>
      <c r="C2" s="87"/>
      <c r="D2" s="31">
        <v>10</v>
      </c>
      <c r="E2" s="70" t="s">
        <v>63</v>
      </c>
      <c r="F2" s="60">
        <f t="shared" ref="F2:F8" si="0">IF(E2="A",2,IF(E2="B",1,IF(E2="C",0,0)))</f>
        <v>1</v>
      </c>
      <c r="G2" s="31">
        <v>5</v>
      </c>
      <c r="H2" s="31">
        <v>5</v>
      </c>
      <c r="I2" s="58"/>
      <c r="J2" s="59">
        <v>1</v>
      </c>
      <c r="K2" s="59">
        <v>1</v>
      </c>
      <c r="L2" s="59"/>
      <c r="M2" s="59"/>
      <c r="N2" s="59"/>
      <c r="O2" s="59"/>
    </row>
    <row r="3" spans="1:15" x14ac:dyDescent="0.25">
      <c r="A3" s="46">
        <v>2</v>
      </c>
      <c r="B3" s="9"/>
      <c r="C3" s="90"/>
      <c r="D3" s="31">
        <v>10</v>
      </c>
      <c r="E3" s="70" t="s">
        <v>63</v>
      </c>
      <c r="F3" s="60">
        <f t="shared" si="0"/>
        <v>1</v>
      </c>
      <c r="G3" s="31">
        <v>4</v>
      </c>
      <c r="H3" s="31">
        <v>3</v>
      </c>
      <c r="I3" s="58"/>
      <c r="J3" s="59"/>
      <c r="K3" s="59"/>
      <c r="L3" s="59"/>
      <c r="M3" s="59"/>
      <c r="N3" s="59"/>
      <c r="O3" s="59"/>
    </row>
    <row r="4" spans="1:15" x14ac:dyDescent="0.25">
      <c r="A4" s="46">
        <v>3</v>
      </c>
      <c r="B4" s="86"/>
      <c r="C4" s="87"/>
      <c r="D4" s="31">
        <v>9</v>
      </c>
      <c r="E4" s="70" t="s">
        <v>63</v>
      </c>
      <c r="F4" s="60">
        <f t="shared" si="0"/>
        <v>1</v>
      </c>
      <c r="G4" s="31">
        <v>5</v>
      </c>
      <c r="H4" s="31">
        <v>5</v>
      </c>
      <c r="I4" s="58"/>
      <c r="J4" s="59">
        <v>1</v>
      </c>
      <c r="K4" s="59"/>
      <c r="L4" s="59"/>
      <c r="M4" s="59"/>
      <c r="N4" s="59"/>
      <c r="O4" s="59"/>
    </row>
    <row r="5" spans="1:15" x14ac:dyDescent="0.25">
      <c r="A5" s="46">
        <v>4</v>
      </c>
      <c r="B5" s="98"/>
      <c r="C5" s="87"/>
      <c r="D5" s="31">
        <v>9</v>
      </c>
      <c r="E5" s="69"/>
      <c r="F5" s="60">
        <f t="shared" si="0"/>
        <v>0</v>
      </c>
      <c r="G5" s="31">
        <v>4</v>
      </c>
      <c r="H5" s="31">
        <v>5</v>
      </c>
      <c r="I5" s="58"/>
      <c r="J5" s="59"/>
      <c r="K5" s="59">
        <v>1</v>
      </c>
      <c r="L5" s="59"/>
      <c r="M5" s="59">
        <v>1</v>
      </c>
      <c r="N5" s="59"/>
      <c r="O5" s="59"/>
    </row>
    <row r="6" spans="1:15" x14ac:dyDescent="0.25">
      <c r="A6" s="46">
        <v>5</v>
      </c>
      <c r="B6" s="86"/>
      <c r="C6" s="87"/>
      <c r="D6" s="31">
        <v>10</v>
      </c>
      <c r="E6" s="70" t="s">
        <v>64</v>
      </c>
      <c r="F6" s="60">
        <f t="shared" si="0"/>
        <v>2</v>
      </c>
      <c r="G6" s="31">
        <v>5</v>
      </c>
      <c r="H6" s="31">
        <v>5</v>
      </c>
      <c r="I6" s="58"/>
      <c r="J6" s="59">
        <v>1</v>
      </c>
      <c r="K6" s="59">
        <v>1</v>
      </c>
      <c r="L6" s="59"/>
      <c r="M6" s="59"/>
      <c r="N6" s="59"/>
      <c r="O6" s="59"/>
    </row>
    <row r="7" spans="1:15" x14ac:dyDescent="0.25">
      <c r="A7" s="46">
        <v>6</v>
      </c>
      <c r="B7" s="86"/>
      <c r="C7" s="87"/>
      <c r="D7" s="59">
        <v>10</v>
      </c>
      <c r="E7" s="70" t="s">
        <v>63</v>
      </c>
      <c r="F7" s="60">
        <f t="shared" si="0"/>
        <v>1</v>
      </c>
      <c r="G7" s="59">
        <v>5</v>
      </c>
      <c r="H7" s="59">
        <v>5</v>
      </c>
      <c r="I7" s="58"/>
      <c r="J7" s="59"/>
      <c r="K7" s="59">
        <v>1</v>
      </c>
      <c r="L7" s="59"/>
      <c r="M7" s="59"/>
      <c r="N7" s="59"/>
      <c r="O7" s="59"/>
    </row>
    <row r="8" spans="1:15" x14ac:dyDescent="0.25">
      <c r="A8" s="46">
        <v>7</v>
      </c>
      <c r="B8" s="86"/>
      <c r="C8" s="87"/>
      <c r="D8" s="59">
        <v>10</v>
      </c>
      <c r="E8" s="70" t="s">
        <v>64</v>
      </c>
      <c r="F8" s="60">
        <f t="shared" si="0"/>
        <v>2</v>
      </c>
      <c r="G8" s="59">
        <v>5</v>
      </c>
      <c r="H8" s="59">
        <v>5</v>
      </c>
      <c r="I8" s="58"/>
      <c r="J8" s="59">
        <v>1</v>
      </c>
      <c r="K8" s="59"/>
      <c r="L8" s="59"/>
      <c r="M8" s="59"/>
      <c r="N8" s="59"/>
      <c r="O8" s="59"/>
    </row>
    <row r="9" spans="1:15" x14ac:dyDescent="0.25">
      <c r="A9" s="46">
        <v>8</v>
      </c>
      <c r="B9" s="9"/>
      <c r="C9" s="11"/>
      <c r="D9" s="59"/>
      <c r="E9" s="60"/>
      <c r="F9" s="60"/>
      <c r="G9" s="59"/>
      <c r="H9" s="59"/>
      <c r="I9" s="58"/>
      <c r="J9" s="59"/>
      <c r="K9" s="59"/>
      <c r="L9" s="59"/>
      <c r="M9" s="59"/>
      <c r="N9" s="59"/>
      <c r="O9" s="59"/>
    </row>
    <row r="10" spans="1:15" x14ac:dyDescent="0.25">
      <c r="A10" s="46">
        <v>9</v>
      </c>
      <c r="B10" s="9"/>
      <c r="C10" s="11"/>
      <c r="D10" s="59"/>
      <c r="E10" s="60"/>
      <c r="F10" s="60"/>
      <c r="G10" s="59"/>
      <c r="H10" s="59"/>
      <c r="I10" s="58"/>
      <c r="J10" s="59"/>
      <c r="K10" s="59"/>
      <c r="L10" s="59"/>
      <c r="M10" s="59"/>
      <c r="N10" s="59"/>
      <c r="O10" s="59"/>
    </row>
    <row r="11" spans="1:15" x14ac:dyDescent="0.25">
      <c r="A11" s="46">
        <v>10</v>
      </c>
      <c r="B11" s="9"/>
      <c r="C11" s="11"/>
      <c r="D11" s="59"/>
      <c r="E11" s="60"/>
      <c r="F11" s="60"/>
      <c r="G11" s="59"/>
      <c r="H11" s="59"/>
      <c r="I11" s="58"/>
      <c r="J11" s="59"/>
      <c r="K11" s="59"/>
      <c r="L11" s="59"/>
      <c r="M11" s="59"/>
      <c r="N11" s="59"/>
      <c r="O11" s="59"/>
    </row>
    <row r="12" spans="1:15" x14ac:dyDescent="0.25">
      <c r="A12" s="46">
        <v>11</v>
      </c>
      <c r="B12" s="9"/>
      <c r="C12" s="11"/>
      <c r="D12" s="9"/>
      <c r="E12" s="27"/>
      <c r="F12" s="60"/>
      <c r="G12" s="9"/>
      <c r="H12" s="9"/>
      <c r="I12" s="4"/>
      <c r="J12" s="9"/>
      <c r="K12" s="9"/>
      <c r="L12" s="9"/>
      <c r="M12" s="9"/>
      <c r="N12" s="9"/>
      <c r="O12" s="9"/>
    </row>
    <row r="13" spans="1:15" x14ac:dyDescent="0.25">
      <c r="A13" s="46">
        <v>12</v>
      </c>
      <c r="B13" s="9"/>
      <c r="C13" s="11"/>
      <c r="D13" s="9"/>
      <c r="E13" s="27"/>
      <c r="F13" s="60"/>
      <c r="G13" s="9"/>
      <c r="H13" s="9"/>
      <c r="I13" s="4"/>
      <c r="J13" s="9"/>
      <c r="K13" s="9"/>
      <c r="L13" s="9"/>
      <c r="M13" s="9"/>
      <c r="N13" s="9"/>
      <c r="O13" s="9"/>
    </row>
    <row r="14" spans="1:15" x14ac:dyDescent="0.25">
      <c r="A14" s="46">
        <v>13</v>
      </c>
      <c r="B14" s="9"/>
      <c r="C14" s="11"/>
      <c r="D14" s="9"/>
      <c r="E14" s="27"/>
      <c r="F14" s="60"/>
      <c r="G14" s="9"/>
      <c r="H14" s="9"/>
      <c r="I14" s="4"/>
      <c r="J14" s="9"/>
      <c r="K14" s="9"/>
      <c r="L14" s="9"/>
      <c r="M14" s="9"/>
      <c r="N14" s="9"/>
      <c r="O14" s="9"/>
    </row>
    <row r="15" spans="1:15" x14ac:dyDescent="0.25">
      <c r="A15" s="46">
        <v>14</v>
      </c>
      <c r="B15" s="9"/>
      <c r="C15" s="11"/>
      <c r="D15" s="9"/>
      <c r="E15" s="27"/>
      <c r="F15" s="60"/>
      <c r="G15" s="9"/>
      <c r="H15" s="9"/>
      <c r="I15" s="4"/>
      <c r="J15" s="9"/>
      <c r="K15" s="9"/>
      <c r="L15" s="9"/>
      <c r="M15" s="9"/>
      <c r="N15" s="9"/>
      <c r="O15" s="9"/>
    </row>
    <row r="16" spans="1:15" x14ac:dyDescent="0.25">
      <c r="A16" s="46">
        <v>15</v>
      </c>
      <c r="B16" s="9"/>
      <c r="C16" s="11"/>
      <c r="D16" s="9"/>
      <c r="E16" s="27"/>
      <c r="F16" s="60"/>
      <c r="G16" s="9"/>
      <c r="H16" s="9"/>
      <c r="I16" s="4"/>
      <c r="J16" s="9"/>
      <c r="K16" s="9"/>
      <c r="L16" s="9"/>
      <c r="M16" s="9"/>
      <c r="N16" s="9"/>
      <c r="O16" s="9"/>
    </row>
    <row r="17" spans="1:16" x14ac:dyDescent="0.25">
      <c r="A17" s="46">
        <v>16</v>
      </c>
      <c r="B17" s="11"/>
      <c r="C17" s="22"/>
      <c r="D17" s="11"/>
      <c r="E17" s="12"/>
      <c r="F17" s="60"/>
      <c r="G17" s="11"/>
      <c r="H17" s="11"/>
      <c r="I17" s="38"/>
      <c r="J17" s="11"/>
      <c r="K17" s="11"/>
      <c r="L17" s="11"/>
      <c r="M17" s="11"/>
      <c r="N17" s="11"/>
      <c r="O17" s="11"/>
    </row>
    <row r="18" spans="1:16" x14ac:dyDescent="0.25">
      <c r="A18" s="46">
        <v>17</v>
      </c>
      <c r="B18" s="9"/>
      <c r="C18" s="11"/>
      <c r="D18" s="9"/>
      <c r="E18" s="25"/>
      <c r="F18" s="60"/>
      <c r="G18" s="9"/>
      <c r="H18" s="9"/>
      <c r="I18" s="4"/>
      <c r="J18" s="9"/>
      <c r="K18" s="9"/>
      <c r="L18" s="9"/>
      <c r="M18" s="9"/>
      <c r="N18" s="9"/>
      <c r="O18" s="9"/>
    </row>
    <row r="19" spans="1:16" x14ac:dyDescent="0.25">
      <c r="A19" s="46">
        <v>18</v>
      </c>
      <c r="B19" s="11"/>
      <c r="C19" s="22"/>
      <c r="D19" s="11"/>
      <c r="E19" s="12"/>
      <c r="F19" s="60"/>
      <c r="G19" s="11"/>
      <c r="H19" s="11"/>
      <c r="I19" s="38"/>
      <c r="J19" s="11"/>
      <c r="K19" s="11"/>
      <c r="L19" s="11"/>
      <c r="M19" s="11"/>
      <c r="N19" s="11"/>
      <c r="O19" s="11"/>
    </row>
    <row r="20" spans="1:16" x14ac:dyDescent="0.25">
      <c r="A20" s="46">
        <v>19</v>
      </c>
      <c r="B20" s="11"/>
      <c r="C20" s="22"/>
      <c r="D20" s="11"/>
      <c r="E20" s="12"/>
      <c r="F20" s="60"/>
      <c r="G20" s="11"/>
      <c r="H20" s="11"/>
      <c r="I20" s="38"/>
      <c r="J20" s="11"/>
      <c r="K20" s="11"/>
      <c r="L20" s="11"/>
      <c r="M20" s="11"/>
      <c r="N20" s="11"/>
      <c r="O20" s="11"/>
    </row>
    <row r="21" spans="1:16" x14ac:dyDescent="0.25">
      <c r="A21" s="46">
        <v>20</v>
      </c>
      <c r="B21" s="11"/>
      <c r="C21" s="22"/>
      <c r="D21" s="11"/>
      <c r="E21" s="12"/>
      <c r="F21" s="60"/>
      <c r="G21" s="11"/>
      <c r="H21" s="11"/>
      <c r="I21" s="38"/>
      <c r="J21" s="11"/>
      <c r="K21" s="11"/>
      <c r="L21" s="11"/>
      <c r="M21" s="11"/>
      <c r="N21" s="11"/>
      <c r="O21" s="11"/>
    </row>
    <row r="22" spans="1:16" x14ac:dyDescent="0.25">
      <c r="A22" s="46">
        <v>21</v>
      </c>
      <c r="B22" s="11"/>
      <c r="C22" s="22"/>
      <c r="D22" s="11"/>
      <c r="E22" s="12"/>
      <c r="F22" s="60"/>
      <c r="G22" s="11"/>
      <c r="H22" s="11"/>
      <c r="I22" s="38"/>
      <c r="J22" s="11"/>
      <c r="K22" s="11"/>
      <c r="L22" s="11"/>
      <c r="M22" s="11"/>
      <c r="N22" s="11"/>
      <c r="O22" s="11"/>
    </row>
    <row r="23" spans="1:16" x14ac:dyDescent="0.25">
      <c r="A23" s="46">
        <v>22</v>
      </c>
      <c r="B23" s="9"/>
      <c r="C23" s="11"/>
      <c r="D23" s="9"/>
      <c r="E23" s="25"/>
      <c r="F23" s="60"/>
      <c r="G23" s="9"/>
      <c r="H23" s="9"/>
      <c r="I23" s="4"/>
      <c r="J23" s="9"/>
      <c r="K23" s="9"/>
      <c r="L23" s="9"/>
      <c r="M23" s="9"/>
      <c r="N23" s="9"/>
      <c r="O23" s="9"/>
    </row>
    <row r="24" spans="1:16" x14ac:dyDescent="0.25">
      <c r="A24" s="46">
        <v>23</v>
      </c>
      <c r="B24" s="11"/>
      <c r="C24" s="22"/>
      <c r="D24" s="11"/>
      <c r="E24" s="12"/>
      <c r="F24" s="60"/>
      <c r="G24" s="11"/>
      <c r="H24" s="11"/>
      <c r="I24" s="38"/>
      <c r="J24" s="11"/>
      <c r="K24" s="11"/>
      <c r="L24" s="11"/>
      <c r="M24" s="11"/>
      <c r="N24" s="11"/>
      <c r="O24" s="11"/>
    </row>
    <row r="25" spans="1:16" x14ac:dyDescent="0.25">
      <c r="A25" s="46">
        <v>24</v>
      </c>
      <c r="B25" s="9"/>
      <c r="C25" s="11"/>
      <c r="D25" s="9"/>
      <c r="E25" s="25"/>
      <c r="F25" s="60"/>
      <c r="G25" s="9"/>
      <c r="H25" s="9"/>
      <c r="I25" s="4"/>
      <c r="J25" s="9"/>
      <c r="K25" s="9"/>
      <c r="L25" s="9"/>
      <c r="M25" s="9"/>
      <c r="N25" s="9"/>
      <c r="O25" s="9"/>
    </row>
    <row r="26" spans="1:16" x14ac:dyDescent="0.25">
      <c r="A26" s="46">
        <v>25</v>
      </c>
      <c r="B26" s="11"/>
      <c r="C26" s="22"/>
      <c r="D26" s="11"/>
      <c r="E26" s="12"/>
      <c r="F26" s="60"/>
      <c r="G26" s="11"/>
      <c r="H26" s="11"/>
      <c r="I26" s="38"/>
      <c r="J26" s="11"/>
      <c r="K26" s="11"/>
      <c r="L26" s="11"/>
      <c r="M26" s="11"/>
      <c r="N26" s="11"/>
      <c r="O26" s="11"/>
    </row>
    <row r="27" spans="1:16" x14ac:dyDescent="0.25">
      <c r="A27" s="46">
        <v>26</v>
      </c>
      <c r="B27" s="11"/>
      <c r="C27" s="22"/>
      <c r="D27" s="11"/>
      <c r="E27" s="12"/>
      <c r="F27" s="60"/>
      <c r="G27" s="11"/>
      <c r="H27" s="11"/>
      <c r="I27" s="38"/>
      <c r="J27" s="11"/>
      <c r="K27" s="11"/>
      <c r="L27" s="11"/>
      <c r="M27" s="11"/>
      <c r="N27" s="11"/>
      <c r="O27" s="11"/>
    </row>
    <row r="28" spans="1:16" x14ac:dyDescent="0.25">
      <c r="A28" s="46">
        <v>27</v>
      </c>
      <c r="B28" s="11"/>
      <c r="C28" s="22"/>
      <c r="D28" s="11"/>
      <c r="E28" s="12"/>
      <c r="F28" s="60"/>
      <c r="G28" s="11"/>
      <c r="H28" s="11"/>
      <c r="I28" s="38"/>
      <c r="J28" s="11"/>
      <c r="K28" s="11"/>
      <c r="L28" s="11"/>
      <c r="M28" s="11"/>
      <c r="N28" s="11"/>
      <c r="O28" s="11"/>
    </row>
    <row r="29" spans="1:16" x14ac:dyDescent="0.25">
      <c r="A29" s="46">
        <v>28</v>
      </c>
      <c r="B29" s="11"/>
      <c r="C29" s="22"/>
      <c r="D29" s="11"/>
      <c r="E29" s="12"/>
      <c r="F29" s="60"/>
      <c r="G29" s="11"/>
      <c r="H29" s="11"/>
      <c r="I29" s="38"/>
      <c r="J29" s="11"/>
      <c r="K29" s="11"/>
      <c r="L29" s="11"/>
      <c r="M29" s="11"/>
      <c r="N29" s="11"/>
      <c r="O29" s="11"/>
    </row>
    <row r="30" spans="1:16" x14ac:dyDescent="0.25">
      <c r="D30" s="14">
        <f>AVERAGE(D2:D29)</f>
        <v>9.7142857142857135</v>
      </c>
      <c r="E30" s="48" t="s">
        <v>7</v>
      </c>
      <c r="F30" s="14">
        <f>AVERAGE(F2:F29)</f>
        <v>1.1428571428571428</v>
      </c>
      <c r="G30" s="14">
        <f>AVERAGE(G2:G29)</f>
        <v>4.7142857142857144</v>
      </c>
      <c r="H30" s="14">
        <f>AVERAGE(H2:H29)</f>
        <v>4.7142857142857144</v>
      </c>
      <c r="J30" s="10">
        <f>SUM(J2:J29)</f>
        <v>4</v>
      </c>
      <c r="K30" s="10">
        <f t="shared" ref="K30:O30" si="1">SUM(K2:K29)</f>
        <v>4</v>
      </c>
      <c r="L30" s="10">
        <f t="shared" si="1"/>
        <v>0</v>
      </c>
      <c r="M30" s="10">
        <f t="shared" si="1"/>
        <v>1</v>
      </c>
      <c r="N30" s="10">
        <f t="shared" si="1"/>
        <v>0</v>
      </c>
      <c r="O30" s="10">
        <f t="shared" si="1"/>
        <v>0</v>
      </c>
    </row>
    <row r="32" spans="1:16" x14ac:dyDescent="0.25">
      <c r="J32" s="135" t="s">
        <v>13</v>
      </c>
      <c r="K32" s="124"/>
      <c r="L32" s="124"/>
      <c r="M32" s="124"/>
      <c r="N32" s="124"/>
      <c r="O32" s="124"/>
      <c r="P32" s="124"/>
    </row>
    <row r="33" spans="11:16" x14ac:dyDescent="0.25">
      <c r="K33" s="124" t="s">
        <v>14</v>
      </c>
      <c r="L33" s="124"/>
      <c r="M33" s="124"/>
      <c r="N33" s="124"/>
      <c r="O33" s="124"/>
      <c r="P33" s="124"/>
    </row>
    <row r="34" spans="11:16" x14ac:dyDescent="0.25">
      <c r="L34" s="124" t="s">
        <v>15</v>
      </c>
      <c r="M34" s="124"/>
      <c r="N34" s="124"/>
      <c r="O34" s="124"/>
      <c r="P34" s="124"/>
    </row>
    <row r="35" spans="11:16" x14ac:dyDescent="0.25">
      <c r="M35" s="124" t="s">
        <v>16</v>
      </c>
      <c r="N35" s="124"/>
      <c r="O35" s="124"/>
      <c r="P35" s="124"/>
    </row>
    <row r="36" spans="11:16" x14ac:dyDescent="0.25">
      <c r="N36" s="124" t="s">
        <v>17</v>
      </c>
      <c r="O36" s="124"/>
      <c r="P36" s="124"/>
    </row>
    <row r="37" spans="11:16" x14ac:dyDescent="0.25">
      <c r="O37" s="125" t="s">
        <v>18</v>
      </c>
      <c r="P37" s="125"/>
    </row>
  </sheetData>
  <mergeCells count="8">
    <mergeCell ref="B1:C1"/>
    <mergeCell ref="N36:P36"/>
    <mergeCell ref="O37:P37"/>
    <mergeCell ref="E1:F1"/>
    <mergeCell ref="J32:P32"/>
    <mergeCell ref="K33:P33"/>
    <mergeCell ref="L34:P34"/>
    <mergeCell ref="M35:P35"/>
  </mergeCells>
  <pageMargins left="0.7" right="0.7" top="0.75" bottom="0.75" header="0.3" footer="0.3"/>
  <pageSetup paperSize="9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P37"/>
  <sheetViews>
    <sheetView workbookViewId="0">
      <pane ySplit="1" topLeftCell="A2" activePane="bottomLeft" state="frozen"/>
      <selection pane="bottomLeft" activeCell="B1" sqref="B1:C1"/>
    </sheetView>
  </sheetViews>
  <sheetFormatPr defaultRowHeight="15" x14ac:dyDescent="0.25"/>
  <cols>
    <col min="1" max="1" width="3.7109375" style="10" customWidth="1"/>
    <col min="2" max="2" width="15.7109375" style="10" customWidth="1"/>
    <col min="3" max="3" width="33.28515625" style="10" customWidth="1"/>
    <col min="4" max="4" width="13.42578125" style="10" customWidth="1"/>
    <col min="5" max="6" width="5.7109375" style="10" customWidth="1"/>
    <col min="7" max="7" width="9.140625" style="10"/>
    <col min="8" max="8" width="13.42578125" style="10" customWidth="1"/>
    <col min="9" max="9" width="9.42578125" style="10" customWidth="1"/>
    <col min="10" max="10" width="2.7109375" style="10" customWidth="1"/>
    <col min="11" max="11" width="2.85546875" style="10" customWidth="1"/>
    <col min="12" max="12" width="2.7109375" style="10" customWidth="1"/>
    <col min="13" max="13" width="2.5703125" style="10" customWidth="1"/>
    <col min="14" max="14" width="3" style="10" customWidth="1"/>
    <col min="15" max="15" width="2.85546875" style="10" customWidth="1"/>
    <col min="16" max="16" width="39.7109375" style="10" customWidth="1"/>
    <col min="17" max="16384" width="9.140625" style="10"/>
  </cols>
  <sheetData>
    <row r="1" spans="1:15" ht="44.25" customHeight="1" x14ac:dyDescent="0.25">
      <c r="A1" s="9" t="s">
        <v>0</v>
      </c>
      <c r="B1" s="130" t="s">
        <v>34</v>
      </c>
      <c r="C1" s="131"/>
      <c r="D1" s="37" t="s">
        <v>2</v>
      </c>
      <c r="E1" s="140" t="s">
        <v>3</v>
      </c>
      <c r="F1" s="141"/>
      <c r="G1" s="9" t="s">
        <v>4</v>
      </c>
      <c r="H1" s="9" t="s">
        <v>5</v>
      </c>
      <c r="I1" s="9" t="s">
        <v>6</v>
      </c>
      <c r="J1" s="9" t="s">
        <v>8</v>
      </c>
      <c r="K1" s="9" t="s">
        <v>9</v>
      </c>
      <c r="L1" s="9" t="s">
        <v>10</v>
      </c>
      <c r="M1" s="9" t="s">
        <v>20</v>
      </c>
      <c r="N1" s="9" t="s">
        <v>11</v>
      </c>
      <c r="O1" s="9" t="s">
        <v>12</v>
      </c>
    </row>
    <row r="2" spans="1:15" x14ac:dyDescent="0.25">
      <c r="A2" s="46">
        <v>1</v>
      </c>
      <c r="B2" s="86"/>
      <c r="C2" s="87"/>
      <c r="D2" s="31">
        <v>10</v>
      </c>
      <c r="E2" s="70" t="s">
        <v>64</v>
      </c>
      <c r="F2" s="62">
        <f t="shared" ref="F2" si="0">IF(E2="A",2,IF(E2="B",1,IF(E2="C",0,0)))</f>
        <v>2</v>
      </c>
      <c r="G2" s="31">
        <v>5</v>
      </c>
      <c r="H2" s="31">
        <v>5</v>
      </c>
      <c r="I2" s="58"/>
      <c r="J2" s="59"/>
      <c r="K2" s="59"/>
      <c r="L2" s="59"/>
      <c r="M2" s="59"/>
      <c r="N2" s="59">
        <v>1</v>
      </c>
      <c r="O2" s="59"/>
    </row>
    <row r="3" spans="1:15" x14ac:dyDescent="0.25">
      <c r="A3" s="46">
        <v>2</v>
      </c>
      <c r="B3" s="9"/>
      <c r="C3" s="11"/>
      <c r="D3" s="31"/>
      <c r="E3" s="69"/>
      <c r="F3" s="62"/>
      <c r="G3" s="31"/>
      <c r="H3" s="31"/>
      <c r="I3" s="58"/>
      <c r="J3" s="59"/>
      <c r="K3" s="59"/>
      <c r="L3" s="59"/>
      <c r="M3" s="59"/>
      <c r="N3" s="59"/>
      <c r="O3" s="59"/>
    </row>
    <row r="4" spans="1:15" x14ac:dyDescent="0.25">
      <c r="A4" s="46">
        <v>3</v>
      </c>
      <c r="B4" s="9"/>
      <c r="C4" s="11"/>
      <c r="D4" s="31"/>
      <c r="E4" s="69"/>
      <c r="F4" s="62"/>
      <c r="G4" s="31"/>
      <c r="H4" s="31"/>
      <c r="I4" s="58"/>
      <c r="J4" s="59"/>
      <c r="K4" s="59"/>
      <c r="L4" s="59"/>
      <c r="M4" s="59"/>
      <c r="N4" s="59"/>
      <c r="O4" s="59"/>
    </row>
    <row r="5" spans="1:15" x14ac:dyDescent="0.25">
      <c r="A5" s="46">
        <v>4</v>
      </c>
      <c r="B5" s="9"/>
      <c r="C5" s="11"/>
      <c r="D5" s="31"/>
      <c r="E5" s="69"/>
      <c r="F5" s="62"/>
      <c r="G5" s="31"/>
      <c r="H5" s="31"/>
      <c r="I5" s="58"/>
      <c r="J5" s="59"/>
      <c r="K5" s="59"/>
      <c r="L5" s="59"/>
      <c r="M5" s="59"/>
      <c r="N5" s="59"/>
      <c r="O5" s="59"/>
    </row>
    <row r="6" spans="1:15" x14ac:dyDescent="0.25">
      <c r="A6" s="46">
        <v>5</v>
      </c>
      <c r="B6" s="9"/>
      <c r="C6" s="11"/>
      <c r="D6" s="31"/>
      <c r="E6" s="69"/>
      <c r="F6" s="62"/>
      <c r="G6" s="31"/>
      <c r="H6" s="31"/>
      <c r="I6" s="58"/>
      <c r="J6" s="59"/>
      <c r="K6" s="59"/>
      <c r="L6" s="59"/>
      <c r="M6" s="59"/>
      <c r="N6" s="59"/>
      <c r="O6" s="59"/>
    </row>
    <row r="7" spans="1:15" x14ac:dyDescent="0.25">
      <c r="A7" s="46">
        <v>6</v>
      </c>
      <c r="B7" s="9"/>
      <c r="C7" s="11"/>
      <c r="D7" s="59"/>
      <c r="E7" s="60"/>
      <c r="F7" s="62"/>
      <c r="G7" s="59"/>
      <c r="H7" s="59"/>
      <c r="I7" s="58"/>
      <c r="J7" s="59"/>
      <c r="K7" s="59"/>
      <c r="L7" s="59"/>
      <c r="M7" s="59"/>
      <c r="N7" s="59"/>
      <c r="O7" s="59"/>
    </row>
    <row r="8" spans="1:15" x14ac:dyDescent="0.25">
      <c r="A8" s="46">
        <v>7</v>
      </c>
      <c r="B8" s="9"/>
      <c r="C8" s="11"/>
      <c r="D8" s="59"/>
      <c r="E8" s="60"/>
      <c r="F8" s="62"/>
      <c r="G8" s="59"/>
      <c r="H8" s="59"/>
      <c r="I8" s="58"/>
      <c r="J8" s="59"/>
      <c r="K8" s="59"/>
      <c r="L8" s="59"/>
      <c r="M8" s="59"/>
      <c r="N8" s="59"/>
      <c r="O8" s="59"/>
    </row>
    <row r="9" spans="1:15" x14ac:dyDescent="0.25">
      <c r="A9" s="46">
        <v>8</v>
      </c>
      <c r="B9" s="9"/>
      <c r="C9" s="11"/>
      <c r="D9" s="59"/>
      <c r="E9" s="60"/>
      <c r="F9" s="62"/>
      <c r="G9" s="59"/>
      <c r="H9" s="59"/>
      <c r="I9" s="58"/>
      <c r="J9" s="59"/>
      <c r="K9" s="59"/>
      <c r="L9" s="59"/>
      <c r="M9" s="59"/>
      <c r="N9" s="59"/>
      <c r="O9" s="59"/>
    </row>
    <row r="10" spans="1:15" x14ac:dyDescent="0.25">
      <c r="A10" s="46">
        <v>9</v>
      </c>
      <c r="B10" s="9"/>
      <c r="C10" s="11"/>
      <c r="D10" s="59"/>
      <c r="E10" s="60"/>
      <c r="F10" s="62"/>
      <c r="G10" s="59"/>
      <c r="H10" s="59"/>
      <c r="I10" s="58"/>
      <c r="J10" s="59"/>
      <c r="K10" s="59"/>
      <c r="L10" s="59"/>
      <c r="M10" s="59"/>
      <c r="N10" s="59"/>
      <c r="O10" s="59"/>
    </row>
    <row r="11" spans="1:15" x14ac:dyDescent="0.25">
      <c r="A11" s="46">
        <v>10</v>
      </c>
      <c r="B11" s="9"/>
      <c r="C11" s="11"/>
      <c r="D11" s="59"/>
      <c r="E11" s="60"/>
      <c r="F11" s="62"/>
      <c r="G11" s="59"/>
      <c r="H11" s="59"/>
      <c r="I11" s="58"/>
      <c r="J11" s="59"/>
      <c r="K11" s="59"/>
      <c r="L11" s="59"/>
      <c r="M11" s="59"/>
      <c r="N11" s="59"/>
      <c r="O11" s="59"/>
    </row>
    <row r="12" spans="1:15" x14ac:dyDescent="0.25">
      <c r="A12" s="46">
        <v>11</v>
      </c>
      <c r="B12" s="9"/>
      <c r="C12" s="11"/>
      <c r="D12" s="59"/>
      <c r="E12" s="60"/>
      <c r="F12" s="62"/>
      <c r="G12" s="59"/>
      <c r="H12" s="59"/>
      <c r="I12" s="58"/>
      <c r="J12" s="59"/>
      <c r="K12" s="59"/>
      <c r="L12" s="59"/>
      <c r="M12" s="59"/>
      <c r="N12" s="59"/>
      <c r="O12" s="59"/>
    </row>
    <row r="13" spans="1:15" x14ac:dyDescent="0.25">
      <c r="A13" s="46">
        <v>12</v>
      </c>
      <c r="B13" s="9"/>
      <c r="C13" s="11"/>
      <c r="D13" s="59"/>
      <c r="E13" s="60"/>
      <c r="F13" s="62"/>
      <c r="G13" s="59"/>
      <c r="H13" s="59"/>
      <c r="I13" s="58"/>
      <c r="J13" s="59"/>
      <c r="K13" s="59"/>
      <c r="L13" s="59"/>
      <c r="M13" s="59"/>
      <c r="N13" s="59"/>
      <c r="O13" s="59"/>
    </row>
    <row r="14" spans="1:15" x14ac:dyDescent="0.25">
      <c r="A14" s="46">
        <v>13</v>
      </c>
      <c r="B14" s="9"/>
      <c r="C14" s="11"/>
      <c r="D14" s="59"/>
      <c r="E14" s="60"/>
      <c r="F14" s="62"/>
      <c r="G14" s="59"/>
      <c r="H14" s="59"/>
      <c r="I14" s="58"/>
      <c r="J14" s="59"/>
      <c r="K14" s="59"/>
      <c r="L14" s="59"/>
      <c r="M14" s="59"/>
      <c r="N14" s="59"/>
      <c r="O14" s="59"/>
    </row>
    <row r="15" spans="1:15" x14ac:dyDescent="0.25">
      <c r="A15" s="46">
        <v>14</v>
      </c>
      <c r="B15" s="9"/>
      <c r="C15" s="11"/>
      <c r="D15" s="59"/>
      <c r="E15" s="60"/>
      <c r="F15" s="62"/>
      <c r="G15" s="59"/>
      <c r="H15" s="59"/>
      <c r="I15" s="58"/>
      <c r="J15" s="59"/>
      <c r="K15" s="59"/>
      <c r="L15" s="59"/>
      <c r="M15" s="59"/>
      <c r="N15" s="59"/>
      <c r="O15" s="59"/>
    </row>
    <row r="16" spans="1:15" x14ac:dyDescent="0.25">
      <c r="A16" s="46">
        <v>15</v>
      </c>
      <c r="B16" s="9"/>
      <c r="C16" s="11"/>
      <c r="D16" s="59"/>
      <c r="E16" s="60"/>
      <c r="F16" s="62"/>
      <c r="G16" s="59"/>
      <c r="H16" s="59"/>
      <c r="I16" s="58"/>
      <c r="J16" s="59"/>
      <c r="K16" s="59"/>
      <c r="L16" s="59"/>
      <c r="M16" s="59"/>
      <c r="N16" s="59"/>
      <c r="O16" s="59"/>
    </row>
    <row r="17" spans="1:16" x14ac:dyDescent="0.25">
      <c r="A17" s="46">
        <v>16</v>
      </c>
      <c r="B17" s="11"/>
      <c r="C17" s="22"/>
      <c r="D17" s="59"/>
      <c r="E17" s="60"/>
      <c r="F17" s="62"/>
      <c r="G17" s="59"/>
      <c r="H17" s="59"/>
      <c r="I17" s="58"/>
      <c r="J17" s="59"/>
      <c r="K17" s="59"/>
      <c r="L17" s="59"/>
      <c r="M17" s="59"/>
      <c r="N17" s="59"/>
      <c r="O17" s="59"/>
    </row>
    <row r="18" spans="1:16" x14ac:dyDescent="0.25">
      <c r="A18" s="46">
        <v>17</v>
      </c>
      <c r="B18" s="11"/>
      <c r="C18" s="22"/>
      <c r="D18" s="59"/>
      <c r="E18" s="60"/>
      <c r="F18" s="62"/>
      <c r="G18" s="59"/>
      <c r="H18" s="59"/>
      <c r="I18" s="58"/>
      <c r="J18" s="59"/>
      <c r="K18" s="59"/>
      <c r="L18" s="59"/>
      <c r="M18" s="59"/>
      <c r="N18" s="59"/>
      <c r="O18" s="59"/>
    </row>
    <row r="19" spans="1:16" x14ac:dyDescent="0.25">
      <c r="A19" s="46">
        <v>18</v>
      </c>
      <c r="B19" s="11"/>
      <c r="C19" s="22"/>
      <c r="D19" s="59"/>
      <c r="E19" s="60"/>
      <c r="F19" s="62"/>
      <c r="G19" s="59"/>
      <c r="H19" s="59"/>
      <c r="I19" s="58"/>
      <c r="J19" s="59"/>
      <c r="K19" s="59"/>
      <c r="L19" s="59"/>
      <c r="M19" s="59"/>
      <c r="N19" s="59"/>
      <c r="O19" s="59"/>
    </row>
    <row r="20" spans="1:16" x14ac:dyDescent="0.25">
      <c r="A20" s="46">
        <v>19</v>
      </c>
      <c r="B20" s="9"/>
      <c r="C20" s="11"/>
      <c r="D20" s="59"/>
      <c r="E20" s="60"/>
      <c r="F20" s="62"/>
      <c r="G20" s="59"/>
      <c r="H20" s="59"/>
      <c r="I20" s="58"/>
      <c r="J20" s="59"/>
      <c r="K20" s="59"/>
      <c r="L20" s="59"/>
      <c r="M20" s="59"/>
      <c r="N20" s="59"/>
      <c r="O20" s="59"/>
    </row>
    <row r="21" spans="1:16" x14ac:dyDescent="0.25">
      <c r="A21" s="46">
        <v>20</v>
      </c>
      <c r="B21" s="11"/>
      <c r="C21" s="22"/>
      <c r="D21" s="59"/>
      <c r="E21" s="60"/>
      <c r="F21" s="62"/>
      <c r="G21" s="59"/>
      <c r="H21" s="59"/>
      <c r="I21" s="58"/>
      <c r="J21" s="59"/>
      <c r="K21" s="59"/>
      <c r="L21" s="59"/>
      <c r="M21" s="59"/>
      <c r="N21" s="59"/>
      <c r="O21" s="59"/>
    </row>
    <row r="22" spans="1:16" x14ac:dyDescent="0.25">
      <c r="A22" s="46">
        <v>21</v>
      </c>
      <c r="B22" s="11"/>
      <c r="C22" s="22"/>
      <c r="D22" s="59"/>
      <c r="E22" s="60"/>
      <c r="F22" s="62"/>
      <c r="G22" s="59"/>
      <c r="H22" s="59"/>
      <c r="I22" s="58"/>
      <c r="J22" s="59"/>
      <c r="K22" s="59"/>
      <c r="L22" s="59"/>
      <c r="M22" s="59"/>
      <c r="N22" s="59"/>
      <c r="O22" s="59"/>
    </row>
    <row r="23" spans="1:16" x14ac:dyDescent="0.25">
      <c r="A23" s="46">
        <v>22</v>
      </c>
      <c r="B23" s="11"/>
      <c r="C23" s="22"/>
      <c r="D23" s="59"/>
      <c r="E23" s="60"/>
      <c r="F23" s="62"/>
      <c r="G23" s="59"/>
      <c r="H23" s="59"/>
      <c r="I23" s="58"/>
      <c r="J23" s="59"/>
      <c r="K23" s="59"/>
      <c r="L23" s="59"/>
      <c r="M23" s="59"/>
      <c r="N23" s="59"/>
      <c r="O23" s="59"/>
    </row>
    <row r="24" spans="1:16" x14ac:dyDescent="0.25">
      <c r="A24" s="46">
        <v>23</v>
      </c>
      <c r="B24" s="11"/>
      <c r="C24" s="22"/>
      <c r="D24" s="59"/>
      <c r="E24" s="60"/>
      <c r="F24" s="62"/>
      <c r="G24" s="59"/>
      <c r="H24" s="59"/>
      <c r="I24" s="58"/>
      <c r="J24" s="59"/>
      <c r="K24" s="59"/>
      <c r="L24" s="59"/>
      <c r="M24" s="59"/>
      <c r="N24" s="59"/>
      <c r="O24" s="59"/>
    </row>
    <row r="25" spans="1:16" x14ac:dyDescent="0.25">
      <c r="A25" s="46">
        <v>24</v>
      </c>
      <c r="B25" s="9"/>
      <c r="C25" s="11"/>
      <c r="D25" s="59"/>
      <c r="E25" s="60"/>
      <c r="F25" s="62"/>
      <c r="G25" s="59"/>
      <c r="H25" s="59"/>
      <c r="I25" s="58"/>
      <c r="J25" s="59"/>
      <c r="K25" s="59"/>
      <c r="L25" s="59"/>
      <c r="M25" s="59"/>
      <c r="N25" s="59"/>
      <c r="O25" s="59"/>
    </row>
    <row r="26" spans="1:16" x14ac:dyDescent="0.25">
      <c r="A26" s="46">
        <v>25</v>
      </c>
      <c r="B26" s="11"/>
      <c r="C26" s="22"/>
      <c r="D26" s="11"/>
      <c r="E26" s="12"/>
      <c r="F26" s="62"/>
      <c r="G26" s="11"/>
      <c r="H26" s="11"/>
      <c r="I26" s="38"/>
      <c r="J26" s="11"/>
      <c r="K26" s="11"/>
      <c r="L26" s="11"/>
      <c r="M26" s="11"/>
      <c r="N26" s="11"/>
      <c r="O26" s="11"/>
    </row>
    <row r="27" spans="1:16" x14ac:dyDescent="0.25">
      <c r="A27" s="46">
        <v>26</v>
      </c>
      <c r="B27" s="9"/>
      <c r="C27" s="11"/>
      <c r="D27" s="9"/>
      <c r="E27" s="25"/>
      <c r="F27" s="62"/>
      <c r="G27" s="9"/>
      <c r="H27" s="9"/>
      <c r="I27" s="4"/>
      <c r="J27" s="9"/>
      <c r="K27" s="9"/>
      <c r="L27" s="9"/>
      <c r="M27" s="9"/>
      <c r="N27" s="9"/>
      <c r="O27" s="9"/>
    </row>
    <row r="28" spans="1:16" x14ac:dyDescent="0.25">
      <c r="A28" s="46">
        <v>27</v>
      </c>
      <c r="B28" s="11"/>
      <c r="C28" s="22"/>
      <c r="D28" s="11"/>
      <c r="E28" s="12"/>
      <c r="F28" s="62"/>
      <c r="G28" s="11"/>
      <c r="H28" s="11"/>
      <c r="I28" s="38"/>
      <c r="J28" s="11"/>
      <c r="K28" s="11"/>
      <c r="L28" s="11"/>
      <c r="M28" s="11"/>
      <c r="N28" s="11"/>
      <c r="O28" s="11"/>
    </row>
    <row r="29" spans="1:16" x14ac:dyDescent="0.25">
      <c r="A29" s="46">
        <v>28</v>
      </c>
      <c r="B29" s="11"/>
      <c r="C29" s="22"/>
      <c r="D29" s="11"/>
      <c r="E29" s="12"/>
      <c r="F29" s="62"/>
      <c r="G29" s="11"/>
      <c r="H29" s="11"/>
      <c r="I29" s="38"/>
      <c r="J29" s="11"/>
      <c r="K29" s="11"/>
      <c r="L29" s="11"/>
      <c r="M29" s="11"/>
      <c r="N29" s="11"/>
      <c r="O29" s="11"/>
    </row>
    <row r="30" spans="1:16" x14ac:dyDescent="0.25">
      <c r="D30" s="14">
        <f>AVERAGE(D2:D29)</f>
        <v>10</v>
      </c>
      <c r="E30" s="48" t="s">
        <v>7</v>
      </c>
      <c r="F30" s="14">
        <f>AVERAGE(F2:F29)</f>
        <v>2</v>
      </c>
      <c r="G30" s="14">
        <f>AVERAGE(G2:G29)</f>
        <v>5</v>
      </c>
      <c r="H30" s="14">
        <f>AVERAGE(H2:H29)</f>
        <v>5</v>
      </c>
      <c r="J30" s="10">
        <f>SUM(J2:J29)</f>
        <v>0</v>
      </c>
      <c r="K30" s="10">
        <f t="shared" ref="K30:O30" si="1">SUM(K2:K29)</f>
        <v>0</v>
      </c>
      <c r="L30" s="10">
        <f t="shared" si="1"/>
        <v>0</v>
      </c>
      <c r="M30" s="10">
        <f t="shared" si="1"/>
        <v>0</v>
      </c>
      <c r="N30" s="10">
        <f t="shared" si="1"/>
        <v>1</v>
      </c>
      <c r="O30" s="10">
        <f t="shared" si="1"/>
        <v>0</v>
      </c>
    </row>
    <row r="32" spans="1:16" x14ac:dyDescent="0.25">
      <c r="J32" s="124" t="s">
        <v>13</v>
      </c>
      <c r="K32" s="124"/>
      <c r="L32" s="124"/>
      <c r="M32" s="124"/>
      <c r="N32" s="124"/>
      <c r="O32" s="124"/>
      <c r="P32" s="124"/>
    </row>
    <row r="33" spans="11:16" x14ac:dyDescent="0.25">
      <c r="K33" s="124" t="s">
        <v>14</v>
      </c>
      <c r="L33" s="124"/>
      <c r="M33" s="124"/>
      <c r="N33" s="124"/>
      <c r="O33" s="124"/>
      <c r="P33" s="124"/>
    </row>
    <row r="34" spans="11:16" x14ac:dyDescent="0.25">
      <c r="L34" s="124" t="s">
        <v>15</v>
      </c>
      <c r="M34" s="124"/>
      <c r="N34" s="124"/>
      <c r="O34" s="124"/>
      <c r="P34" s="124"/>
    </row>
    <row r="35" spans="11:16" x14ac:dyDescent="0.25">
      <c r="M35" s="124" t="s">
        <v>16</v>
      </c>
      <c r="N35" s="124"/>
      <c r="O35" s="124"/>
      <c r="P35" s="124"/>
    </row>
    <row r="36" spans="11:16" x14ac:dyDescent="0.25">
      <c r="N36" s="124" t="s">
        <v>17</v>
      </c>
      <c r="O36" s="124"/>
      <c r="P36" s="124"/>
    </row>
    <row r="37" spans="11:16" x14ac:dyDescent="0.25">
      <c r="O37" s="125" t="s">
        <v>18</v>
      </c>
      <c r="P37" s="125"/>
    </row>
  </sheetData>
  <mergeCells count="8">
    <mergeCell ref="B1:C1"/>
    <mergeCell ref="N36:P36"/>
    <mergeCell ref="O37:P37"/>
    <mergeCell ref="E1:F1"/>
    <mergeCell ref="J32:P32"/>
    <mergeCell ref="K33:P33"/>
    <mergeCell ref="L34:P34"/>
    <mergeCell ref="M35:P35"/>
  </mergeCells>
  <pageMargins left="0.7" right="0.7" top="0.75" bottom="0.75" header="0.3" footer="0.3"/>
  <pageSetup paperSize="9" orientation="portrait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P37"/>
  <sheetViews>
    <sheetView workbookViewId="0">
      <pane ySplit="1" topLeftCell="A2" activePane="bottomLeft" state="frozen"/>
      <selection pane="bottomLeft" activeCell="C1" sqref="C1"/>
    </sheetView>
  </sheetViews>
  <sheetFormatPr defaultRowHeight="15" x14ac:dyDescent="0.25"/>
  <cols>
    <col min="1" max="1" width="3.7109375" style="10" customWidth="1"/>
    <col min="2" max="2" width="20.7109375" style="10" customWidth="1"/>
    <col min="3" max="3" width="35.28515625" style="10" customWidth="1"/>
    <col min="4" max="4" width="13.42578125" style="10" customWidth="1"/>
    <col min="5" max="6" width="5.7109375" style="10" customWidth="1"/>
    <col min="7" max="7" width="9.140625" style="10"/>
    <col min="8" max="8" width="13.42578125" style="10" customWidth="1"/>
    <col min="9" max="9" width="9.42578125" style="10" customWidth="1"/>
    <col min="10" max="10" width="2.7109375" style="10" customWidth="1"/>
    <col min="11" max="11" width="2.85546875" style="10" customWidth="1"/>
    <col min="12" max="12" width="2.7109375" style="10" customWidth="1"/>
    <col min="13" max="13" width="2.5703125" style="10" customWidth="1"/>
    <col min="14" max="14" width="3" style="10" customWidth="1"/>
    <col min="15" max="15" width="2.85546875" style="10" customWidth="1"/>
    <col min="16" max="16" width="39.7109375" style="10" customWidth="1"/>
    <col min="17" max="16384" width="9.140625" style="10"/>
  </cols>
  <sheetData>
    <row r="1" spans="1:15" x14ac:dyDescent="0.25">
      <c r="A1" s="9" t="s">
        <v>0</v>
      </c>
      <c r="B1" s="9" t="s">
        <v>35</v>
      </c>
      <c r="D1" s="9" t="s">
        <v>2</v>
      </c>
      <c r="E1" s="126" t="s">
        <v>3</v>
      </c>
      <c r="F1" s="127"/>
      <c r="G1" s="9" t="s">
        <v>4</v>
      </c>
      <c r="H1" s="9" t="s">
        <v>5</v>
      </c>
      <c r="I1" s="9" t="s">
        <v>6</v>
      </c>
      <c r="J1" s="9" t="s">
        <v>8</v>
      </c>
      <c r="K1" s="9" t="s">
        <v>9</v>
      </c>
      <c r="L1" s="9" t="s">
        <v>10</v>
      </c>
      <c r="M1" s="9" t="s">
        <v>20</v>
      </c>
      <c r="N1" s="9" t="s">
        <v>11</v>
      </c>
      <c r="O1" s="9" t="s">
        <v>12</v>
      </c>
    </row>
    <row r="2" spans="1:15" x14ac:dyDescent="0.25">
      <c r="A2" s="65">
        <v>1</v>
      </c>
      <c r="B2" s="86"/>
      <c r="C2" s="87"/>
      <c r="D2" s="31">
        <v>10</v>
      </c>
      <c r="E2" s="70" t="s">
        <v>63</v>
      </c>
      <c r="F2" s="62">
        <f t="shared" ref="F2:F3" si="0">IF(E2="A",2,IF(E2="B",1,IF(E2="C",0,0)))</f>
        <v>1</v>
      </c>
      <c r="G2" s="31">
        <v>5</v>
      </c>
      <c r="H2" s="31">
        <v>4</v>
      </c>
      <c r="I2" s="58"/>
      <c r="J2" s="59"/>
      <c r="K2" s="59"/>
      <c r="L2" s="59"/>
      <c r="M2" s="59"/>
      <c r="N2" s="59"/>
      <c r="O2" s="59"/>
    </row>
    <row r="3" spans="1:15" x14ac:dyDescent="0.25">
      <c r="A3" s="65">
        <v>2</v>
      </c>
      <c r="B3" s="86"/>
      <c r="C3" s="87"/>
      <c r="D3" s="31">
        <v>10</v>
      </c>
      <c r="E3" s="70" t="s">
        <v>63</v>
      </c>
      <c r="F3" s="62">
        <f t="shared" si="0"/>
        <v>1</v>
      </c>
      <c r="G3" s="31">
        <v>5</v>
      </c>
      <c r="H3" s="31">
        <v>5</v>
      </c>
      <c r="I3" s="58"/>
      <c r="J3" s="59"/>
      <c r="K3" s="59">
        <v>1</v>
      </c>
      <c r="L3" s="59"/>
      <c r="M3" s="59"/>
      <c r="N3" s="59"/>
      <c r="O3" s="59"/>
    </row>
    <row r="4" spans="1:15" x14ac:dyDescent="0.25">
      <c r="A4" s="65">
        <v>3</v>
      </c>
      <c r="B4" s="9"/>
      <c r="C4" s="11"/>
      <c r="D4" s="31"/>
      <c r="E4" s="69"/>
      <c r="F4" s="62"/>
      <c r="G4" s="31"/>
      <c r="H4" s="31"/>
      <c r="I4" s="58"/>
      <c r="J4" s="59"/>
      <c r="K4" s="59"/>
      <c r="L4" s="59"/>
      <c r="M4" s="59"/>
      <c r="N4" s="59"/>
      <c r="O4" s="59"/>
    </row>
    <row r="5" spans="1:15" x14ac:dyDescent="0.25">
      <c r="A5" s="65">
        <v>4</v>
      </c>
      <c r="B5" s="9"/>
      <c r="C5" s="11"/>
      <c r="D5" s="31"/>
      <c r="E5" s="69"/>
      <c r="F5" s="62"/>
      <c r="G5" s="31"/>
      <c r="H5" s="31"/>
      <c r="I5" s="58"/>
      <c r="J5" s="59"/>
      <c r="K5" s="59"/>
      <c r="L5" s="59"/>
      <c r="M5" s="59"/>
      <c r="N5" s="59"/>
      <c r="O5" s="59"/>
    </row>
    <row r="6" spans="1:15" x14ac:dyDescent="0.25">
      <c r="A6" s="65">
        <v>5</v>
      </c>
      <c r="B6" s="9"/>
      <c r="C6" s="11"/>
      <c r="D6" s="31"/>
      <c r="E6" s="69"/>
      <c r="F6" s="62"/>
      <c r="G6" s="31"/>
      <c r="H6" s="31"/>
      <c r="I6" s="58"/>
      <c r="J6" s="59"/>
      <c r="K6" s="59"/>
      <c r="L6" s="59"/>
      <c r="M6" s="59"/>
      <c r="N6" s="59"/>
      <c r="O6" s="59"/>
    </row>
    <row r="7" spans="1:15" x14ac:dyDescent="0.25">
      <c r="A7" s="65">
        <v>6</v>
      </c>
      <c r="B7" s="9"/>
      <c r="C7" s="11"/>
      <c r="D7" s="59"/>
      <c r="E7" s="60"/>
      <c r="F7" s="62"/>
      <c r="G7" s="59"/>
      <c r="H7" s="59"/>
      <c r="I7" s="58"/>
      <c r="J7" s="59"/>
      <c r="K7" s="59"/>
      <c r="L7" s="59"/>
      <c r="M7" s="59"/>
      <c r="N7" s="59"/>
      <c r="O7" s="59"/>
    </row>
    <row r="8" spans="1:15" x14ac:dyDescent="0.25">
      <c r="A8" s="65">
        <v>7</v>
      </c>
      <c r="B8" s="9"/>
      <c r="C8" s="11"/>
      <c r="D8" s="59"/>
      <c r="E8" s="60"/>
      <c r="F8" s="62"/>
      <c r="G8" s="59"/>
      <c r="H8" s="59"/>
      <c r="I8" s="58"/>
      <c r="J8" s="59"/>
      <c r="K8" s="59"/>
      <c r="L8" s="59"/>
      <c r="M8" s="59"/>
      <c r="N8" s="59"/>
      <c r="O8" s="59"/>
    </row>
    <row r="9" spans="1:15" x14ac:dyDescent="0.25">
      <c r="A9" s="65">
        <v>8</v>
      </c>
      <c r="B9" s="9"/>
      <c r="C9" s="11"/>
      <c r="D9" s="9"/>
      <c r="E9" s="45"/>
      <c r="F9" s="62"/>
      <c r="G9" s="9"/>
      <c r="H9" s="9"/>
      <c r="I9" s="4"/>
      <c r="J9" s="9"/>
      <c r="K9" s="9"/>
      <c r="L9" s="9"/>
      <c r="M9" s="9"/>
      <c r="N9" s="9"/>
      <c r="O9" s="9"/>
    </row>
    <row r="10" spans="1:15" x14ac:dyDescent="0.25">
      <c r="A10" s="65">
        <v>9</v>
      </c>
      <c r="B10" s="9"/>
      <c r="C10" s="11"/>
      <c r="D10" s="9"/>
      <c r="E10" s="45"/>
      <c r="F10" s="62"/>
      <c r="G10" s="9"/>
      <c r="H10" s="9"/>
      <c r="I10" s="4"/>
      <c r="J10" s="9"/>
      <c r="K10" s="9"/>
      <c r="L10" s="9"/>
      <c r="M10" s="9"/>
      <c r="N10" s="9"/>
      <c r="O10" s="9"/>
    </row>
    <row r="11" spans="1:15" x14ac:dyDescent="0.25">
      <c r="A11" s="65">
        <v>10</v>
      </c>
      <c r="B11" s="9"/>
      <c r="C11" s="11"/>
      <c r="D11" s="9"/>
      <c r="E11" s="45"/>
      <c r="F11" s="62"/>
      <c r="G11" s="9"/>
      <c r="H11" s="9"/>
      <c r="I11" s="4"/>
      <c r="J11" s="9"/>
      <c r="K11" s="9"/>
      <c r="L11" s="9"/>
      <c r="M11" s="9"/>
      <c r="N11" s="9"/>
      <c r="O11" s="9"/>
    </row>
    <row r="12" spans="1:15" x14ac:dyDescent="0.25">
      <c r="A12" s="65">
        <v>11</v>
      </c>
      <c r="B12" s="9"/>
      <c r="C12" s="11"/>
      <c r="D12" s="9"/>
      <c r="E12" s="45"/>
      <c r="F12" s="62"/>
      <c r="G12" s="9"/>
      <c r="H12" s="9"/>
      <c r="I12" s="4"/>
      <c r="J12" s="9"/>
      <c r="K12" s="9"/>
      <c r="L12" s="9"/>
      <c r="M12" s="9"/>
      <c r="N12" s="9"/>
      <c r="O12" s="9"/>
    </row>
    <row r="13" spans="1:15" x14ac:dyDescent="0.25">
      <c r="A13" s="65">
        <v>12</v>
      </c>
      <c r="B13" s="9"/>
      <c r="C13" s="11"/>
      <c r="D13" s="9"/>
      <c r="E13" s="45"/>
      <c r="F13" s="62"/>
      <c r="G13" s="9"/>
      <c r="H13" s="9"/>
      <c r="I13" s="4"/>
      <c r="J13" s="9"/>
      <c r="K13" s="9"/>
      <c r="L13" s="9"/>
      <c r="M13" s="9"/>
      <c r="N13" s="9"/>
      <c r="O13" s="9"/>
    </row>
    <row r="14" spans="1:15" x14ac:dyDescent="0.25">
      <c r="A14" s="65">
        <v>13</v>
      </c>
      <c r="B14" s="9"/>
      <c r="C14" s="11"/>
      <c r="D14" s="9"/>
      <c r="E14" s="45"/>
      <c r="F14" s="62"/>
      <c r="G14" s="9"/>
      <c r="H14" s="9"/>
      <c r="I14" s="4"/>
      <c r="J14" s="9"/>
      <c r="K14" s="9"/>
      <c r="L14" s="9"/>
      <c r="M14" s="9"/>
      <c r="N14" s="9"/>
      <c r="O14" s="9"/>
    </row>
    <row r="15" spans="1:15" x14ac:dyDescent="0.25">
      <c r="A15" s="65">
        <v>14</v>
      </c>
      <c r="B15" s="9"/>
      <c r="D15" s="9"/>
      <c r="E15" s="45"/>
      <c r="F15" s="62"/>
      <c r="G15" s="9"/>
      <c r="H15" s="9"/>
      <c r="I15" s="4"/>
      <c r="J15" s="9"/>
      <c r="K15" s="9"/>
      <c r="L15" s="9"/>
      <c r="M15" s="9"/>
      <c r="N15" s="9"/>
      <c r="O15" s="9"/>
    </row>
    <row r="16" spans="1:15" x14ac:dyDescent="0.25">
      <c r="A16" s="65">
        <v>15</v>
      </c>
      <c r="B16" s="9"/>
      <c r="C16" s="11"/>
      <c r="D16" s="9"/>
      <c r="E16" s="45"/>
      <c r="F16" s="62"/>
      <c r="G16" s="9"/>
      <c r="H16" s="9"/>
      <c r="I16" s="4"/>
      <c r="J16" s="9"/>
      <c r="K16" s="9"/>
      <c r="L16" s="9"/>
      <c r="M16" s="9"/>
      <c r="N16" s="9"/>
      <c r="O16" s="9"/>
    </row>
    <row r="17" spans="1:16" x14ac:dyDescent="0.25">
      <c r="A17" s="65">
        <v>16</v>
      </c>
      <c r="B17" s="11"/>
      <c r="C17" s="22"/>
      <c r="D17" s="11"/>
      <c r="E17" s="12"/>
      <c r="F17" s="62"/>
      <c r="G17" s="11"/>
      <c r="H17" s="11"/>
      <c r="I17" s="38"/>
      <c r="J17" s="11"/>
      <c r="K17" s="11"/>
      <c r="L17" s="11"/>
      <c r="M17" s="11"/>
      <c r="N17" s="11"/>
      <c r="O17" s="11"/>
    </row>
    <row r="18" spans="1:16" x14ac:dyDescent="0.25">
      <c r="A18" s="65">
        <v>17</v>
      </c>
      <c r="B18" s="11"/>
      <c r="C18" s="22"/>
      <c r="D18" s="11"/>
      <c r="E18" s="12"/>
      <c r="F18" s="62"/>
      <c r="G18" s="11"/>
      <c r="H18" s="11"/>
      <c r="I18" s="38"/>
      <c r="J18" s="11"/>
      <c r="K18" s="11"/>
      <c r="L18" s="11"/>
      <c r="M18" s="11"/>
      <c r="N18" s="11"/>
      <c r="O18" s="11"/>
    </row>
    <row r="19" spans="1:16" x14ac:dyDescent="0.25">
      <c r="A19" s="65">
        <v>18</v>
      </c>
      <c r="B19" s="11"/>
      <c r="C19" s="22"/>
      <c r="D19" s="11"/>
      <c r="E19" s="12"/>
      <c r="F19" s="62"/>
      <c r="G19" s="11"/>
      <c r="H19" s="11"/>
      <c r="I19" s="38"/>
      <c r="J19" s="11"/>
      <c r="K19" s="11"/>
      <c r="L19" s="11"/>
      <c r="M19" s="11"/>
      <c r="N19" s="11"/>
      <c r="O19" s="11"/>
    </row>
    <row r="20" spans="1:16" x14ac:dyDescent="0.25">
      <c r="A20" s="65">
        <v>19</v>
      </c>
      <c r="B20" s="9"/>
      <c r="C20" s="11"/>
      <c r="D20" s="9"/>
      <c r="E20" s="25"/>
      <c r="F20" s="62"/>
      <c r="G20" s="9"/>
      <c r="H20" s="9"/>
      <c r="I20" s="4"/>
      <c r="J20" s="9"/>
      <c r="K20" s="9"/>
      <c r="L20" s="9"/>
      <c r="M20" s="9"/>
      <c r="N20" s="9"/>
      <c r="O20" s="9"/>
    </row>
    <row r="21" spans="1:16" x14ac:dyDescent="0.25">
      <c r="A21" s="65">
        <v>20</v>
      </c>
      <c r="B21" s="11"/>
      <c r="C21" s="22"/>
      <c r="D21" s="11"/>
      <c r="E21" s="12"/>
      <c r="F21" s="62"/>
      <c r="G21" s="11"/>
      <c r="H21" s="11"/>
      <c r="I21" s="38"/>
      <c r="J21" s="11"/>
      <c r="K21" s="11"/>
      <c r="L21" s="11"/>
      <c r="M21" s="11"/>
      <c r="N21" s="11"/>
      <c r="O21" s="11"/>
    </row>
    <row r="22" spans="1:16" x14ac:dyDescent="0.25">
      <c r="A22" s="65">
        <v>21</v>
      </c>
      <c r="B22" s="11"/>
      <c r="C22" s="22"/>
      <c r="D22" s="11"/>
      <c r="E22" s="12"/>
      <c r="F22" s="62"/>
      <c r="G22" s="11"/>
      <c r="H22" s="11"/>
      <c r="I22" s="38"/>
      <c r="J22" s="11"/>
      <c r="K22" s="11"/>
      <c r="L22" s="11"/>
      <c r="M22" s="11"/>
      <c r="N22" s="11"/>
      <c r="O22" s="11"/>
    </row>
    <row r="23" spans="1:16" x14ac:dyDescent="0.25">
      <c r="A23" s="65">
        <v>22</v>
      </c>
      <c r="B23" s="11"/>
      <c r="C23" s="22"/>
      <c r="D23" s="11"/>
      <c r="E23" s="12"/>
      <c r="F23" s="62"/>
      <c r="G23" s="11"/>
      <c r="H23" s="11"/>
      <c r="I23" s="38"/>
      <c r="J23" s="11"/>
      <c r="K23" s="11"/>
      <c r="L23" s="11"/>
      <c r="M23" s="11"/>
      <c r="N23" s="11"/>
      <c r="O23" s="11"/>
    </row>
    <row r="24" spans="1:16" x14ac:dyDescent="0.25">
      <c r="A24" s="65">
        <v>23</v>
      </c>
      <c r="B24" s="11"/>
      <c r="C24" s="22"/>
      <c r="D24" s="11"/>
      <c r="E24" s="12"/>
      <c r="F24" s="62"/>
      <c r="G24" s="11"/>
      <c r="H24" s="11"/>
      <c r="I24" s="38"/>
      <c r="J24" s="11"/>
      <c r="K24" s="11"/>
      <c r="L24" s="11"/>
      <c r="M24" s="11"/>
      <c r="N24" s="11"/>
      <c r="O24" s="11"/>
    </row>
    <row r="25" spans="1:16" x14ac:dyDescent="0.25">
      <c r="A25" s="65">
        <v>24</v>
      </c>
      <c r="B25" s="9"/>
      <c r="C25" s="11"/>
      <c r="D25" s="9"/>
      <c r="E25" s="25"/>
      <c r="F25" s="62"/>
      <c r="G25" s="9"/>
      <c r="H25" s="9"/>
      <c r="I25" s="4"/>
      <c r="J25" s="9"/>
      <c r="K25" s="9"/>
      <c r="L25" s="9"/>
      <c r="M25" s="9"/>
      <c r="N25" s="9"/>
      <c r="O25" s="9"/>
    </row>
    <row r="26" spans="1:16" x14ac:dyDescent="0.25">
      <c r="A26" s="65">
        <v>25</v>
      </c>
      <c r="B26" s="11"/>
      <c r="C26" s="22"/>
      <c r="D26" s="11"/>
      <c r="E26" s="12"/>
      <c r="F26" s="62"/>
      <c r="G26" s="11"/>
      <c r="H26" s="11"/>
      <c r="I26" s="38"/>
      <c r="J26" s="11"/>
      <c r="K26" s="11"/>
      <c r="L26" s="11"/>
      <c r="M26" s="11"/>
      <c r="N26" s="11"/>
      <c r="O26" s="11"/>
    </row>
    <row r="27" spans="1:16" x14ac:dyDescent="0.25">
      <c r="A27" s="65">
        <v>26</v>
      </c>
      <c r="B27" s="9"/>
      <c r="C27" s="11"/>
      <c r="D27" s="9"/>
      <c r="E27" s="25"/>
      <c r="F27" s="62"/>
      <c r="G27" s="9"/>
      <c r="H27" s="9"/>
      <c r="I27" s="4"/>
      <c r="J27" s="9"/>
      <c r="K27" s="9"/>
      <c r="L27" s="9"/>
      <c r="M27" s="9"/>
      <c r="N27" s="9"/>
      <c r="O27" s="9"/>
    </row>
    <row r="28" spans="1:16" x14ac:dyDescent="0.25">
      <c r="A28" s="65">
        <v>27</v>
      </c>
      <c r="B28" s="11"/>
      <c r="C28" s="22"/>
      <c r="D28" s="11"/>
      <c r="E28" s="12"/>
      <c r="F28" s="62"/>
      <c r="G28" s="11"/>
      <c r="H28" s="11"/>
      <c r="I28" s="38"/>
      <c r="J28" s="11"/>
      <c r="K28" s="11"/>
      <c r="L28" s="11"/>
      <c r="M28" s="11"/>
      <c r="N28" s="11"/>
      <c r="O28" s="11"/>
    </row>
    <row r="29" spans="1:16" x14ac:dyDescent="0.25">
      <c r="A29" s="65">
        <v>28</v>
      </c>
      <c r="B29" s="11"/>
      <c r="C29" s="22"/>
      <c r="D29" s="11"/>
      <c r="E29" s="12"/>
      <c r="F29" s="62"/>
      <c r="G29" s="11"/>
      <c r="H29" s="11"/>
      <c r="I29" s="38"/>
      <c r="J29" s="11"/>
      <c r="K29" s="11"/>
      <c r="L29" s="11"/>
      <c r="M29" s="11"/>
      <c r="N29" s="11"/>
      <c r="O29" s="11"/>
    </row>
    <row r="30" spans="1:16" x14ac:dyDescent="0.25">
      <c r="D30" s="14">
        <f>AVERAGE(D2:D29)</f>
        <v>10</v>
      </c>
      <c r="E30" s="48" t="s">
        <v>7</v>
      </c>
      <c r="F30" s="14">
        <f>AVERAGE(F2:F29)</f>
        <v>1</v>
      </c>
      <c r="G30" s="14">
        <f>AVERAGE(G2:G29)</f>
        <v>5</v>
      </c>
      <c r="H30" s="14">
        <f>AVERAGE(H2:H29)</f>
        <v>4.5</v>
      </c>
      <c r="J30" s="10">
        <f>SUM(J2:J29)</f>
        <v>0</v>
      </c>
      <c r="K30" s="10">
        <f t="shared" ref="K30:O30" si="1">SUM(K2:K29)</f>
        <v>1</v>
      </c>
      <c r="L30" s="10">
        <f t="shared" si="1"/>
        <v>0</v>
      </c>
      <c r="M30" s="10">
        <f t="shared" si="1"/>
        <v>0</v>
      </c>
      <c r="N30" s="10">
        <f t="shared" si="1"/>
        <v>0</v>
      </c>
      <c r="O30" s="10">
        <f t="shared" si="1"/>
        <v>0</v>
      </c>
    </row>
    <row r="32" spans="1:16" x14ac:dyDescent="0.25">
      <c r="J32" s="124" t="s">
        <v>13</v>
      </c>
      <c r="K32" s="124"/>
      <c r="L32" s="124"/>
      <c r="M32" s="124"/>
      <c r="N32" s="124"/>
      <c r="O32" s="124"/>
      <c r="P32" s="124"/>
    </row>
    <row r="33" spans="11:16" x14ac:dyDescent="0.25">
      <c r="K33" s="124" t="s">
        <v>14</v>
      </c>
      <c r="L33" s="124"/>
      <c r="M33" s="124"/>
      <c r="N33" s="124"/>
      <c r="O33" s="124"/>
      <c r="P33" s="124"/>
    </row>
    <row r="34" spans="11:16" x14ac:dyDescent="0.25">
      <c r="L34" s="124" t="s">
        <v>15</v>
      </c>
      <c r="M34" s="124"/>
      <c r="N34" s="124"/>
      <c r="O34" s="124"/>
      <c r="P34" s="124"/>
    </row>
    <row r="35" spans="11:16" x14ac:dyDescent="0.25">
      <c r="M35" s="124" t="s">
        <v>16</v>
      </c>
      <c r="N35" s="124"/>
      <c r="O35" s="124"/>
      <c r="P35" s="124"/>
    </row>
    <row r="36" spans="11:16" x14ac:dyDescent="0.25">
      <c r="N36" s="124" t="s">
        <v>17</v>
      </c>
      <c r="O36" s="124"/>
      <c r="P36" s="124"/>
    </row>
    <row r="37" spans="11:16" x14ac:dyDescent="0.25">
      <c r="O37" s="125" t="s">
        <v>18</v>
      </c>
      <c r="P37" s="125"/>
    </row>
  </sheetData>
  <mergeCells count="7">
    <mergeCell ref="O37:P37"/>
    <mergeCell ref="E1:F1"/>
    <mergeCell ref="J32:P32"/>
    <mergeCell ref="K33:P33"/>
    <mergeCell ref="L34:P34"/>
    <mergeCell ref="M35:P35"/>
    <mergeCell ref="N36:P36"/>
  </mergeCells>
  <pageMargins left="0.7" right="0.7" top="0.75" bottom="0.75" header="0.3" footer="0.3"/>
  <pageSetup paperSize="9"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P37"/>
  <sheetViews>
    <sheetView workbookViewId="0">
      <pane ySplit="1" topLeftCell="A2" activePane="bottomLeft" state="frozen"/>
      <selection pane="bottomLeft" activeCell="B1" sqref="B1:C1"/>
    </sheetView>
  </sheetViews>
  <sheetFormatPr defaultRowHeight="15" x14ac:dyDescent="0.25"/>
  <cols>
    <col min="1" max="1" width="3.7109375" style="10" customWidth="1"/>
    <col min="2" max="2" width="31.28515625" style="10" customWidth="1"/>
    <col min="3" max="3" width="39" style="10" customWidth="1"/>
    <col min="4" max="4" width="13.42578125" style="10" customWidth="1"/>
    <col min="5" max="6" width="5.7109375" style="10" customWidth="1"/>
    <col min="7" max="7" width="9.140625" style="10"/>
    <col min="8" max="8" width="13.42578125" style="10" customWidth="1"/>
    <col min="9" max="9" width="9.42578125" style="10" customWidth="1"/>
    <col min="10" max="10" width="2.7109375" style="10" customWidth="1"/>
    <col min="11" max="11" width="2.85546875" style="10" customWidth="1"/>
    <col min="12" max="12" width="2.7109375" style="10" customWidth="1"/>
    <col min="13" max="13" width="2.5703125" style="10" customWidth="1"/>
    <col min="14" max="14" width="3" style="10" customWidth="1"/>
    <col min="15" max="15" width="2.85546875" style="10" customWidth="1"/>
    <col min="16" max="16" width="39.7109375" style="10" customWidth="1"/>
    <col min="17" max="16384" width="9.140625" style="10"/>
  </cols>
  <sheetData>
    <row r="1" spans="1:15" ht="46.5" customHeight="1" x14ac:dyDescent="0.25">
      <c r="A1" s="9" t="s">
        <v>0</v>
      </c>
      <c r="B1" s="130" t="s">
        <v>36</v>
      </c>
      <c r="C1" s="131"/>
      <c r="D1" s="9" t="s">
        <v>2</v>
      </c>
      <c r="E1" s="126" t="s">
        <v>3</v>
      </c>
      <c r="F1" s="127"/>
      <c r="G1" s="9" t="s">
        <v>4</v>
      </c>
      <c r="H1" s="9" t="s">
        <v>5</v>
      </c>
      <c r="I1" s="9" t="s">
        <v>6</v>
      </c>
      <c r="J1" s="9" t="s">
        <v>8</v>
      </c>
      <c r="K1" s="9" t="s">
        <v>9</v>
      </c>
      <c r="L1" s="9" t="s">
        <v>10</v>
      </c>
      <c r="M1" s="9" t="s">
        <v>20</v>
      </c>
      <c r="N1" s="9" t="s">
        <v>11</v>
      </c>
      <c r="O1" s="9" t="s">
        <v>12</v>
      </c>
    </row>
    <row r="2" spans="1:15" x14ac:dyDescent="0.25">
      <c r="A2" s="65">
        <v>1</v>
      </c>
      <c r="B2" s="86"/>
      <c r="C2" s="87"/>
      <c r="D2" s="31">
        <v>10</v>
      </c>
      <c r="E2" s="70" t="s">
        <v>65</v>
      </c>
      <c r="F2" s="41">
        <f t="shared" ref="F2:F11" si="0">IF(E2="A",2,IF(E2="B",1,IF(E2="C",0,0)))</f>
        <v>0</v>
      </c>
      <c r="G2" s="31">
        <v>3</v>
      </c>
      <c r="H2" s="31">
        <v>3</v>
      </c>
      <c r="I2" s="4"/>
      <c r="J2" s="9"/>
      <c r="K2" s="9"/>
      <c r="L2" s="9"/>
      <c r="M2" s="9"/>
      <c r="N2" s="9"/>
      <c r="O2" s="9">
        <v>1</v>
      </c>
    </row>
    <row r="3" spans="1:15" x14ac:dyDescent="0.25">
      <c r="A3" s="65">
        <v>2</v>
      </c>
      <c r="B3" s="86"/>
      <c r="C3" s="87"/>
      <c r="D3" s="31">
        <v>2</v>
      </c>
      <c r="E3" s="70" t="s">
        <v>65</v>
      </c>
      <c r="F3" s="41">
        <f t="shared" si="0"/>
        <v>0</v>
      </c>
      <c r="G3" s="31">
        <v>1</v>
      </c>
      <c r="H3" s="31">
        <v>1</v>
      </c>
      <c r="I3" s="4"/>
      <c r="J3" s="9"/>
      <c r="K3" s="9"/>
      <c r="L3" s="9"/>
      <c r="M3" s="9"/>
      <c r="N3" s="9"/>
      <c r="O3" s="9"/>
    </row>
    <row r="4" spans="1:15" x14ac:dyDescent="0.25">
      <c r="A4" s="65">
        <v>3</v>
      </c>
      <c r="B4" s="86"/>
      <c r="C4" s="87"/>
      <c r="D4" s="31">
        <v>10</v>
      </c>
      <c r="E4" s="70" t="s">
        <v>63</v>
      </c>
      <c r="F4" s="41">
        <f t="shared" si="0"/>
        <v>1</v>
      </c>
      <c r="G4" s="31">
        <v>5</v>
      </c>
      <c r="H4" s="31">
        <v>4</v>
      </c>
      <c r="I4" s="4"/>
      <c r="J4" s="9"/>
      <c r="K4" s="9">
        <v>1</v>
      </c>
      <c r="L4" s="9"/>
      <c r="M4" s="9"/>
      <c r="N4" s="9"/>
      <c r="O4" s="9"/>
    </row>
    <row r="5" spans="1:15" x14ac:dyDescent="0.25">
      <c r="A5" s="65">
        <v>4</v>
      </c>
      <c r="B5" s="88"/>
      <c r="C5" s="89"/>
      <c r="D5" s="31">
        <v>8</v>
      </c>
      <c r="E5" s="70" t="s">
        <v>63</v>
      </c>
      <c r="F5" s="41">
        <f t="shared" si="0"/>
        <v>1</v>
      </c>
      <c r="G5" s="31">
        <v>4</v>
      </c>
      <c r="H5" s="31">
        <v>4</v>
      </c>
      <c r="I5" s="4"/>
      <c r="J5" s="9"/>
      <c r="K5" s="9"/>
      <c r="L5" s="9"/>
      <c r="M5" s="9"/>
      <c r="N5" s="9"/>
      <c r="O5" s="9"/>
    </row>
    <row r="6" spans="1:15" x14ac:dyDescent="0.25">
      <c r="A6" s="65">
        <v>5</v>
      </c>
      <c r="B6" s="86"/>
      <c r="C6" s="87"/>
      <c r="D6" s="31">
        <v>10</v>
      </c>
      <c r="E6" s="70" t="s">
        <v>63</v>
      </c>
      <c r="F6" s="41">
        <f t="shared" si="0"/>
        <v>1</v>
      </c>
      <c r="G6" s="31">
        <v>4</v>
      </c>
      <c r="H6" s="31">
        <v>4</v>
      </c>
      <c r="I6" s="4"/>
      <c r="J6" s="9"/>
      <c r="K6" s="9"/>
      <c r="L6" s="9"/>
      <c r="M6" s="9"/>
      <c r="N6" s="9"/>
      <c r="O6" s="9"/>
    </row>
    <row r="7" spans="1:15" x14ac:dyDescent="0.25">
      <c r="A7" s="65">
        <v>6</v>
      </c>
      <c r="B7" s="86"/>
      <c r="C7" s="87"/>
      <c r="D7" s="39">
        <v>10</v>
      </c>
      <c r="E7" s="71" t="s">
        <v>64</v>
      </c>
      <c r="F7" s="41">
        <f t="shared" si="0"/>
        <v>2</v>
      </c>
      <c r="G7" s="39">
        <v>5</v>
      </c>
      <c r="H7" s="39">
        <v>5</v>
      </c>
      <c r="I7" s="4"/>
      <c r="J7" s="9"/>
      <c r="K7" s="9"/>
      <c r="L7" s="9"/>
      <c r="M7" s="9"/>
      <c r="N7" s="9"/>
      <c r="O7" s="9"/>
    </row>
    <row r="8" spans="1:15" x14ac:dyDescent="0.25">
      <c r="A8" s="65">
        <v>7</v>
      </c>
      <c r="B8" s="86"/>
      <c r="C8" s="90"/>
      <c r="D8" s="39">
        <v>10</v>
      </c>
      <c r="E8" s="71" t="s">
        <v>65</v>
      </c>
      <c r="F8" s="41">
        <f t="shared" si="0"/>
        <v>0</v>
      </c>
      <c r="G8" s="39">
        <v>3</v>
      </c>
      <c r="H8" s="39">
        <v>3</v>
      </c>
      <c r="I8" s="4"/>
      <c r="J8" s="9"/>
      <c r="K8" s="9"/>
      <c r="L8" s="9"/>
      <c r="M8" s="9"/>
      <c r="N8" s="9"/>
      <c r="O8" s="9">
        <v>1</v>
      </c>
    </row>
    <row r="9" spans="1:15" x14ac:dyDescent="0.25">
      <c r="A9" s="65">
        <v>8</v>
      </c>
      <c r="B9" s="9"/>
      <c r="C9" s="90"/>
      <c r="D9" s="39">
        <v>8</v>
      </c>
      <c r="E9" s="43"/>
      <c r="F9" s="41">
        <f t="shared" si="0"/>
        <v>0</v>
      </c>
      <c r="G9" s="39">
        <v>4</v>
      </c>
      <c r="H9" s="39">
        <v>4</v>
      </c>
      <c r="I9" s="4"/>
      <c r="J9" s="9"/>
      <c r="K9" s="9"/>
      <c r="L9" s="9"/>
      <c r="M9" s="9"/>
      <c r="N9" s="9"/>
      <c r="O9" s="9"/>
    </row>
    <row r="10" spans="1:15" x14ac:dyDescent="0.25">
      <c r="A10" s="65">
        <v>9</v>
      </c>
      <c r="B10" s="9"/>
      <c r="C10" s="90"/>
      <c r="D10" s="39">
        <v>10</v>
      </c>
      <c r="E10" s="71" t="s">
        <v>63</v>
      </c>
      <c r="F10" s="41">
        <f t="shared" si="0"/>
        <v>1</v>
      </c>
      <c r="G10" s="39">
        <v>5</v>
      </c>
      <c r="H10" s="39">
        <v>5</v>
      </c>
      <c r="I10" s="4"/>
      <c r="J10" s="9"/>
      <c r="K10" s="9"/>
      <c r="L10" s="9"/>
      <c r="M10" s="9"/>
      <c r="N10" s="9">
        <v>1</v>
      </c>
      <c r="O10" s="9"/>
    </row>
    <row r="11" spans="1:15" x14ac:dyDescent="0.25">
      <c r="A11" s="65">
        <v>10</v>
      </c>
      <c r="B11" s="86"/>
      <c r="C11" s="87"/>
      <c r="D11" s="39">
        <v>10</v>
      </c>
      <c r="E11" s="71" t="s">
        <v>63</v>
      </c>
      <c r="F11" s="41">
        <f t="shared" si="0"/>
        <v>1</v>
      </c>
      <c r="G11" s="39">
        <v>5</v>
      </c>
      <c r="H11" s="39">
        <v>5</v>
      </c>
      <c r="I11" s="4"/>
      <c r="J11" s="9"/>
      <c r="K11" s="9">
        <v>1</v>
      </c>
      <c r="L11" s="9"/>
      <c r="M11" s="9"/>
      <c r="N11" s="9"/>
      <c r="O11" s="9"/>
    </row>
    <row r="12" spans="1:15" x14ac:dyDescent="0.25">
      <c r="A12" s="65">
        <v>11</v>
      </c>
      <c r="B12" s="9"/>
      <c r="C12" s="11"/>
      <c r="D12" s="39"/>
      <c r="E12" s="43"/>
      <c r="F12" s="41"/>
      <c r="G12" s="39"/>
      <c r="H12" s="39"/>
      <c r="I12" s="4"/>
      <c r="J12" s="9"/>
      <c r="K12" s="9"/>
      <c r="L12" s="9"/>
      <c r="M12" s="9"/>
      <c r="N12" s="9"/>
      <c r="O12" s="9"/>
    </row>
    <row r="13" spans="1:15" x14ac:dyDescent="0.25">
      <c r="A13" s="65">
        <v>12</v>
      </c>
      <c r="B13" s="9"/>
      <c r="C13" s="11"/>
      <c r="D13" s="39"/>
      <c r="E13" s="43"/>
      <c r="F13" s="41"/>
      <c r="G13" s="39"/>
      <c r="H13" s="39"/>
      <c r="I13" s="4"/>
      <c r="J13" s="9"/>
      <c r="K13" s="9"/>
      <c r="L13" s="9"/>
      <c r="M13" s="9"/>
      <c r="N13" s="9"/>
      <c r="O13" s="9"/>
    </row>
    <row r="14" spans="1:15" x14ac:dyDescent="0.25">
      <c r="A14" s="65">
        <v>13</v>
      </c>
      <c r="B14" s="9"/>
      <c r="C14" s="11"/>
      <c r="D14" s="39"/>
      <c r="E14" s="43"/>
      <c r="F14" s="41"/>
      <c r="G14" s="39"/>
      <c r="H14" s="39"/>
      <c r="I14" s="4"/>
      <c r="J14" s="9"/>
      <c r="K14" s="9"/>
      <c r="L14" s="9"/>
      <c r="M14" s="9"/>
      <c r="N14" s="9"/>
      <c r="O14" s="9"/>
    </row>
    <row r="15" spans="1:15" x14ac:dyDescent="0.25">
      <c r="A15" s="65">
        <v>14</v>
      </c>
      <c r="B15" s="9"/>
      <c r="D15" s="39"/>
      <c r="E15" s="40"/>
      <c r="F15" s="41"/>
      <c r="G15" s="39"/>
      <c r="H15" s="39"/>
      <c r="I15" s="4"/>
      <c r="J15" s="9"/>
      <c r="K15" s="9"/>
      <c r="L15" s="9"/>
      <c r="M15" s="9"/>
      <c r="N15" s="9"/>
      <c r="O15" s="9"/>
    </row>
    <row r="16" spans="1:15" x14ac:dyDescent="0.25">
      <c r="A16" s="65">
        <v>15</v>
      </c>
      <c r="B16" s="9"/>
      <c r="C16" s="11"/>
      <c r="D16" s="39"/>
      <c r="E16" s="41"/>
      <c r="F16" s="41"/>
      <c r="G16" s="39"/>
      <c r="H16" s="39"/>
      <c r="I16" s="4"/>
      <c r="J16" s="9"/>
      <c r="K16" s="9"/>
      <c r="L16" s="9"/>
      <c r="M16" s="9"/>
      <c r="N16" s="9"/>
      <c r="O16" s="9"/>
    </row>
    <row r="17" spans="1:16" x14ac:dyDescent="0.25">
      <c r="A17" s="65">
        <v>16</v>
      </c>
      <c r="B17" s="11"/>
      <c r="C17" s="22"/>
      <c r="D17" s="39"/>
      <c r="E17" s="41"/>
      <c r="F17" s="41"/>
      <c r="G17" s="39"/>
      <c r="H17" s="39"/>
      <c r="I17" s="38"/>
      <c r="J17" s="11"/>
      <c r="K17" s="11"/>
      <c r="L17" s="11"/>
      <c r="M17" s="11"/>
      <c r="N17" s="11"/>
      <c r="O17" s="11"/>
    </row>
    <row r="18" spans="1:16" x14ac:dyDescent="0.25">
      <c r="A18" s="65">
        <v>17</v>
      </c>
      <c r="B18" s="11"/>
      <c r="C18" s="22"/>
      <c r="D18" s="39"/>
      <c r="E18" s="41"/>
      <c r="F18" s="41"/>
      <c r="G18" s="39"/>
      <c r="H18" s="39"/>
      <c r="I18" s="38"/>
      <c r="J18" s="11"/>
      <c r="K18" s="11"/>
      <c r="L18" s="11"/>
      <c r="M18" s="11"/>
      <c r="N18" s="11"/>
      <c r="O18" s="11"/>
    </row>
    <row r="19" spans="1:16" x14ac:dyDescent="0.25">
      <c r="A19" s="65">
        <v>18</v>
      </c>
      <c r="B19" s="11"/>
      <c r="C19" s="22"/>
      <c r="D19" s="39"/>
      <c r="E19" s="41"/>
      <c r="F19" s="41"/>
      <c r="G19" s="39"/>
      <c r="H19" s="39"/>
      <c r="I19" s="38"/>
      <c r="J19" s="11"/>
      <c r="K19" s="11"/>
      <c r="L19" s="11"/>
      <c r="M19" s="11"/>
      <c r="N19" s="11"/>
      <c r="O19" s="11"/>
    </row>
    <row r="20" spans="1:16" x14ac:dyDescent="0.25">
      <c r="A20" s="65">
        <v>19</v>
      </c>
      <c r="B20" s="9"/>
      <c r="C20" s="11"/>
      <c r="D20" s="39"/>
      <c r="E20" s="41"/>
      <c r="F20" s="41"/>
      <c r="G20" s="39"/>
      <c r="H20" s="39"/>
      <c r="I20" s="4"/>
      <c r="J20" s="9"/>
      <c r="K20" s="9"/>
      <c r="L20" s="9"/>
      <c r="M20" s="9"/>
      <c r="N20" s="9"/>
      <c r="O20" s="9"/>
    </row>
    <row r="21" spans="1:16" x14ac:dyDescent="0.25">
      <c r="A21" s="65">
        <v>20</v>
      </c>
      <c r="B21" s="11"/>
      <c r="C21" s="22"/>
      <c r="D21" s="39"/>
      <c r="E21" s="41"/>
      <c r="F21" s="41"/>
      <c r="G21" s="39"/>
      <c r="H21" s="39"/>
      <c r="I21" s="38"/>
      <c r="J21" s="11"/>
      <c r="K21" s="11"/>
      <c r="L21" s="11"/>
      <c r="M21" s="11"/>
      <c r="N21" s="11"/>
      <c r="O21" s="11"/>
    </row>
    <row r="22" spans="1:16" x14ac:dyDescent="0.25">
      <c r="A22" s="65">
        <v>21</v>
      </c>
      <c r="B22" s="11"/>
      <c r="C22" s="22"/>
      <c r="D22" s="39"/>
      <c r="E22" s="41"/>
      <c r="F22" s="41"/>
      <c r="G22" s="39"/>
      <c r="H22" s="39"/>
      <c r="I22" s="38"/>
      <c r="J22" s="11"/>
      <c r="K22" s="11"/>
      <c r="L22" s="11"/>
      <c r="M22" s="11"/>
      <c r="N22" s="11"/>
      <c r="O22" s="11"/>
    </row>
    <row r="23" spans="1:16" x14ac:dyDescent="0.25">
      <c r="A23" s="65">
        <v>22</v>
      </c>
      <c r="B23" s="11"/>
      <c r="C23" s="22"/>
      <c r="D23" s="39"/>
      <c r="E23" s="41"/>
      <c r="F23" s="41"/>
      <c r="G23" s="39"/>
      <c r="H23" s="39"/>
      <c r="I23" s="38"/>
      <c r="J23" s="11"/>
      <c r="K23" s="11"/>
      <c r="L23" s="11"/>
      <c r="M23" s="11"/>
      <c r="N23" s="11"/>
      <c r="O23" s="11"/>
    </row>
    <row r="24" spans="1:16" x14ac:dyDescent="0.25">
      <c r="A24" s="65">
        <v>23</v>
      </c>
      <c r="B24" s="11"/>
      <c r="C24" s="22"/>
      <c r="D24" s="39"/>
      <c r="E24" s="41"/>
      <c r="F24" s="41"/>
      <c r="G24" s="39"/>
      <c r="H24" s="39"/>
      <c r="I24" s="38"/>
      <c r="J24" s="11"/>
      <c r="K24" s="11"/>
      <c r="L24" s="11"/>
      <c r="M24" s="11"/>
      <c r="N24" s="11"/>
      <c r="O24" s="11"/>
    </row>
    <row r="25" spans="1:16" x14ac:dyDescent="0.25">
      <c r="A25" s="65">
        <v>24</v>
      </c>
      <c r="B25" s="9"/>
      <c r="C25" s="11"/>
      <c r="D25" s="39"/>
      <c r="E25" s="41"/>
      <c r="F25" s="41"/>
      <c r="G25" s="39"/>
      <c r="H25" s="39"/>
      <c r="I25" s="4"/>
      <c r="J25" s="9"/>
      <c r="K25" s="9"/>
      <c r="L25" s="9"/>
      <c r="M25" s="9"/>
      <c r="N25" s="9"/>
      <c r="O25" s="9"/>
    </row>
    <row r="26" spans="1:16" x14ac:dyDescent="0.25">
      <c r="A26" s="65">
        <v>25</v>
      </c>
      <c r="B26" s="11"/>
      <c r="C26" s="22"/>
      <c r="D26" s="39"/>
      <c r="E26" s="41"/>
      <c r="F26" s="41"/>
      <c r="G26" s="39"/>
      <c r="H26" s="39"/>
      <c r="I26" s="38"/>
      <c r="J26" s="11"/>
      <c r="K26" s="11"/>
      <c r="L26" s="11"/>
      <c r="M26" s="11"/>
      <c r="N26" s="11"/>
      <c r="O26" s="11"/>
    </row>
    <row r="27" spans="1:16" x14ac:dyDescent="0.25">
      <c r="A27" s="65">
        <v>26</v>
      </c>
      <c r="B27" s="9"/>
      <c r="C27" s="11"/>
      <c r="D27" s="39"/>
      <c r="E27" s="41"/>
      <c r="F27" s="41"/>
      <c r="G27" s="39"/>
      <c r="H27" s="39"/>
      <c r="I27" s="4"/>
      <c r="J27" s="9"/>
      <c r="K27" s="9"/>
      <c r="L27" s="9"/>
      <c r="M27" s="9"/>
      <c r="N27" s="9"/>
      <c r="O27" s="9"/>
    </row>
    <row r="28" spans="1:16" x14ac:dyDescent="0.25">
      <c r="A28" s="65">
        <v>27</v>
      </c>
      <c r="B28" s="11"/>
      <c r="C28" s="22"/>
      <c r="D28" s="39"/>
      <c r="E28" s="41"/>
      <c r="F28" s="41"/>
      <c r="G28" s="39"/>
      <c r="H28" s="39"/>
      <c r="I28" s="38"/>
      <c r="J28" s="11"/>
      <c r="K28" s="11"/>
      <c r="L28" s="11"/>
      <c r="M28" s="11"/>
      <c r="N28" s="11"/>
      <c r="O28" s="11"/>
    </row>
    <row r="29" spans="1:16" x14ac:dyDescent="0.25">
      <c r="A29" s="65">
        <v>28</v>
      </c>
      <c r="B29" s="11"/>
      <c r="C29" s="22"/>
      <c r="D29" s="39"/>
      <c r="E29" s="41"/>
      <c r="F29" s="41"/>
      <c r="G29" s="39"/>
      <c r="H29" s="39"/>
      <c r="I29" s="38"/>
      <c r="J29" s="11"/>
      <c r="K29" s="11"/>
      <c r="L29" s="11"/>
      <c r="M29" s="11"/>
      <c r="N29" s="11"/>
      <c r="O29" s="11"/>
    </row>
    <row r="30" spans="1:16" x14ac:dyDescent="0.25">
      <c r="D30" s="14">
        <f>AVERAGE(D2:D29)</f>
        <v>8.8000000000000007</v>
      </c>
      <c r="E30" s="48" t="s">
        <v>7</v>
      </c>
      <c r="F30" s="14">
        <f>AVERAGE(F2:F29)</f>
        <v>0.7</v>
      </c>
      <c r="G30" s="14">
        <f>AVERAGE(G2:G29)</f>
        <v>3.9</v>
      </c>
      <c r="H30" s="14">
        <f>AVERAGE(H2:H29)</f>
        <v>3.8</v>
      </c>
      <c r="J30" s="10">
        <f>SUM(J2:J29)</f>
        <v>0</v>
      </c>
      <c r="K30" s="10">
        <f t="shared" ref="K30:O30" si="1">SUM(K2:K29)</f>
        <v>2</v>
      </c>
      <c r="L30" s="10">
        <f t="shared" si="1"/>
        <v>0</v>
      </c>
      <c r="M30" s="10">
        <f t="shared" si="1"/>
        <v>0</v>
      </c>
      <c r="N30" s="10">
        <f t="shared" si="1"/>
        <v>1</v>
      </c>
      <c r="O30" s="10">
        <f t="shared" si="1"/>
        <v>2</v>
      </c>
    </row>
    <row r="32" spans="1:16" x14ac:dyDescent="0.25">
      <c r="J32" s="124" t="s">
        <v>13</v>
      </c>
      <c r="K32" s="124"/>
      <c r="L32" s="124"/>
      <c r="M32" s="124"/>
      <c r="N32" s="124"/>
      <c r="O32" s="124"/>
      <c r="P32" s="124"/>
    </row>
    <row r="33" spans="11:16" x14ac:dyDescent="0.25">
      <c r="K33" s="124" t="s">
        <v>14</v>
      </c>
      <c r="L33" s="124"/>
      <c r="M33" s="124"/>
      <c r="N33" s="124"/>
      <c r="O33" s="124"/>
      <c r="P33" s="124"/>
    </row>
    <row r="34" spans="11:16" x14ac:dyDescent="0.25">
      <c r="L34" s="124" t="s">
        <v>15</v>
      </c>
      <c r="M34" s="124"/>
      <c r="N34" s="124"/>
      <c r="O34" s="124"/>
      <c r="P34" s="124"/>
    </row>
    <row r="35" spans="11:16" x14ac:dyDescent="0.25">
      <c r="M35" s="124" t="s">
        <v>16</v>
      </c>
      <c r="N35" s="124"/>
      <c r="O35" s="124"/>
      <c r="P35" s="124"/>
    </row>
    <row r="36" spans="11:16" x14ac:dyDescent="0.25">
      <c r="N36" s="124" t="s">
        <v>17</v>
      </c>
      <c r="O36" s="124"/>
      <c r="P36" s="124"/>
    </row>
    <row r="37" spans="11:16" x14ac:dyDescent="0.25">
      <c r="O37" s="125" t="s">
        <v>18</v>
      </c>
      <c r="P37" s="125"/>
    </row>
  </sheetData>
  <mergeCells count="8">
    <mergeCell ref="B1:C1"/>
    <mergeCell ref="O37:P37"/>
    <mergeCell ref="E1:F1"/>
    <mergeCell ref="J32:P32"/>
    <mergeCell ref="K33:P33"/>
    <mergeCell ref="L34:P34"/>
    <mergeCell ref="M35:P35"/>
    <mergeCell ref="N36:P36"/>
  </mergeCells>
  <pageMargins left="0.7" right="0.7" top="0.75" bottom="0.75" header="0.3" footer="0.3"/>
  <pageSetup paperSize="9" orientation="portrait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P37"/>
  <sheetViews>
    <sheetView workbookViewId="0">
      <pane ySplit="1" topLeftCell="A2" activePane="bottomLeft" state="frozen"/>
      <selection pane="bottomLeft" activeCell="B1" sqref="B1:C1"/>
    </sheetView>
  </sheetViews>
  <sheetFormatPr defaultRowHeight="15" x14ac:dyDescent="0.25"/>
  <cols>
    <col min="1" max="1" width="3.28515625" style="10" customWidth="1"/>
    <col min="2" max="2" width="31.28515625" style="10" customWidth="1"/>
    <col min="3" max="3" width="34.7109375" style="10" customWidth="1"/>
    <col min="4" max="4" width="13.42578125" style="10" customWidth="1"/>
    <col min="5" max="6" width="5.7109375" style="10" customWidth="1"/>
    <col min="7" max="7" width="9.140625" style="10"/>
    <col min="8" max="8" width="13.42578125" style="10" customWidth="1"/>
    <col min="9" max="9" width="9.42578125" style="10" customWidth="1"/>
    <col min="10" max="10" width="2.7109375" style="10" customWidth="1"/>
    <col min="11" max="11" width="2.85546875" style="10" customWidth="1"/>
    <col min="12" max="12" width="2.7109375" style="10" customWidth="1"/>
    <col min="13" max="13" width="2.5703125" style="10" customWidth="1"/>
    <col min="14" max="14" width="3" style="10" customWidth="1"/>
    <col min="15" max="15" width="2.85546875" style="10" customWidth="1"/>
    <col min="16" max="16" width="39.7109375" style="10" customWidth="1"/>
    <col min="17" max="16384" width="9.140625" style="10"/>
  </cols>
  <sheetData>
    <row r="1" spans="1:15" x14ac:dyDescent="0.25">
      <c r="A1" s="9" t="s">
        <v>0</v>
      </c>
      <c r="B1" s="130" t="s">
        <v>37</v>
      </c>
      <c r="C1" s="131"/>
      <c r="D1" s="9" t="s">
        <v>2</v>
      </c>
      <c r="E1" s="126" t="s">
        <v>3</v>
      </c>
      <c r="F1" s="127"/>
      <c r="G1" s="9" t="s">
        <v>4</v>
      </c>
      <c r="H1" s="9" t="s">
        <v>5</v>
      </c>
      <c r="I1" s="9" t="s">
        <v>6</v>
      </c>
      <c r="J1" s="9" t="s">
        <v>8</v>
      </c>
      <c r="K1" s="9" t="s">
        <v>9</v>
      </c>
      <c r="L1" s="9" t="s">
        <v>10</v>
      </c>
      <c r="M1" s="9" t="s">
        <v>20</v>
      </c>
      <c r="N1" s="9" t="s">
        <v>11</v>
      </c>
      <c r="O1" s="9" t="s">
        <v>12</v>
      </c>
    </row>
    <row r="2" spans="1:15" x14ac:dyDescent="0.25">
      <c r="A2" s="46">
        <v>1</v>
      </c>
      <c r="B2" s="86"/>
      <c r="C2" s="87"/>
      <c r="D2" s="31">
        <v>10</v>
      </c>
      <c r="E2" s="70" t="s">
        <v>65</v>
      </c>
      <c r="F2" s="60">
        <f t="shared" ref="F2:F12" si="0">IF(E2="A",2,IF(E2="B",1,IF(E2="C",0,0)))</f>
        <v>0</v>
      </c>
      <c r="G2" s="31">
        <v>5</v>
      </c>
      <c r="H2" s="31">
        <v>4</v>
      </c>
      <c r="I2" s="58"/>
      <c r="J2" s="59"/>
      <c r="K2" s="59">
        <v>1</v>
      </c>
      <c r="L2" s="59"/>
      <c r="M2" s="59"/>
      <c r="N2" s="59"/>
      <c r="O2" s="59"/>
    </row>
    <row r="3" spans="1:15" x14ac:dyDescent="0.25">
      <c r="A3" s="46">
        <v>2</v>
      </c>
      <c r="B3" s="86"/>
      <c r="C3" s="87"/>
      <c r="D3" s="31">
        <v>8</v>
      </c>
      <c r="E3" s="70" t="s">
        <v>64</v>
      </c>
      <c r="F3" s="60">
        <f t="shared" si="0"/>
        <v>2</v>
      </c>
      <c r="G3" s="31">
        <v>4</v>
      </c>
      <c r="H3" s="31">
        <v>5</v>
      </c>
      <c r="I3" s="58"/>
      <c r="J3" s="59"/>
      <c r="K3" s="59"/>
      <c r="L3" s="59"/>
      <c r="M3" s="59"/>
      <c r="N3" s="59"/>
      <c r="O3" s="59"/>
    </row>
    <row r="4" spans="1:15" x14ac:dyDescent="0.25">
      <c r="A4" s="46">
        <v>3</v>
      </c>
      <c r="B4" s="107"/>
      <c r="C4" s="108"/>
      <c r="D4" s="31"/>
      <c r="E4" s="70" t="s">
        <v>63</v>
      </c>
      <c r="F4" s="60">
        <f t="shared" si="0"/>
        <v>1</v>
      </c>
      <c r="G4" s="31">
        <v>5</v>
      </c>
      <c r="H4" s="31">
        <v>5</v>
      </c>
      <c r="I4" s="58"/>
      <c r="J4" s="59"/>
      <c r="K4" s="59">
        <v>1</v>
      </c>
      <c r="L4" s="59"/>
      <c r="M4" s="59"/>
      <c r="N4" s="59"/>
      <c r="O4" s="59"/>
    </row>
    <row r="5" spans="1:15" x14ac:dyDescent="0.25">
      <c r="A5" s="46">
        <v>4</v>
      </c>
      <c r="B5" s="88"/>
      <c r="C5" s="89"/>
      <c r="D5" s="31">
        <v>10</v>
      </c>
      <c r="E5" s="70" t="s">
        <v>64</v>
      </c>
      <c r="F5" s="60">
        <f t="shared" si="0"/>
        <v>2</v>
      </c>
      <c r="G5" s="31">
        <v>5</v>
      </c>
      <c r="H5" s="31">
        <v>5</v>
      </c>
      <c r="I5" s="58"/>
      <c r="J5" s="59"/>
      <c r="K5" s="59"/>
      <c r="L5" s="59"/>
      <c r="M5" s="59"/>
      <c r="N5" s="59"/>
      <c r="O5" s="59"/>
    </row>
    <row r="6" spans="1:15" x14ac:dyDescent="0.25">
      <c r="A6" s="46">
        <v>5</v>
      </c>
      <c r="B6" s="86"/>
      <c r="C6" s="87"/>
      <c r="D6" s="31">
        <v>10</v>
      </c>
      <c r="E6" s="70" t="s">
        <v>63</v>
      </c>
      <c r="F6" s="60">
        <f t="shared" si="0"/>
        <v>1</v>
      </c>
      <c r="G6" s="31">
        <v>5</v>
      </c>
      <c r="H6" s="31">
        <v>4</v>
      </c>
      <c r="I6" s="58"/>
      <c r="J6" s="59"/>
      <c r="K6" s="59"/>
      <c r="L6" s="59"/>
      <c r="M6" s="59"/>
      <c r="N6" s="59"/>
      <c r="O6" s="59"/>
    </row>
    <row r="7" spans="1:15" x14ac:dyDescent="0.25">
      <c r="A7" s="46">
        <v>6</v>
      </c>
      <c r="B7" s="86"/>
      <c r="C7" s="87"/>
      <c r="D7" s="59">
        <v>10</v>
      </c>
      <c r="E7" s="71" t="s">
        <v>64</v>
      </c>
      <c r="F7" s="60">
        <f t="shared" si="0"/>
        <v>2</v>
      </c>
      <c r="G7" s="59">
        <v>5</v>
      </c>
      <c r="H7" s="59">
        <v>5</v>
      </c>
      <c r="I7" s="58"/>
      <c r="J7" s="59"/>
      <c r="K7" s="59">
        <v>1</v>
      </c>
      <c r="L7" s="59"/>
      <c r="M7" s="59"/>
      <c r="N7" s="59">
        <v>1</v>
      </c>
      <c r="O7" s="59"/>
    </row>
    <row r="8" spans="1:15" x14ac:dyDescent="0.25">
      <c r="A8" s="46">
        <v>7</v>
      </c>
      <c r="B8" s="86"/>
      <c r="C8" s="87"/>
      <c r="D8" s="59">
        <v>10</v>
      </c>
      <c r="E8" s="71" t="s">
        <v>64</v>
      </c>
      <c r="F8" s="60">
        <f t="shared" si="0"/>
        <v>2</v>
      </c>
      <c r="G8" s="59">
        <v>5</v>
      </c>
      <c r="H8" s="59">
        <v>5</v>
      </c>
      <c r="I8" s="58"/>
      <c r="J8" s="59"/>
      <c r="K8" s="59">
        <v>1</v>
      </c>
      <c r="L8" s="59">
        <v>1</v>
      </c>
      <c r="M8" s="59">
        <v>1</v>
      </c>
      <c r="N8" s="59"/>
      <c r="O8" s="59"/>
    </row>
    <row r="9" spans="1:15" x14ac:dyDescent="0.25">
      <c r="A9" s="46">
        <v>8</v>
      </c>
      <c r="B9" s="86"/>
      <c r="C9" s="90"/>
      <c r="D9" s="59"/>
      <c r="E9" s="71" t="s">
        <v>63</v>
      </c>
      <c r="F9" s="60">
        <f t="shared" si="0"/>
        <v>1</v>
      </c>
      <c r="G9" s="59">
        <v>4</v>
      </c>
      <c r="H9" s="59">
        <v>3</v>
      </c>
      <c r="I9" s="58"/>
      <c r="J9" s="59"/>
      <c r="K9" s="59"/>
      <c r="L9" s="59"/>
      <c r="M9" s="59"/>
      <c r="N9" s="59">
        <v>1</v>
      </c>
      <c r="O9" s="59"/>
    </row>
    <row r="10" spans="1:15" x14ac:dyDescent="0.25">
      <c r="A10" s="46">
        <v>9</v>
      </c>
      <c r="B10" s="86"/>
      <c r="C10" s="87"/>
      <c r="D10" s="59">
        <v>9</v>
      </c>
      <c r="E10" s="61"/>
      <c r="F10" s="60">
        <f t="shared" si="0"/>
        <v>0</v>
      </c>
      <c r="G10" s="59">
        <v>4</v>
      </c>
      <c r="H10" s="59">
        <v>5</v>
      </c>
      <c r="I10" s="58"/>
      <c r="J10" s="59"/>
      <c r="K10" s="59"/>
      <c r="L10" s="59"/>
      <c r="M10" s="59"/>
      <c r="N10" s="59"/>
      <c r="O10" s="59"/>
    </row>
    <row r="11" spans="1:15" x14ac:dyDescent="0.25">
      <c r="A11" s="46">
        <v>10</v>
      </c>
      <c r="B11" s="92"/>
      <c r="C11" s="87"/>
      <c r="D11" s="59"/>
      <c r="E11" s="71" t="s">
        <v>64</v>
      </c>
      <c r="F11" s="60">
        <f t="shared" si="0"/>
        <v>2</v>
      </c>
      <c r="G11" s="59">
        <v>5</v>
      </c>
      <c r="H11" s="59">
        <v>5</v>
      </c>
      <c r="I11" s="58"/>
      <c r="J11" s="59"/>
      <c r="K11" s="59"/>
      <c r="L11" s="59"/>
      <c r="M11" s="59"/>
      <c r="N11" s="59"/>
      <c r="O11" s="59"/>
    </row>
    <row r="12" spans="1:15" x14ac:dyDescent="0.25">
      <c r="A12" s="46">
        <v>11</v>
      </c>
      <c r="B12" s="86"/>
      <c r="C12" s="87"/>
      <c r="D12" s="9">
        <v>10</v>
      </c>
      <c r="E12" s="66" t="s">
        <v>64</v>
      </c>
      <c r="F12" s="60">
        <f t="shared" si="0"/>
        <v>2</v>
      </c>
      <c r="G12" s="9">
        <v>5</v>
      </c>
      <c r="H12" s="9">
        <v>5</v>
      </c>
      <c r="I12" s="4"/>
      <c r="J12" s="9"/>
      <c r="K12" s="9">
        <v>1</v>
      </c>
      <c r="L12" s="9"/>
      <c r="M12" s="9"/>
      <c r="N12" s="9"/>
      <c r="O12" s="9"/>
    </row>
    <row r="13" spans="1:15" x14ac:dyDescent="0.25">
      <c r="A13" s="46">
        <v>12</v>
      </c>
      <c r="B13" s="9"/>
      <c r="C13" s="11"/>
      <c r="D13" s="9"/>
      <c r="E13" s="26"/>
      <c r="F13" s="60"/>
      <c r="G13" s="9"/>
      <c r="H13" s="9"/>
      <c r="I13" s="4"/>
      <c r="J13" s="9"/>
      <c r="K13" s="9"/>
      <c r="L13" s="9"/>
      <c r="M13" s="9"/>
      <c r="N13" s="9"/>
      <c r="O13" s="9"/>
    </row>
    <row r="14" spans="1:15" x14ac:dyDescent="0.25">
      <c r="A14" s="46">
        <v>13</v>
      </c>
      <c r="B14" s="9"/>
      <c r="C14" s="11"/>
      <c r="D14" s="9"/>
      <c r="E14" s="26"/>
      <c r="F14" s="60"/>
      <c r="G14" s="9"/>
      <c r="H14" s="9"/>
      <c r="I14" s="4"/>
      <c r="J14" s="9"/>
      <c r="K14" s="9"/>
      <c r="L14" s="9"/>
      <c r="M14" s="9"/>
      <c r="N14" s="9"/>
      <c r="O14" s="9"/>
    </row>
    <row r="15" spans="1:15" x14ac:dyDescent="0.25">
      <c r="A15" s="46">
        <v>14</v>
      </c>
      <c r="B15" s="9"/>
      <c r="D15" s="9"/>
      <c r="E15" s="26"/>
      <c r="F15" s="60"/>
      <c r="G15" s="9"/>
      <c r="H15" s="9"/>
      <c r="I15" s="4"/>
      <c r="J15" s="9"/>
      <c r="K15" s="9"/>
      <c r="L15" s="9"/>
      <c r="M15" s="9"/>
      <c r="N15" s="9"/>
      <c r="O15" s="9"/>
    </row>
    <row r="16" spans="1:15" x14ac:dyDescent="0.25">
      <c r="A16" s="46">
        <v>15</v>
      </c>
      <c r="B16" s="9"/>
      <c r="C16" s="11"/>
      <c r="D16" s="9"/>
      <c r="E16" s="25"/>
      <c r="F16" s="60"/>
      <c r="G16" s="9"/>
      <c r="H16" s="9"/>
      <c r="I16" s="4"/>
      <c r="J16" s="9"/>
      <c r="K16" s="9"/>
      <c r="L16" s="9"/>
      <c r="M16" s="9"/>
      <c r="N16" s="9"/>
      <c r="O16" s="9"/>
    </row>
    <row r="17" spans="1:16" x14ac:dyDescent="0.25">
      <c r="A17" s="46">
        <v>16</v>
      </c>
      <c r="B17" s="11"/>
      <c r="C17" s="22"/>
      <c r="D17" s="11"/>
      <c r="E17" s="12"/>
      <c r="F17" s="60"/>
      <c r="G17" s="11"/>
      <c r="H17" s="11"/>
      <c r="I17" s="38"/>
      <c r="J17" s="11"/>
      <c r="K17" s="11"/>
      <c r="L17" s="11"/>
      <c r="M17" s="11"/>
      <c r="N17" s="11"/>
      <c r="O17" s="11"/>
    </row>
    <row r="18" spans="1:16" x14ac:dyDescent="0.25">
      <c r="A18" s="46">
        <v>17</v>
      </c>
      <c r="B18" s="11"/>
      <c r="C18" s="22"/>
      <c r="D18" s="11"/>
      <c r="E18" s="12"/>
      <c r="F18" s="60"/>
      <c r="G18" s="11"/>
      <c r="H18" s="11"/>
      <c r="I18" s="38"/>
      <c r="J18" s="11"/>
      <c r="K18" s="11"/>
      <c r="L18" s="11"/>
      <c r="M18" s="11"/>
      <c r="N18" s="11"/>
      <c r="O18" s="11"/>
    </row>
    <row r="19" spans="1:16" x14ac:dyDescent="0.25">
      <c r="A19" s="46">
        <v>18</v>
      </c>
      <c r="B19" s="11"/>
      <c r="C19" s="22"/>
      <c r="D19" s="11"/>
      <c r="E19" s="12"/>
      <c r="F19" s="60"/>
      <c r="G19" s="11"/>
      <c r="H19" s="11"/>
      <c r="I19" s="38"/>
      <c r="J19" s="11"/>
      <c r="K19" s="11"/>
      <c r="L19" s="11"/>
      <c r="M19" s="11"/>
      <c r="N19" s="11"/>
      <c r="O19" s="11"/>
    </row>
    <row r="20" spans="1:16" x14ac:dyDescent="0.25">
      <c r="A20" s="46">
        <v>19</v>
      </c>
      <c r="B20" s="9"/>
      <c r="C20" s="11"/>
      <c r="D20" s="9"/>
      <c r="E20" s="25"/>
      <c r="F20" s="60"/>
      <c r="G20" s="9"/>
      <c r="H20" s="9"/>
      <c r="I20" s="4"/>
      <c r="J20" s="9"/>
      <c r="K20" s="9"/>
      <c r="L20" s="9"/>
      <c r="M20" s="9"/>
      <c r="N20" s="9"/>
      <c r="O20" s="9"/>
    </row>
    <row r="21" spans="1:16" x14ac:dyDescent="0.25">
      <c r="A21" s="46">
        <v>20</v>
      </c>
      <c r="B21" s="11"/>
      <c r="C21" s="22"/>
      <c r="D21" s="11"/>
      <c r="E21" s="12"/>
      <c r="F21" s="60"/>
      <c r="G21" s="11"/>
      <c r="H21" s="11"/>
      <c r="I21" s="38"/>
      <c r="J21" s="11"/>
      <c r="K21" s="11"/>
      <c r="L21" s="11"/>
      <c r="M21" s="11"/>
      <c r="N21" s="11"/>
      <c r="O21" s="11"/>
    </row>
    <row r="22" spans="1:16" x14ac:dyDescent="0.25">
      <c r="A22" s="46">
        <v>21</v>
      </c>
      <c r="B22" s="11"/>
      <c r="C22" s="22"/>
      <c r="D22" s="11"/>
      <c r="E22" s="12"/>
      <c r="F22" s="60"/>
      <c r="G22" s="11"/>
      <c r="H22" s="11"/>
      <c r="I22" s="38"/>
      <c r="J22" s="11"/>
      <c r="K22" s="11"/>
      <c r="L22" s="11"/>
      <c r="M22" s="11"/>
      <c r="N22" s="11"/>
      <c r="O22" s="11"/>
    </row>
    <row r="23" spans="1:16" x14ac:dyDescent="0.25">
      <c r="A23" s="46">
        <v>22</v>
      </c>
      <c r="B23" s="11"/>
      <c r="C23" s="22"/>
      <c r="D23" s="11"/>
      <c r="E23" s="12"/>
      <c r="F23" s="60"/>
      <c r="G23" s="11"/>
      <c r="H23" s="11"/>
      <c r="I23" s="38"/>
      <c r="J23" s="11"/>
      <c r="K23" s="11"/>
      <c r="L23" s="11"/>
      <c r="M23" s="11"/>
      <c r="N23" s="11"/>
      <c r="O23" s="11"/>
    </row>
    <row r="24" spans="1:16" x14ac:dyDescent="0.25">
      <c r="A24" s="46">
        <v>23</v>
      </c>
      <c r="B24" s="11"/>
      <c r="C24" s="22"/>
      <c r="D24" s="11"/>
      <c r="E24" s="12"/>
      <c r="F24" s="60"/>
      <c r="G24" s="11"/>
      <c r="H24" s="11"/>
      <c r="I24" s="38"/>
      <c r="J24" s="11"/>
      <c r="K24" s="11"/>
      <c r="L24" s="11"/>
      <c r="M24" s="11"/>
      <c r="N24" s="11"/>
      <c r="O24" s="11"/>
    </row>
    <row r="25" spans="1:16" x14ac:dyDescent="0.25">
      <c r="A25" s="46">
        <v>24</v>
      </c>
      <c r="B25" s="9"/>
      <c r="C25" s="11"/>
      <c r="D25" s="9"/>
      <c r="E25" s="25"/>
      <c r="F25" s="60"/>
      <c r="G25" s="9"/>
      <c r="H25" s="9"/>
      <c r="I25" s="4"/>
      <c r="J25" s="9"/>
      <c r="K25" s="9"/>
      <c r="L25" s="9"/>
      <c r="M25" s="9"/>
      <c r="N25" s="9"/>
      <c r="O25" s="9"/>
    </row>
    <row r="26" spans="1:16" x14ac:dyDescent="0.25">
      <c r="A26" s="46">
        <v>25</v>
      </c>
      <c r="B26" s="11"/>
      <c r="C26" s="22"/>
      <c r="D26" s="11"/>
      <c r="E26" s="12"/>
      <c r="F26" s="60"/>
      <c r="G26" s="11"/>
      <c r="H26" s="11"/>
      <c r="I26" s="38"/>
      <c r="J26" s="11"/>
      <c r="K26" s="11"/>
      <c r="L26" s="11"/>
      <c r="M26" s="11"/>
      <c r="N26" s="11"/>
      <c r="O26" s="11"/>
    </row>
    <row r="27" spans="1:16" x14ac:dyDescent="0.25">
      <c r="A27" s="46">
        <v>26</v>
      </c>
      <c r="B27" s="9"/>
      <c r="C27" s="11"/>
      <c r="D27" s="9"/>
      <c r="E27" s="25"/>
      <c r="F27" s="60"/>
      <c r="G27" s="9"/>
      <c r="H27" s="9"/>
      <c r="I27" s="4"/>
      <c r="J27" s="9"/>
      <c r="K27" s="9"/>
      <c r="L27" s="9"/>
      <c r="M27" s="9"/>
      <c r="N27" s="9"/>
      <c r="O27" s="9"/>
    </row>
    <row r="28" spans="1:16" x14ac:dyDescent="0.25">
      <c r="A28" s="46">
        <v>27</v>
      </c>
      <c r="B28" s="11"/>
      <c r="C28" s="22"/>
      <c r="D28" s="11"/>
      <c r="E28" s="12"/>
      <c r="F28" s="60"/>
      <c r="G28" s="11"/>
      <c r="H28" s="11"/>
      <c r="I28" s="38"/>
      <c r="J28" s="11"/>
      <c r="K28" s="11"/>
      <c r="L28" s="11"/>
      <c r="M28" s="11"/>
      <c r="N28" s="11"/>
      <c r="O28" s="11"/>
    </row>
    <row r="29" spans="1:16" x14ac:dyDescent="0.25">
      <c r="A29" s="46">
        <v>28</v>
      </c>
      <c r="B29" s="11"/>
      <c r="C29" s="22"/>
      <c r="D29" s="11"/>
      <c r="E29" s="12"/>
      <c r="F29" s="60"/>
      <c r="G29" s="11"/>
      <c r="H29" s="11"/>
      <c r="I29" s="38"/>
      <c r="J29" s="11"/>
      <c r="K29" s="11"/>
      <c r="L29" s="11"/>
      <c r="M29" s="11"/>
      <c r="N29" s="11"/>
      <c r="O29" s="11"/>
    </row>
    <row r="30" spans="1:16" x14ac:dyDescent="0.25">
      <c r="D30" s="14">
        <f>AVERAGE(D2:D29)</f>
        <v>9.625</v>
      </c>
      <c r="E30" s="48" t="s">
        <v>7</v>
      </c>
      <c r="F30" s="14">
        <f>AVERAGE(F2:F29)</f>
        <v>1.3636363636363635</v>
      </c>
      <c r="G30" s="14">
        <f>AVERAGE(G2:G29)</f>
        <v>4.7272727272727275</v>
      </c>
      <c r="H30" s="14">
        <f>AVERAGE(H2:H29)</f>
        <v>4.6363636363636367</v>
      </c>
      <c r="J30" s="10">
        <f>SUM(J2:J29)</f>
        <v>0</v>
      </c>
      <c r="K30" s="10">
        <f t="shared" ref="K30:O30" si="1">SUM(K2:K29)</f>
        <v>5</v>
      </c>
      <c r="L30" s="10">
        <f t="shared" si="1"/>
        <v>1</v>
      </c>
      <c r="M30" s="10">
        <f t="shared" si="1"/>
        <v>1</v>
      </c>
      <c r="N30" s="10">
        <f t="shared" si="1"/>
        <v>2</v>
      </c>
      <c r="O30" s="10">
        <f t="shared" si="1"/>
        <v>0</v>
      </c>
    </row>
    <row r="32" spans="1:16" x14ac:dyDescent="0.25">
      <c r="J32" s="124" t="s">
        <v>13</v>
      </c>
      <c r="K32" s="124"/>
      <c r="L32" s="124"/>
      <c r="M32" s="124"/>
      <c r="N32" s="124"/>
      <c r="O32" s="124"/>
      <c r="P32" s="124"/>
    </row>
    <row r="33" spans="11:16" x14ac:dyDescent="0.25">
      <c r="K33" s="124" t="s">
        <v>14</v>
      </c>
      <c r="L33" s="124"/>
      <c r="M33" s="124"/>
      <c r="N33" s="124"/>
      <c r="O33" s="124"/>
      <c r="P33" s="124"/>
    </row>
    <row r="34" spans="11:16" x14ac:dyDescent="0.25">
      <c r="L34" s="124" t="s">
        <v>15</v>
      </c>
      <c r="M34" s="124"/>
      <c r="N34" s="124"/>
      <c r="O34" s="124"/>
      <c r="P34" s="124"/>
    </row>
    <row r="35" spans="11:16" x14ac:dyDescent="0.25">
      <c r="M35" s="124" t="s">
        <v>16</v>
      </c>
      <c r="N35" s="124"/>
      <c r="O35" s="124"/>
      <c r="P35" s="124"/>
    </row>
    <row r="36" spans="11:16" x14ac:dyDescent="0.25">
      <c r="N36" s="124" t="s">
        <v>17</v>
      </c>
      <c r="O36" s="124"/>
      <c r="P36" s="124"/>
    </row>
    <row r="37" spans="11:16" x14ac:dyDescent="0.25">
      <c r="O37" s="125" t="s">
        <v>18</v>
      </c>
      <c r="P37" s="125"/>
    </row>
  </sheetData>
  <mergeCells count="8">
    <mergeCell ref="B1:C1"/>
    <mergeCell ref="O37:P37"/>
    <mergeCell ref="E1:F1"/>
    <mergeCell ref="J32:P32"/>
    <mergeCell ref="K33:P33"/>
    <mergeCell ref="L34:P34"/>
    <mergeCell ref="M35:P35"/>
    <mergeCell ref="N36:P36"/>
  </mergeCells>
  <pageMargins left="0.7" right="0.7" top="0.75" bottom="0.75" header="0.3" footer="0.3"/>
  <pageSetup paperSize="9" orientation="portrait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P37"/>
  <sheetViews>
    <sheetView workbookViewId="0">
      <pane ySplit="1" topLeftCell="A2" activePane="bottomLeft" state="frozen"/>
      <selection pane="bottomLeft" activeCell="B1" sqref="B1:C1"/>
    </sheetView>
  </sheetViews>
  <sheetFormatPr defaultRowHeight="15" x14ac:dyDescent="0.25"/>
  <cols>
    <col min="1" max="1" width="3.7109375" style="10" customWidth="1"/>
    <col min="2" max="2" width="24.5703125" style="10" customWidth="1"/>
    <col min="3" max="3" width="36" style="10" customWidth="1"/>
    <col min="4" max="4" width="13.42578125" style="10" customWidth="1"/>
    <col min="5" max="5" width="6.85546875" style="10" customWidth="1"/>
    <col min="6" max="6" width="5.7109375" style="10" customWidth="1"/>
    <col min="7" max="7" width="9.140625" style="10"/>
    <col min="8" max="8" width="13.42578125" style="10" customWidth="1"/>
    <col min="9" max="9" width="9.42578125" style="10" customWidth="1"/>
    <col min="10" max="10" width="2.7109375" style="10" customWidth="1"/>
    <col min="11" max="11" width="2.85546875" style="10" customWidth="1"/>
    <col min="12" max="12" width="2.7109375" style="10" customWidth="1"/>
    <col min="13" max="13" width="2.5703125" style="10" customWidth="1"/>
    <col min="14" max="14" width="3" style="10" customWidth="1"/>
    <col min="15" max="15" width="2.85546875" style="10" customWidth="1"/>
    <col min="16" max="16" width="39.7109375" style="10" customWidth="1"/>
    <col min="17" max="16384" width="9.140625" style="10"/>
  </cols>
  <sheetData>
    <row r="1" spans="1:15" ht="46.5" customHeight="1" x14ac:dyDescent="0.25">
      <c r="A1" s="9" t="s">
        <v>0</v>
      </c>
      <c r="B1" s="130" t="s">
        <v>38</v>
      </c>
      <c r="C1" s="131"/>
      <c r="D1" s="9" t="s">
        <v>2</v>
      </c>
      <c r="E1" s="126" t="s">
        <v>3</v>
      </c>
      <c r="F1" s="127"/>
      <c r="G1" s="9" t="s">
        <v>4</v>
      </c>
      <c r="H1" s="9" t="s">
        <v>5</v>
      </c>
      <c r="I1" s="9" t="s">
        <v>6</v>
      </c>
      <c r="J1" s="9" t="s">
        <v>8</v>
      </c>
      <c r="K1" s="9" t="s">
        <v>9</v>
      </c>
      <c r="L1" s="9" t="s">
        <v>10</v>
      </c>
      <c r="M1" s="9" t="s">
        <v>20</v>
      </c>
      <c r="N1" s="9" t="s">
        <v>11</v>
      </c>
      <c r="O1" s="9" t="s">
        <v>12</v>
      </c>
    </row>
    <row r="2" spans="1:15" x14ac:dyDescent="0.25">
      <c r="A2" s="65">
        <v>1</v>
      </c>
      <c r="B2" s="86"/>
      <c r="C2" s="87"/>
      <c r="D2" s="31"/>
      <c r="E2" s="70" t="s">
        <v>64</v>
      </c>
      <c r="F2" s="60">
        <f t="shared" ref="F2:F3" si="0">IF(E2="A",2,IF(E2="B",1,IF(E2="C",0,0)))</f>
        <v>2</v>
      </c>
      <c r="G2" s="31">
        <v>5</v>
      </c>
      <c r="H2" s="31">
        <v>5</v>
      </c>
      <c r="I2" s="58"/>
      <c r="J2" s="59">
        <v>1</v>
      </c>
      <c r="K2" s="59">
        <v>1</v>
      </c>
      <c r="L2" s="59">
        <v>1</v>
      </c>
      <c r="M2" s="59"/>
      <c r="N2" s="59"/>
      <c r="O2" s="59"/>
    </row>
    <row r="3" spans="1:15" x14ac:dyDescent="0.25">
      <c r="A3" s="65">
        <v>2</v>
      </c>
      <c r="B3" s="86"/>
      <c r="C3" s="87"/>
      <c r="D3" s="31">
        <v>10</v>
      </c>
      <c r="E3" s="70" t="s">
        <v>63</v>
      </c>
      <c r="F3" s="60">
        <f t="shared" si="0"/>
        <v>1</v>
      </c>
      <c r="G3" s="31">
        <v>5</v>
      </c>
      <c r="H3" s="31">
        <v>5</v>
      </c>
      <c r="I3" s="58"/>
      <c r="J3" s="59"/>
      <c r="K3" s="59"/>
      <c r="L3" s="59"/>
      <c r="M3" s="59"/>
      <c r="N3" s="59"/>
      <c r="O3" s="59"/>
    </row>
    <row r="4" spans="1:15" x14ac:dyDescent="0.25">
      <c r="A4" s="65">
        <v>3</v>
      </c>
      <c r="B4" s="9"/>
      <c r="C4" s="11"/>
      <c r="D4" s="31"/>
      <c r="E4" s="69"/>
      <c r="F4" s="60"/>
      <c r="G4" s="31"/>
      <c r="H4" s="31"/>
      <c r="I4" s="58"/>
      <c r="J4" s="59"/>
      <c r="K4" s="59"/>
      <c r="L4" s="59"/>
      <c r="M4" s="59"/>
      <c r="N4" s="59"/>
      <c r="O4" s="59"/>
    </row>
    <row r="5" spans="1:15" x14ac:dyDescent="0.25">
      <c r="A5" s="65">
        <v>4</v>
      </c>
      <c r="B5" s="9"/>
      <c r="C5" s="11"/>
      <c r="D5" s="31"/>
      <c r="E5" s="69"/>
      <c r="F5" s="60"/>
      <c r="G5" s="31"/>
      <c r="H5" s="31"/>
      <c r="I5" s="58"/>
      <c r="J5" s="59"/>
      <c r="K5" s="59"/>
      <c r="L5" s="59"/>
      <c r="M5" s="59"/>
      <c r="N5" s="59"/>
      <c r="O5" s="59"/>
    </row>
    <row r="6" spans="1:15" x14ac:dyDescent="0.25">
      <c r="A6" s="65">
        <v>5</v>
      </c>
      <c r="B6" s="9"/>
      <c r="C6" s="11"/>
      <c r="D6" s="31"/>
      <c r="E6" s="69"/>
      <c r="F6" s="60"/>
      <c r="G6" s="31"/>
      <c r="H6" s="31"/>
      <c r="I6" s="58"/>
      <c r="J6" s="59"/>
      <c r="K6" s="59"/>
      <c r="L6" s="59"/>
      <c r="M6" s="59"/>
      <c r="N6" s="59"/>
      <c r="O6" s="59"/>
    </row>
    <row r="7" spans="1:15" x14ac:dyDescent="0.25">
      <c r="A7" s="65">
        <v>6</v>
      </c>
      <c r="B7" s="9"/>
      <c r="C7" s="11"/>
      <c r="D7" s="59"/>
      <c r="E7" s="61"/>
      <c r="F7" s="60"/>
      <c r="G7" s="59"/>
      <c r="H7" s="59"/>
      <c r="I7" s="58"/>
      <c r="J7" s="59"/>
      <c r="K7" s="59"/>
      <c r="L7" s="59"/>
      <c r="M7" s="59"/>
      <c r="N7" s="59"/>
      <c r="O7" s="59"/>
    </row>
    <row r="8" spans="1:15" x14ac:dyDescent="0.25">
      <c r="A8" s="65">
        <v>7</v>
      </c>
      <c r="B8" s="9"/>
      <c r="C8" s="11"/>
      <c r="D8" s="59"/>
      <c r="E8" s="61"/>
      <c r="F8" s="60"/>
      <c r="G8" s="59"/>
      <c r="H8" s="59"/>
      <c r="I8" s="58"/>
      <c r="J8" s="59"/>
      <c r="K8" s="59"/>
      <c r="L8" s="59"/>
      <c r="M8" s="59"/>
      <c r="N8" s="59"/>
      <c r="O8" s="59"/>
    </row>
    <row r="9" spans="1:15" x14ac:dyDescent="0.25">
      <c r="A9" s="65">
        <v>8</v>
      </c>
      <c r="B9" s="9"/>
      <c r="C9" s="11"/>
      <c r="D9" s="59"/>
      <c r="E9" s="61"/>
      <c r="F9" s="60"/>
      <c r="G9" s="59"/>
      <c r="H9" s="59"/>
      <c r="I9" s="58"/>
      <c r="J9" s="59"/>
      <c r="K9" s="59"/>
      <c r="L9" s="59"/>
      <c r="M9" s="59"/>
      <c r="N9" s="59"/>
      <c r="O9" s="59"/>
    </row>
    <row r="10" spans="1:15" x14ac:dyDescent="0.25">
      <c r="A10" s="65">
        <v>9</v>
      </c>
      <c r="B10" s="9"/>
      <c r="C10" s="11"/>
      <c r="D10" s="59"/>
      <c r="E10" s="61"/>
      <c r="F10" s="60"/>
      <c r="G10" s="59"/>
      <c r="H10" s="59"/>
      <c r="I10" s="58"/>
      <c r="J10" s="59"/>
      <c r="K10" s="59"/>
      <c r="L10" s="59"/>
      <c r="M10" s="59"/>
      <c r="N10" s="59"/>
      <c r="O10" s="59"/>
    </row>
    <row r="11" spans="1:15" x14ac:dyDescent="0.25">
      <c r="A11" s="65">
        <v>10</v>
      </c>
      <c r="B11" s="9"/>
      <c r="C11" s="11"/>
      <c r="D11" s="59"/>
      <c r="E11" s="61"/>
      <c r="F11" s="60"/>
      <c r="G11" s="59"/>
      <c r="H11" s="59"/>
      <c r="I11" s="58"/>
      <c r="J11" s="59"/>
      <c r="K11" s="59"/>
      <c r="L11" s="59"/>
      <c r="M11" s="59"/>
      <c r="N11" s="59"/>
      <c r="O11" s="59"/>
    </row>
    <row r="12" spans="1:15" x14ac:dyDescent="0.25">
      <c r="A12" s="65">
        <v>11</v>
      </c>
      <c r="B12" s="9"/>
      <c r="C12" s="11"/>
      <c r="D12" s="59"/>
      <c r="E12" s="61"/>
      <c r="F12" s="60"/>
      <c r="G12" s="59"/>
      <c r="H12" s="59"/>
      <c r="I12" s="58"/>
      <c r="J12" s="59"/>
      <c r="K12" s="59"/>
      <c r="L12" s="59"/>
      <c r="M12" s="59"/>
      <c r="N12" s="59"/>
      <c r="O12" s="59"/>
    </row>
    <row r="13" spans="1:15" x14ac:dyDescent="0.25">
      <c r="A13" s="65">
        <v>12</v>
      </c>
      <c r="B13" s="9"/>
      <c r="C13" s="11"/>
      <c r="D13" s="9"/>
      <c r="E13" s="26"/>
      <c r="F13" s="60"/>
      <c r="G13" s="9"/>
      <c r="H13" s="9"/>
      <c r="I13" s="4"/>
      <c r="J13" s="9"/>
      <c r="K13" s="9"/>
      <c r="L13" s="9"/>
      <c r="M13" s="9"/>
      <c r="N13" s="9"/>
      <c r="O13" s="9"/>
    </row>
    <row r="14" spans="1:15" x14ac:dyDescent="0.25">
      <c r="A14" s="65">
        <v>13</v>
      </c>
      <c r="B14" s="9"/>
      <c r="C14" s="11"/>
      <c r="D14" s="9"/>
      <c r="E14" s="26"/>
      <c r="F14" s="60"/>
      <c r="G14" s="9"/>
      <c r="H14" s="9"/>
      <c r="I14" s="4"/>
      <c r="J14" s="9"/>
      <c r="K14" s="9"/>
      <c r="L14" s="9"/>
      <c r="M14" s="9"/>
      <c r="N14" s="9"/>
      <c r="O14" s="9"/>
    </row>
    <row r="15" spans="1:15" x14ac:dyDescent="0.25">
      <c r="A15" s="65">
        <v>14</v>
      </c>
      <c r="B15" s="9"/>
      <c r="D15" s="9"/>
      <c r="E15" s="26"/>
      <c r="F15" s="60"/>
      <c r="G15" s="9"/>
      <c r="H15" s="9"/>
      <c r="I15" s="4"/>
      <c r="J15" s="9"/>
      <c r="K15" s="9"/>
      <c r="L15" s="9"/>
      <c r="M15" s="9"/>
      <c r="N15" s="9"/>
      <c r="O15" s="9"/>
    </row>
    <row r="16" spans="1:15" x14ac:dyDescent="0.25">
      <c r="A16" s="65">
        <v>15</v>
      </c>
      <c r="B16" s="9"/>
      <c r="C16" s="11"/>
      <c r="D16" s="9"/>
      <c r="E16" s="35"/>
      <c r="F16" s="60"/>
      <c r="G16" s="9"/>
      <c r="H16" s="9"/>
      <c r="I16" s="4"/>
      <c r="J16" s="9"/>
      <c r="K16" s="9"/>
      <c r="L16" s="9"/>
      <c r="M16" s="9"/>
      <c r="N16" s="9"/>
      <c r="O16" s="9"/>
    </row>
    <row r="17" spans="1:16" x14ac:dyDescent="0.25">
      <c r="A17" s="65">
        <v>16</v>
      </c>
      <c r="B17" s="11"/>
      <c r="C17" s="22"/>
      <c r="D17" s="11"/>
      <c r="E17" s="35"/>
      <c r="F17" s="60"/>
      <c r="G17" s="11"/>
      <c r="H17" s="11"/>
      <c r="I17" s="38"/>
      <c r="J17" s="11"/>
      <c r="K17" s="11"/>
      <c r="L17" s="11"/>
      <c r="M17" s="11"/>
      <c r="N17" s="11"/>
      <c r="O17" s="11"/>
    </row>
    <row r="18" spans="1:16" x14ac:dyDescent="0.25">
      <c r="A18" s="65">
        <v>17</v>
      </c>
      <c r="B18" s="11"/>
      <c r="C18" s="22"/>
      <c r="D18" s="11"/>
      <c r="E18" s="35"/>
      <c r="F18" s="60"/>
      <c r="G18" s="11"/>
      <c r="H18" s="11"/>
      <c r="I18" s="38"/>
      <c r="J18" s="11"/>
      <c r="K18" s="11"/>
      <c r="L18" s="11"/>
      <c r="M18" s="11"/>
      <c r="N18" s="11"/>
      <c r="O18" s="11"/>
    </row>
    <row r="19" spans="1:16" x14ac:dyDescent="0.25">
      <c r="A19" s="65">
        <v>18</v>
      </c>
      <c r="B19" s="11"/>
      <c r="C19" s="22"/>
      <c r="D19" s="11"/>
      <c r="E19" s="35"/>
      <c r="F19" s="60"/>
      <c r="G19" s="11"/>
      <c r="H19" s="11"/>
      <c r="I19" s="38"/>
      <c r="J19" s="11"/>
      <c r="K19" s="11"/>
      <c r="L19" s="11"/>
      <c r="M19" s="11"/>
      <c r="N19" s="11"/>
      <c r="O19" s="11"/>
    </row>
    <row r="20" spans="1:16" x14ac:dyDescent="0.25">
      <c r="A20" s="65">
        <v>19</v>
      </c>
      <c r="B20" s="9"/>
      <c r="C20" s="11"/>
      <c r="D20" s="9"/>
      <c r="E20" s="35"/>
      <c r="F20" s="60"/>
      <c r="G20" s="9"/>
      <c r="H20" s="9"/>
      <c r="I20" s="4"/>
      <c r="J20" s="9"/>
      <c r="K20" s="9"/>
      <c r="L20" s="9"/>
      <c r="M20" s="9"/>
      <c r="N20" s="9"/>
      <c r="O20" s="9"/>
    </row>
    <row r="21" spans="1:16" x14ac:dyDescent="0.25">
      <c r="A21" s="65">
        <v>20</v>
      </c>
      <c r="B21" s="11"/>
      <c r="C21" s="22"/>
      <c r="D21" s="11"/>
      <c r="E21" s="35"/>
      <c r="F21" s="60"/>
      <c r="G21" s="11"/>
      <c r="H21" s="11"/>
      <c r="I21" s="38"/>
      <c r="J21" s="11"/>
      <c r="K21" s="11"/>
      <c r="L21" s="11"/>
      <c r="M21" s="11"/>
      <c r="N21" s="11"/>
      <c r="O21" s="11"/>
    </row>
    <row r="22" spans="1:16" x14ac:dyDescent="0.25">
      <c r="A22" s="65">
        <v>21</v>
      </c>
      <c r="B22" s="11"/>
      <c r="C22" s="22"/>
      <c r="D22" s="11"/>
      <c r="E22" s="35"/>
      <c r="F22" s="60"/>
      <c r="G22" s="11"/>
      <c r="H22" s="11"/>
      <c r="I22" s="38"/>
      <c r="J22" s="11"/>
      <c r="K22" s="11"/>
      <c r="L22" s="11"/>
      <c r="M22" s="11"/>
      <c r="N22" s="11"/>
      <c r="O22" s="11"/>
    </row>
    <row r="23" spans="1:16" x14ac:dyDescent="0.25">
      <c r="A23" s="65">
        <v>22</v>
      </c>
      <c r="B23" s="11"/>
      <c r="C23" s="22"/>
      <c r="D23" s="11"/>
      <c r="E23" s="35"/>
      <c r="F23" s="60"/>
      <c r="G23" s="11"/>
      <c r="H23" s="11"/>
      <c r="I23" s="38"/>
      <c r="J23" s="11"/>
      <c r="K23" s="11"/>
      <c r="L23" s="11"/>
      <c r="M23" s="11"/>
      <c r="N23" s="11"/>
      <c r="O23" s="11"/>
    </row>
    <row r="24" spans="1:16" x14ac:dyDescent="0.25">
      <c r="A24" s="65">
        <v>23</v>
      </c>
      <c r="B24" s="11"/>
      <c r="C24" s="22"/>
      <c r="D24" s="11"/>
      <c r="E24" s="35"/>
      <c r="F24" s="60"/>
      <c r="G24" s="11"/>
      <c r="H24" s="11"/>
      <c r="I24" s="38"/>
      <c r="J24" s="11"/>
      <c r="K24" s="11"/>
      <c r="L24" s="11"/>
      <c r="M24" s="11"/>
      <c r="N24" s="11"/>
      <c r="O24" s="11"/>
    </row>
    <row r="25" spans="1:16" x14ac:dyDescent="0.25">
      <c r="A25" s="65">
        <v>24</v>
      </c>
      <c r="B25" s="9"/>
      <c r="C25" s="11"/>
      <c r="D25" s="9"/>
      <c r="E25" s="35"/>
      <c r="F25" s="60"/>
      <c r="G25" s="9"/>
      <c r="H25" s="9"/>
      <c r="I25" s="4"/>
      <c r="J25" s="9"/>
      <c r="K25" s="9"/>
      <c r="L25" s="9"/>
      <c r="M25" s="9"/>
      <c r="N25" s="9"/>
      <c r="O25" s="9"/>
    </row>
    <row r="26" spans="1:16" x14ac:dyDescent="0.25">
      <c r="A26" s="65">
        <v>25</v>
      </c>
      <c r="B26" s="11"/>
      <c r="C26" s="22"/>
      <c r="D26" s="11"/>
      <c r="E26" s="35"/>
      <c r="F26" s="60"/>
      <c r="G26" s="11"/>
      <c r="H26" s="11"/>
      <c r="I26" s="38"/>
      <c r="J26" s="11"/>
      <c r="K26" s="11"/>
      <c r="L26" s="11"/>
      <c r="M26" s="11"/>
      <c r="N26" s="11"/>
      <c r="O26" s="11"/>
    </row>
    <row r="27" spans="1:16" x14ac:dyDescent="0.25">
      <c r="A27" s="65">
        <v>26</v>
      </c>
      <c r="B27" s="9"/>
      <c r="C27" s="11"/>
      <c r="D27" s="9"/>
      <c r="E27" s="35"/>
      <c r="F27" s="60"/>
      <c r="G27" s="9"/>
      <c r="H27" s="9"/>
      <c r="I27" s="4"/>
      <c r="J27" s="9"/>
      <c r="K27" s="9"/>
      <c r="L27" s="9"/>
      <c r="M27" s="9"/>
      <c r="N27" s="9"/>
      <c r="O27" s="9"/>
    </row>
    <row r="28" spans="1:16" x14ac:dyDescent="0.25">
      <c r="A28" s="65">
        <v>27</v>
      </c>
      <c r="B28" s="11"/>
      <c r="C28" s="22"/>
      <c r="D28" s="11"/>
      <c r="E28" s="35"/>
      <c r="F28" s="60"/>
      <c r="G28" s="11"/>
      <c r="H28" s="11"/>
      <c r="I28" s="38"/>
      <c r="J28" s="11"/>
      <c r="K28" s="11"/>
      <c r="L28" s="11"/>
      <c r="M28" s="11"/>
      <c r="N28" s="11"/>
      <c r="O28" s="11"/>
    </row>
    <row r="29" spans="1:16" x14ac:dyDescent="0.25">
      <c r="A29" s="65">
        <v>28</v>
      </c>
      <c r="B29" s="11"/>
      <c r="C29" s="22"/>
      <c r="D29" s="11"/>
      <c r="E29" s="35"/>
      <c r="F29" s="60"/>
      <c r="G29" s="11"/>
      <c r="H29" s="11"/>
      <c r="I29" s="38"/>
      <c r="J29" s="11"/>
      <c r="K29" s="11"/>
      <c r="L29" s="11"/>
      <c r="M29" s="11"/>
      <c r="N29" s="11"/>
      <c r="O29" s="11"/>
    </row>
    <row r="30" spans="1:16" x14ac:dyDescent="0.25">
      <c r="D30" s="14">
        <f>AVERAGE(D2:D29)</f>
        <v>10</v>
      </c>
      <c r="E30" s="48" t="s">
        <v>7</v>
      </c>
      <c r="F30" s="14">
        <f>AVERAGE(F2:F29)</f>
        <v>1.5</v>
      </c>
      <c r="G30" s="14">
        <f>AVERAGE(G2:G29)</f>
        <v>5</v>
      </c>
      <c r="H30" s="14">
        <f>AVERAGE(H2:H29)</f>
        <v>5</v>
      </c>
      <c r="J30" s="10">
        <f>SUM(J2:J29)</f>
        <v>1</v>
      </c>
      <c r="K30" s="10">
        <f t="shared" ref="K30:O30" si="1">SUM(K2:K29)</f>
        <v>1</v>
      </c>
      <c r="L30" s="10">
        <f t="shared" si="1"/>
        <v>1</v>
      </c>
      <c r="M30" s="10">
        <f t="shared" si="1"/>
        <v>0</v>
      </c>
      <c r="N30" s="10">
        <f t="shared" si="1"/>
        <v>0</v>
      </c>
      <c r="O30" s="10">
        <f t="shared" si="1"/>
        <v>0</v>
      </c>
    </row>
    <row r="32" spans="1:16" x14ac:dyDescent="0.25">
      <c r="J32" s="124" t="s">
        <v>13</v>
      </c>
      <c r="K32" s="124"/>
      <c r="L32" s="124"/>
      <c r="M32" s="124"/>
      <c r="N32" s="124"/>
      <c r="O32" s="124"/>
      <c r="P32" s="124"/>
    </row>
    <row r="33" spans="11:16" x14ac:dyDescent="0.25">
      <c r="K33" s="124" t="s">
        <v>14</v>
      </c>
      <c r="L33" s="124"/>
      <c r="M33" s="124"/>
      <c r="N33" s="124"/>
      <c r="O33" s="124"/>
      <c r="P33" s="124"/>
    </row>
    <row r="34" spans="11:16" x14ac:dyDescent="0.25">
      <c r="L34" s="124" t="s">
        <v>15</v>
      </c>
      <c r="M34" s="124"/>
      <c r="N34" s="124"/>
      <c r="O34" s="124"/>
      <c r="P34" s="124"/>
    </row>
    <row r="35" spans="11:16" x14ac:dyDescent="0.25">
      <c r="M35" s="124" t="s">
        <v>16</v>
      </c>
      <c r="N35" s="124"/>
      <c r="O35" s="124"/>
      <c r="P35" s="124"/>
    </row>
    <row r="36" spans="11:16" x14ac:dyDescent="0.25">
      <c r="N36" s="124" t="s">
        <v>17</v>
      </c>
      <c r="O36" s="124"/>
      <c r="P36" s="124"/>
    </row>
    <row r="37" spans="11:16" x14ac:dyDescent="0.25">
      <c r="O37" s="125" t="s">
        <v>18</v>
      </c>
      <c r="P37" s="125"/>
    </row>
  </sheetData>
  <mergeCells count="8">
    <mergeCell ref="B1:C1"/>
    <mergeCell ref="O37:P37"/>
    <mergeCell ref="E1:F1"/>
    <mergeCell ref="J32:P32"/>
    <mergeCell ref="K33:P33"/>
    <mergeCell ref="L34:P34"/>
    <mergeCell ref="M35:P35"/>
    <mergeCell ref="N36:P36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P37"/>
  <sheetViews>
    <sheetView workbookViewId="0">
      <pane ySplit="1" topLeftCell="A2" activePane="bottomLeft" state="frozen"/>
      <selection pane="bottomLeft" activeCell="B1" sqref="B1:C1"/>
    </sheetView>
  </sheetViews>
  <sheetFormatPr defaultRowHeight="15" x14ac:dyDescent="0.25"/>
  <cols>
    <col min="1" max="1" width="3.7109375" style="10" customWidth="1"/>
    <col min="2" max="2" width="29.42578125" style="10" customWidth="1"/>
    <col min="3" max="3" width="20.140625" style="10" customWidth="1"/>
    <col min="4" max="4" width="13.42578125" style="10" customWidth="1"/>
    <col min="5" max="6" width="5.7109375" style="10" customWidth="1"/>
    <col min="7" max="7" width="9.140625" style="10"/>
    <col min="8" max="8" width="13.42578125" style="10" customWidth="1"/>
    <col min="9" max="9" width="9.42578125" style="10" customWidth="1"/>
    <col min="10" max="10" width="2.7109375" style="10" customWidth="1"/>
    <col min="11" max="11" width="2.85546875" style="10" customWidth="1"/>
    <col min="12" max="12" width="2.7109375" style="10" customWidth="1"/>
    <col min="13" max="13" width="2.5703125" style="10" customWidth="1"/>
    <col min="14" max="14" width="3" style="10" customWidth="1"/>
    <col min="15" max="15" width="2.85546875" style="10" customWidth="1"/>
    <col min="16" max="16" width="37.5703125" style="10" customWidth="1"/>
    <col min="17" max="16384" width="9.140625" style="10"/>
  </cols>
  <sheetData>
    <row r="1" spans="1:15" ht="46.5" customHeight="1" x14ac:dyDescent="0.25">
      <c r="A1" s="9" t="s">
        <v>0</v>
      </c>
      <c r="B1" s="122" t="s">
        <v>21</v>
      </c>
      <c r="C1" s="123"/>
      <c r="D1" s="9" t="s">
        <v>2</v>
      </c>
      <c r="E1" s="126" t="s">
        <v>3</v>
      </c>
      <c r="F1" s="127"/>
      <c r="G1" s="9" t="s">
        <v>4</v>
      </c>
      <c r="H1" s="9" t="s">
        <v>5</v>
      </c>
      <c r="I1" s="9" t="s">
        <v>6</v>
      </c>
      <c r="J1" s="9" t="s">
        <v>8</v>
      </c>
      <c r="K1" s="9" t="s">
        <v>9</v>
      </c>
      <c r="L1" s="9" t="s">
        <v>10</v>
      </c>
      <c r="M1" s="9" t="s">
        <v>20</v>
      </c>
      <c r="N1" s="9" t="s">
        <v>11</v>
      </c>
      <c r="O1" s="9" t="s">
        <v>12</v>
      </c>
    </row>
    <row r="2" spans="1:15" x14ac:dyDescent="0.25">
      <c r="A2" s="46">
        <v>1</v>
      </c>
      <c r="B2" s="11"/>
      <c r="C2" s="11"/>
      <c r="D2" s="31"/>
      <c r="E2" s="70" t="s">
        <v>63</v>
      </c>
      <c r="F2" s="36">
        <f t="shared" ref="F2:F5" si="0">IF(E2="A",2,IF(E2="B",1,IF(E2="C",0,0)))</f>
        <v>1</v>
      </c>
      <c r="G2" s="31">
        <v>5</v>
      </c>
      <c r="H2" s="31">
        <v>5</v>
      </c>
      <c r="I2" s="34"/>
      <c r="J2" s="31"/>
      <c r="K2" s="31">
        <v>1</v>
      </c>
      <c r="L2" s="31"/>
      <c r="M2" s="31"/>
      <c r="N2" s="31"/>
      <c r="O2" s="31"/>
    </row>
    <row r="3" spans="1:15" x14ac:dyDescent="0.25">
      <c r="A3" s="46">
        <v>2</v>
      </c>
      <c r="B3" s="11"/>
      <c r="C3" s="11"/>
      <c r="D3" s="31">
        <v>9</v>
      </c>
      <c r="E3" s="70" t="s">
        <v>63</v>
      </c>
      <c r="F3" s="36">
        <f t="shared" si="0"/>
        <v>1</v>
      </c>
      <c r="G3" s="31">
        <v>5</v>
      </c>
      <c r="H3" s="31">
        <v>4</v>
      </c>
      <c r="I3" s="34"/>
      <c r="J3" s="31"/>
      <c r="K3" s="31">
        <v>1</v>
      </c>
      <c r="L3" s="31"/>
      <c r="M3" s="31">
        <v>1</v>
      </c>
      <c r="N3" s="31"/>
      <c r="O3" s="31"/>
    </row>
    <row r="4" spans="1:15" x14ac:dyDescent="0.25">
      <c r="A4" s="46">
        <v>3</v>
      </c>
      <c r="B4" s="11"/>
      <c r="C4" s="11"/>
      <c r="D4" s="31">
        <v>10</v>
      </c>
      <c r="E4" s="70" t="s">
        <v>63</v>
      </c>
      <c r="F4" s="36">
        <f t="shared" si="0"/>
        <v>1</v>
      </c>
      <c r="G4" s="31">
        <v>5</v>
      </c>
      <c r="H4" s="31">
        <v>4</v>
      </c>
      <c r="I4" s="34"/>
      <c r="J4" s="31"/>
      <c r="K4" s="31"/>
      <c r="L4" s="31"/>
      <c r="M4" s="31">
        <v>1</v>
      </c>
      <c r="N4" s="31"/>
      <c r="O4" s="31"/>
    </row>
    <row r="5" spans="1:15" x14ac:dyDescent="0.25">
      <c r="A5" s="46">
        <v>4</v>
      </c>
      <c r="B5" s="11"/>
      <c r="C5" s="11"/>
      <c r="D5" s="31">
        <v>10</v>
      </c>
      <c r="E5" s="70" t="s">
        <v>63</v>
      </c>
      <c r="F5" s="36">
        <f t="shared" si="0"/>
        <v>1</v>
      </c>
      <c r="G5" s="31">
        <v>5</v>
      </c>
      <c r="H5" s="31">
        <v>5</v>
      </c>
      <c r="I5" s="34"/>
      <c r="J5" s="31"/>
      <c r="K5" s="31"/>
      <c r="L5" s="31"/>
      <c r="M5" s="31">
        <v>1</v>
      </c>
      <c r="N5" s="31"/>
      <c r="O5" s="31"/>
    </row>
    <row r="6" spans="1:15" x14ac:dyDescent="0.25">
      <c r="A6" s="46">
        <v>5</v>
      </c>
      <c r="B6" s="11"/>
      <c r="C6" s="11"/>
      <c r="D6" s="31"/>
      <c r="E6" s="69"/>
      <c r="F6" s="36"/>
      <c r="G6" s="31"/>
      <c r="H6" s="31"/>
      <c r="I6" s="34"/>
      <c r="J6" s="31"/>
      <c r="K6" s="31"/>
      <c r="L6" s="31"/>
      <c r="M6" s="31"/>
      <c r="N6" s="31"/>
      <c r="O6" s="31"/>
    </row>
    <row r="7" spans="1:15" x14ac:dyDescent="0.25">
      <c r="A7" s="46">
        <v>6</v>
      </c>
      <c r="B7" s="11"/>
      <c r="C7" s="11"/>
      <c r="D7" s="31"/>
      <c r="E7" s="50"/>
      <c r="F7" s="36"/>
      <c r="G7" s="31"/>
      <c r="H7" s="31"/>
      <c r="I7" s="34"/>
      <c r="J7" s="31"/>
      <c r="K7" s="31"/>
      <c r="L7" s="31"/>
      <c r="M7" s="31"/>
      <c r="N7" s="31"/>
      <c r="O7" s="31"/>
    </row>
    <row r="8" spans="1:15" x14ac:dyDescent="0.25">
      <c r="A8" s="46">
        <v>7</v>
      </c>
      <c r="B8" s="11"/>
      <c r="C8" s="11"/>
      <c r="D8" s="31"/>
      <c r="E8" s="50"/>
      <c r="F8" s="36"/>
      <c r="G8" s="31"/>
      <c r="H8" s="31"/>
      <c r="I8" s="34"/>
      <c r="J8" s="31"/>
      <c r="K8" s="31"/>
      <c r="L8" s="31"/>
      <c r="M8" s="31"/>
      <c r="N8" s="31"/>
      <c r="O8" s="31"/>
    </row>
    <row r="9" spans="1:15" x14ac:dyDescent="0.25">
      <c r="A9" s="46">
        <v>8</v>
      </c>
      <c r="B9" s="11"/>
      <c r="C9" s="11"/>
      <c r="D9" s="31"/>
      <c r="E9" s="50"/>
      <c r="F9" s="36"/>
      <c r="G9" s="31"/>
      <c r="H9" s="31"/>
      <c r="I9" s="34"/>
      <c r="J9" s="31"/>
      <c r="K9" s="31"/>
      <c r="L9" s="31"/>
      <c r="M9" s="31"/>
      <c r="N9" s="31"/>
      <c r="O9" s="31"/>
    </row>
    <row r="10" spans="1:15" x14ac:dyDescent="0.25">
      <c r="A10" s="46">
        <v>9</v>
      </c>
      <c r="B10" s="11"/>
      <c r="C10" s="11"/>
      <c r="D10" s="31"/>
      <c r="E10" s="50"/>
      <c r="F10" s="36"/>
      <c r="G10" s="31"/>
      <c r="H10" s="31"/>
      <c r="I10" s="34"/>
      <c r="J10" s="31"/>
      <c r="K10" s="31"/>
      <c r="L10" s="31"/>
      <c r="M10" s="31"/>
      <c r="N10" s="31"/>
      <c r="O10" s="31"/>
    </row>
    <row r="11" spans="1:15" x14ac:dyDescent="0.25">
      <c r="A11" s="46">
        <v>10</v>
      </c>
      <c r="B11" s="11"/>
      <c r="C11" s="11"/>
      <c r="D11" s="31"/>
      <c r="E11" s="50"/>
      <c r="F11" s="36"/>
      <c r="G11" s="31"/>
      <c r="H11" s="31"/>
      <c r="I11" s="34"/>
      <c r="J11" s="31"/>
      <c r="K11" s="31"/>
      <c r="L11" s="31"/>
      <c r="M11" s="31"/>
      <c r="N11" s="31"/>
      <c r="O11" s="31"/>
    </row>
    <row r="12" spans="1:15" x14ac:dyDescent="0.25">
      <c r="A12" s="46">
        <v>11</v>
      </c>
      <c r="B12" s="11"/>
      <c r="C12" s="11"/>
      <c r="D12" s="31"/>
      <c r="E12" s="50"/>
      <c r="F12" s="36"/>
      <c r="G12" s="31"/>
      <c r="H12" s="31"/>
      <c r="I12" s="34"/>
      <c r="J12" s="31"/>
      <c r="K12" s="31"/>
      <c r="L12" s="31"/>
      <c r="M12" s="31"/>
      <c r="N12" s="31"/>
      <c r="O12" s="31"/>
    </row>
    <row r="13" spans="1:15" x14ac:dyDescent="0.25">
      <c r="A13" s="46">
        <v>12</v>
      </c>
      <c r="B13" s="11"/>
      <c r="C13" s="11"/>
      <c r="D13" s="31"/>
      <c r="E13" s="50"/>
      <c r="F13" s="36"/>
      <c r="G13" s="31"/>
      <c r="H13" s="31"/>
      <c r="I13" s="34"/>
      <c r="J13" s="31"/>
      <c r="K13" s="31"/>
      <c r="L13" s="31"/>
      <c r="M13" s="31"/>
      <c r="N13" s="31"/>
      <c r="O13" s="31"/>
    </row>
    <row r="14" spans="1:15" x14ac:dyDescent="0.25">
      <c r="A14" s="46">
        <v>13</v>
      </c>
      <c r="B14" s="11"/>
      <c r="C14" s="11"/>
      <c r="D14" s="31"/>
      <c r="E14" s="50"/>
      <c r="F14" s="36"/>
      <c r="G14" s="31"/>
      <c r="H14" s="31"/>
      <c r="I14" s="34"/>
      <c r="J14" s="31"/>
      <c r="K14" s="31"/>
      <c r="L14" s="31"/>
      <c r="M14" s="31"/>
      <c r="N14" s="31"/>
      <c r="O14" s="31"/>
    </row>
    <row r="15" spans="1:15" x14ac:dyDescent="0.25">
      <c r="A15" s="46">
        <v>14</v>
      </c>
      <c r="B15" s="11"/>
      <c r="C15" s="11"/>
      <c r="D15" s="31"/>
      <c r="E15" s="50"/>
      <c r="F15" s="36"/>
      <c r="G15" s="31"/>
      <c r="H15" s="31"/>
      <c r="I15" s="34"/>
      <c r="J15" s="31"/>
      <c r="K15" s="31"/>
      <c r="L15" s="31"/>
      <c r="M15" s="31"/>
      <c r="N15" s="31"/>
      <c r="O15" s="31"/>
    </row>
    <row r="16" spans="1:15" x14ac:dyDescent="0.25">
      <c r="A16" s="46">
        <v>15</v>
      </c>
      <c r="B16" s="11"/>
      <c r="C16" s="11"/>
      <c r="D16" s="31"/>
      <c r="E16" s="50"/>
      <c r="F16" s="36"/>
      <c r="G16" s="31"/>
      <c r="H16" s="31"/>
      <c r="I16" s="34"/>
      <c r="J16" s="31"/>
      <c r="K16" s="31"/>
      <c r="L16" s="31"/>
      <c r="M16" s="31"/>
      <c r="N16" s="31"/>
      <c r="O16" s="31"/>
    </row>
    <row r="17" spans="1:16" x14ac:dyDescent="0.25">
      <c r="A17" s="46">
        <v>16</v>
      </c>
      <c r="B17" s="11"/>
      <c r="C17" s="11"/>
      <c r="D17" s="31"/>
      <c r="E17" s="50"/>
      <c r="F17" s="36"/>
      <c r="G17" s="31"/>
      <c r="H17" s="31"/>
      <c r="I17" s="34"/>
      <c r="J17" s="31"/>
      <c r="K17" s="31"/>
      <c r="L17" s="31"/>
      <c r="M17" s="31"/>
      <c r="N17" s="31"/>
      <c r="O17" s="31"/>
    </row>
    <row r="18" spans="1:16" x14ac:dyDescent="0.25">
      <c r="A18" s="46">
        <v>17</v>
      </c>
      <c r="B18" s="11"/>
      <c r="C18" s="11"/>
      <c r="D18" s="31"/>
      <c r="E18" s="50"/>
      <c r="F18" s="36"/>
      <c r="G18" s="31"/>
      <c r="H18" s="31"/>
      <c r="I18" s="34"/>
      <c r="J18" s="31"/>
      <c r="K18" s="31"/>
      <c r="L18" s="31"/>
      <c r="M18" s="31"/>
      <c r="N18" s="31"/>
      <c r="O18" s="31"/>
    </row>
    <row r="19" spans="1:16" x14ac:dyDescent="0.25">
      <c r="A19" s="46">
        <v>18</v>
      </c>
      <c r="B19" s="9"/>
      <c r="C19" s="9"/>
      <c r="D19" s="31"/>
      <c r="E19" s="50"/>
      <c r="F19" s="36"/>
      <c r="G19" s="31"/>
      <c r="H19" s="31"/>
      <c r="I19" s="34"/>
      <c r="J19" s="31"/>
      <c r="K19" s="31"/>
      <c r="L19" s="31"/>
      <c r="M19" s="31"/>
      <c r="N19" s="31"/>
      <c r="O19" s="31"/>
    </row>
    <row r="20" spans="1:16" x14ac:dyDescent="0.25">
      <c r="A20" s="46">
        <v>19</v>
      </c>
      <c r="B20" s="13"/>
      <c r="C20" s="15"/>
      <c r="D20" s="32"/>
      <c r="E20" s="50"/>
      <c r="F20" s="36"/>
      <c r="G20" s="31"/>
      <c r="H20" s="31"/>
      <c r="I20" s="34"/>
      <c r="J20" s="31"/>
      <c r="K20" s="31"/>
      <c r="L20" s="31"/>
      <c r="M20" s="31"/>
      <c r="N20" s="31"/>
      <c r="O20" s="31"/>
    </row>
    <row r="21" spans="1:16" x14ac:dyDescent="0.25">
      <c r="A21" s="46">
        <v>20</v>
      </c>
      <c r="B21" s="13"/>
      <c r="C21" s="15"/>
      <c r="D21" s="32"/>
      <c r="E21" s="50"/>
      <c r="F21" s="36"/>
      <c r="G21" s="31"/>
      <c r="H21" s="31"/>
      <c r="I21" s="34"/>
      <c r="J21" s="31"/>
      <c r="K21" s="31"/>
      <c r="L21" s="31"/>
      <c r="M21" s="31"/>
      <c r="N21" s="31"/>
      <c r="O21" s="31"/>
    </row>
    <row r="22" spans="1:16" x14ac:dyDescent="0.25">
      <c r="A22" s="46">
        <v>21</v>
      </c>
      <c r="B22" s="11"/>
      <c r="C22" s="11"/>
      <c r="D22" s="31"/>
      <c r="E22" s="35"/>
      <c r="F22" s="36"/>
      <c r="G22" s="31"/>
      <c r="H22" s="31"/>
      <c r="I22" s="34"/>
      <c r="J22" s="31"/>
      <c r="K22" s="31"/>
      <c r="L22" s="31"/>
      <c r="M22" s="31"/>
      <c r="N22" s="31"/>
      <c r="O22" s="31"/>
    </row>
    <row r="23" spans="1:16" s="20" customFormat="1" x14ac:dyDescent="0.25">
      <c r="A23" s="46">
        <v>22</v>
      </c>
      <c r="B23" s="9"/>
      <c r="C23" s="9"/>
      <c r="D23" s="31"/>
      <c r="E23" s="50"/>
      <c r="F23" s="36"/>
      <c r="G23" s="31"/>
      <c r="H23" s="31"/>
      <c r="I23" s="34"/>
      <c r="J23" s="31"/>
      <c r="K23" s="31"/>
      <c r="L23" s="31"/>
      <c r="M23" s="31"/>
      <c r="N23" s="31"/>
      <c r="O23" s="31"/>
    </row>
    <row r="24" spans="1:16" s="20" customFormat="1" x14ac:dyDescent="0.25">
      <c r="A24" s="46">
        <v>23</v>
      </c>
      <c r="B24" s="9"/>
      <c r="C24" s="9"/>
      <c r="D24" s="31"/>
      <c r="E24" s="50"/>
      <c r="F24" s="36"/>
      <c r="G24" s="31"/>
      <c r="H24" s="31"/>
      <c r="I24" s="34"/>
      <c r="J24" s="31"/>
      <c r="K24" s="31"/>
      <c r="L24" s="31"/>
      <c r="M24" s="31"/>
      <c r="N24" s="31"/>
      <c r="O24" s="31"/>
    </row>
    <row r="25" spans="1:16" s="20" customFormat="1" x14ac:dyDescent="0.25">
      <c r="A25" s="46">
        <v>24</v>
      </c>
      <c r="B25" s="9"/>
      <c r="C25" s="9"/>
      <c r="D25" s="31"/>
      <c r="E25" s="50"/>
      <c r="F25" s="36"/>
      <c r="G25" s="31"/>
      <c r="H25" s="31"/>
      <c r="I25" s="34"/>
      <c r="J25" s="31"/>
      <c r="K25" s="31"/>
      <c r="L25" s="31"/>
      <c r="M25" s="31"/>
      <c r="N25" s="31"/>
      <c r="O25" s="31"/>
    </row>
    <row r="26" spans="1:16" x14ac:dyDescent="0.25">
      <c r="A26" s="46">
        <v>25</v>
      </c>
      <c r="B26" s="11"/>
      <c r="C26" s="11"/>
      <c r="D26" s="31"/>
      <c r="E26" s="50"/>
      <c r="F26" s="36"/>
      <c r="G26" s="31"/>
      <c r="H26" s="31"/>
      <c r="I26" s="34"/>
      <c r="J26" s="31"/>
      <c r="K26" s="31"/>
      <c r="L26" s="31"/>
      <c r="M26" s="31"/>
      <c r="N26" s="31"/>
      <c r="O26" s="31"/>
    </row>
    <row r="27" spans="1:16" x14ac:dyDescent="0.25">
      <c r="A27" s="46">
        <v>26</v>
      </c>
      <c r="B27" s="11"/>
      <c r="C27" s="11"/>
      <c r="D27" s="31"/>
      <c r="E27" s="50"/>
      <c r="F27" s="36"/>
      <c r="G27" s="31"/>
      <c r="H27" s="31"/>
      <c r="I27" s="34"/>
      <c r="J27" s="31"/>
      <c r="K27" s="31"/>
      <c r="L27" s="31"/>
      <c r="M27" s="31"/>
      <c r="N27" s="31"/>
      <c r="O27" s="31"/>
    </row>
    <row r="28" spans="1:16" x14ac:dyDescent="0.25">
      <c r="A28" s="46">
        <v>27</v>
      </c>
      <c r="B28" s="29"/>
      <c r="C28" s="30"/>
      <c r="D28" s="32"/>
      <c r="E28" s="50"/>
      <c r="F28" s="36"/>
      <c r="G28" s="31"/>
      <c r="H28" s="31"/>
      <c r="I28" s="34"/>
      <c r="J28" s="31"/>
      <c r="K28" s="31"/>
      <c r="L28" s="31"/>
      <c r="M28" s="31"/>
      <c r="N28" s="31"/>
      <c r="O28" s="31"/>
    </row>
    <row r="29" spans="1:16" x14ac:dyDescent="0.25">
      <c r="A29" s="46">
        <v>28</v>
      </c>
      <c r="B29" s="18"/>
      <c r="C29" s="22"/>
      <c r="D29" s="32"/>
      <c r="E29" s="50"/>
      <c r="F29" s="36"/>
      <c r="G29" s="31"/>
      <c r="H29" s="31"/>
      <c r="I29" s="34"/>
      <c r="J29" s="31"/>
      <c r="K29" s="31"/>
      <c r="L29" s="31"/>
      <c r="M29" s="31"/>
      <c r="N29" s="31"/>
      <c r="O29" s="31"/>
    </row>
    <row r="30" spans="1:16" x14ac:dyDescent="0.25">
      <c r="D30" s="14">
        <f>AVERAGE(D2:D29)</f>
        <v>9.6666666666666661</v>
      </c>
      <c r="E30" s="48" t="s">
        <v>7</v>
      </c>
      <c r="F30" s="14">
        <f>AVERAGE(F2:F29)</f>
        <v>1</v>
      </c>
      <c r="G30" s="14">
        <f>AVERAGE(G2:G29)</f>
        <v>5</v>
      </c>
      <c r="H30" s="14">
        <f>AVERAGE(H2:H29)</f>
        <v>4.5</v>
      </c>
      <c r="J30" s="10">
        <f t="shared" ref="J30:O30" si="1">SUM(J2:J29)</f>
        <v>0</v>
      </c>
      <c r="K30" s="10">
        <f t="shared" si="1"/>
        <v>2</v>
      </c>
      <c r="L30" s="10">
        <f t="shared" si="1"/>
        <v>0</v>
      </c>
      <c r="M30" s="10">
        <f t="shared" si="1"/>
        <v>3</v>
      </c>
      <c r="N30" s="10">
        <f t="shared" si="1"/>
        <v>0</v>
      </c>
      <c r="O30" s="10">
        <f t="shared" si="1"/>
        <v>0</v>
      </c>
    </row>
    <row r="32" spans="1:16" x14ac:dyDescent="0.25">
      <c r="J32" s="124" t="s">
        <v>13</v>
      </c>
      <c r="K32" s="124"/>
      <c r="L32" s="124"/>
      <c r="M32" s="124"/>
      <c r="N32" s="124"/>
      <c r="O32" s="124"/>
      <c r="P32" s="124"/>
    </row>
    <row r="33" spans="11:16" x14ac:dyDescent="0.25">
      <c r="K33" s="124" t="s">
        <v>14</v>
      </c>
      <c r="L33" s="124"/>
      <c r="M33" s="124"/>
      <c r="N33" s="124"/>
      <c r="O33" s="124"/>
      <c r="P33" s="124"/>
    </row>
    <row r="34" spans="11:16" x14ac:dyDescent="0.25">
      <c r="L34" s="124" t="s">
        <v>15</v>
      </c>
      <c r="M34" s="124"/>
      <c r="N34" s="124"/>
      <c r="O34" s="124"/>
      <c r="P34" s="124"/>
    </row>
    <row r="35" spans="11:16" x14ac:dyDescent="0.25">
      <c r="M35" s="124" t="s">
        <v>16</v>
      </c>
      <c r="N35" s="124"/>
      <c r="O35" s="124"/>
      <c r="P35" s="124"/>
    </row>
    <row r="36" spans="11:16" x14ac:dyDescent="0.25">
      <c r="N36" s="124" t="s">
        <v>17</v>
      </c>
      <c r="O36" s="124"/>
      <c r="P36" s="124"/>
    </row>
    <row r="37" spans="11:16" x14ac:dyDescent="0.25">
      <c r="O37" s="125" t="s">
        <v>18</v>
      </c>
      <c r="P37" s="125"/>
    </row>
  </sheetData>
  <mergeCells count="8">
    <mergeCell ref="B1:C1"/>
    <mergeCell ref="N36:P36"/>
    <mergeCell ref="O37:P37"/>
    <mergeCell ref="E1:F1"/>
    <mergeCell ref="J32:P32"/>
    <mergeCell ref="K33:P33"/>
    <mergeCell ref="L34:P34"/>
    <mergeCell ref="M35:P35"/>
  </mergeCells>
  <pageMargins left="0.7" right="0.7" top="0.75" bottom="0.75" header="0.3" footer="0.3"/>
  <pageSetup paperSize="9" orientation="portrait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P37"/>
  <sheetViews>
    <sheetView workbookViewId="0">
      <pane ySplit="1" topLeftCell="A2" activePane="bottomLeft" state="frozen"/>
      <selection pane="bottomLeft" activeCell="B1" sqref="B1:C1"/>
    </sheetView>
  </sheetViews>
  <sheetFormatPr defaultRowHeight="15" x14ac:dyDescent="0.25"/>
  <cols>
    <col min="1" max="1" width="3.7109375" style="10" customWidth="1"/>
    <col min="2" max="2" width="17.7109375" style="10" customWidth="1"/>
    <col min="3" max="3" width="32.85546875" style="10" customWidth="1"/>
    <col min="4" max="4" width="13.42578125" style="10" customWidth="1"/>
    <col min="5" max="6" width="5.7109375" style="10" customWidth="1"/>
    <col min="7" max="7" width="9.140625" style="10"/>
    <col min="8" max="8" width="13.42578125" style="10" customWidth="1"/>
    <col min="9" max="9" width="9.42578125" style="10" customWidth="1"/>
    <col min="10" max="10" width="2.7109375" style="10" customWidth="1"/>
    <col min="11" max="11" width="2.85546875" style="10" customWidth="1"/>
    <col min="12" max="12" width="2.7109375" style="10" customWidth="1"/>
    <col min="13" max="13" width="2.5703125" style="10" customWidth="1"/>
    <col min="14" max="14" width="3" style="10" customWidth="1"/>
    <col min="15" max="15" width="2.85546875" style="10" customWidth="1"/>
    <col min="16" max="16" width="39.7109375" style="10" customWidth="1"/>
    <col min="17" max="16384" width="9.140625" style="10"/>
  </cols>
  <sheetData>
    <row r="1" spans="1:15" ht="44.25" customHeight="1" x14ac:dyDescent="0.25">
      <c r="A1" s="9" t="s">
        <v>0</v>
      </c>
      <c r="B1" s="130" t="s">
        <v>39</v>
      </c>
      <c r="C1" s="131"/>
      <c r="D1" s="9" t="s">
        <v>2</v>
      </c>
      <c r="E1" s="126" t="s">
        <v>3</v>
      </c>
      <c r="F1" s="127"/>
      <c r="G1" s="9" t="s">
        <v>4</v>
      </c>
      <c r="H1" s="9" t="s">
        <v>5</v>
      </c>
      <c r="I1" s="9" t="s">
        <v>6</v>
      </c>
      <c r="J1" s="9" t="s">
        <v>8</v>
      </c>
      <c r="K1" s="9" t="s">
        <v>9</v>
      </c>
      <c r="L1" s="9" t="s">
        <v>10</v>
      </c>
      <c r="M1" s="9" t="s">
        <v>20</v>
      </c>
      <c r="N1" s="9" t="s">
        <v>11</v>
      </c>
      <c r="O1" s="9" t="s">
        <v>12</v>
      </c>
    </row>
    <row r="2" spans="1:15" x14ac:dyDescent="0.25">
      <c r="A2" s="46">
        <v>1</v>
      </c>
      <c r="B2" s="86"/>
      <c r="C2" s="87"/>
      <c r="D2" s="31"/>
      <c r="E2" s="70" t="s">
        <v>63</v>
      </c>
      <c r="F2" s="60">
        <f t="shared" ref="F2:F3" si="0">IF(E2="A",2,IF(E2="B",1,IF(E2="C",0,0)))</f>
        <v>1</v>
      </c>
      <c r="G2" s="31">
        <v>5</v>
      </c>
      <c r="H2" s="31">
        <v>5</v>
      </c>
      <c r="I2" s="58"/>
      <c r="J2" s="59"/>
      <c r="K2" s="59">
        <v>1</v>
      </c>
      <c r="L2" s="59"/>
      <c r="M2" s="59"/>
      <c r="N2" s="59"/>
      <c r="O2" s="59"/>
    </row>
    <row r="3" spans="1:15" x14ac:dyDescent="0.25">
      <c r="A3" s="46">
        <v>2</v>
      </c>
      <c r="B3" s="9"/>
      <c r="C3" s="90"/>
      <c r="D3" s="31"/>
      <c r="E3" s="70" t="s">
        <v>63</v>
      </c>
      <c r="F3" s="60">
        <f t="shared" si="0"/>
        <v>1</v>
      </c>
      <c r="G3" s="31">
        <v>5</v>
      </c>
      <c r="H3" s="31">
        <v>5</v>
      </c>
      <c r="I3" s="58"/>
      <c r="J3" s="59"/>
      <c r="K3" s="59">
        <v>1</v>
      </c>
      <c r="L3" s="59"/>
      <c r="M3" s="59"/>
      <c r="N3" s="59"/>
      <c r="O3" s="59"/>
    </row>
    <row r="4" spans="1:15" x14ac:dyDescent="0.25">
      <c r="A4" s="46">
        <v>3</v>
      </c>
      <c r="B4" s="105"/>
      <c r="C4" s="106"/>
      <c r="D4" s="31">
        <v>10</v>
      </c>
      <c r="E4" s="70" t="s">
        <v>64</v>
      </c>
      <c r="F4" s="60">
        <f>IF(E4="A",2,IF(E4="B",1,IF(E4="C",0,0)))</f>
        <v>2</v>
      </c>
      <c r="G4" s="31">
        <v>5</v>
      </c>
      <c r="H4" s="31">
        <v>5</v>
      </c>
      <c r="I4" s="58"/>
      <c r="J4" s="59"/>
      <c r="K4" s="59"/>
      <c r="L4" s="59">
        <v>1</v>
      </c>
      <c r="M4" s="59"/>
      <c r="N4" s="59"/>
      <c r="O4" s="59"/>
    </row>
    <row r="5" spans="1:15" x14ac:dyDescent="0.25">
      <c r="A5" s="46">
        <v>4</v>
      </c>
      <c r="B5" s="9"/>
      <c r="C5" s="11"/>
      <c r="D5" s="31"/>
      <c r="E5" s="69"/>
      <c r="F5" s="60"/>
      <c r="G5" s="31"/>
      <c r="H5" s="31"/>
      <c r="I5" s="58"/>
      <c r="J5" s="59"/>
      <c r="K5" s="59"/>
      <c r="L5" s="59"/>
      <c r="M5" s="59"/>
      <c r="N5" s="59"/>
      <c r="O5" s="59"/>
    </row>
    <row r="6" spans="1:15" x14ac:dyDescent="0.25">
      <c r="A6" s="46">
        <v>5</v>
      </c>
      <c r="B6" s="9"/>
      <c r="C6" s="11"/>
      <c r="D6" s="31"/>
      <c r="E6" s="69"/>
      <c r="F6" s="60"/>
      <c r="G6" s="31"/>
      <c r="H6" s="31"/>
      <c r="I6" s="58"/>
      <c r="J6" s="59"/>
      <c r="K6" s="59"/>
      <c r="L6" s="59"/>
      <c r="M6" s="59"/>
      <c r="N6" s="59"/>
      <c r="O6" s="59"/>
    </row>
    <row r="7" spans="1:15" x14ac:dyDescent="0.25">
      <c r="A7" s="46">
        <v>6</v>
      </c>
      <c r="B7" s="9"/>
      <c r="C7" s="11"/>
      <c r="D7" s="59"/>
      <c r="E7" s="61"/>
      <c r="F7" s="60"/>
      <c r="G7" s="59"/>
      <c r="H7" s="59"/>
      <c r="I7" s="58"/>
      <c r="J7" s="59"/>
      <c r="K7" s="59"/>
      <c r="L7" s="59"/>
      <c r="M7" s="59"/>
      <c r="N7" s="59"/>
      <c r="O7" s="59"/>
    </row>
    <row r="8" spans="1:15" x14ac:dyDescent="0.25">
      <c r="A8" s="46">
        <v>7</v>
      </c>
      <c r="B8" s="9"/>
      <c r="C8" s="11"/>
      <c r="D8" s="59"/>
      <c r="E8" s="61"/>
      <c r="F8" s="60"/>
      <c r="G8" s="59"/>
      <c r="H8" s="59"/>
      <c r="I8" s="58"/>
      <c r="J8" s="59"/>
      <c r="K8" s="59"/>
      <c r="L8" s="59"/>
      <c r="M8" s="59"/>
      <c r="N8" s="59"/>
      <c r="O8" s="59"/>
    </row>
    <row r="9" spans="1:15" x14ac:dyDescent="0.25">
      <c r="A9" s="46">
        <v>8</v>
      </c>
      <c r="B9" s="9"/>
      <c r="C9" s="11"/>
      <c r="D9" s="59"/>
      <c r="E9" s="61"/>
      <c r="F9" s="60"/>
      <c r="G9" s="59"/>
      <c r="H9" s="59"/>
      <c r="I9" s="58"/>
      <c r="J9" s="59"/>
      <c r="K9" s="59"/>
      <c r="L9" s="59"/>
      <c r="M9" s="59"/>
      <c r="N9" s="59"/>
      <c r="O9" s="59"/>
    </row>
    <row r="10" spans="1:15" x14ac:dyDescent="0.25">
      <c r="A10" s="46">
        <v>9</v>
      </c>
      <c r="B10" s="9"/>
      <c r="C10" s="11"/>
      <c r="D10" s="59"/>
      <c r="E10" s="61"/>
      <c r="F10" s="60"/>
      <c r="G10" s="59"/>
      <c r="H10" s="59"/>
      <c r="I10" s="58"/>
      <c r="J10" s="59"/>
      <c r="K10" s="59"/>
      <c r="L10" s="59"/>
      <c r="M10" s="59"/>
      <c r="N10" s="59"/>
      <c r="O10" s="59"/>
    </row>
    <row r="11" spans="1:15" x14ac:dyDescent="0.25">
      <c r="A11" s="46">
        <v>10</v>
      </c>
      <c r="B11" s="9"/>
      <c r="C11" s="11"/>
      <c r="D11" s="59"/>
      <c r="E11" s="61"/>
      <c r="F11" s="60"/>
      <c r="G11" s="59"/>
      <c r="H11" s="59"/>
      <c r="I11" s="58"/>
      <c r="J11" s="59"/>
      <c r="K11" s="59"/>
      <c r="L11" s="59"/>
      <c r="M11" s="59"/>
      <c r="N11" s="59"/>
      <c r="O11" s="59"/>
    </row>
    <row r="12" spans="1:15" x14ac:dyDescent="0.25">
      <c r="A12" s="46">
        <v>11</v>
      </c>
      <c r="B12" s="9"/>
      <c r="C12" s="11"/>
      <c r="D12" s="59"/>
      <c r="E12" s="61"/>
      <c r="F12" s="60"/>
      <c r="G12" s="59"/>
      <c r="H12" s="59"/>
      <c r="I12" s="58"/>
      <c r="J12" s="59"/>
      <c r="K12" s="59"/>
      <c r="L12" s="59"/>
      <c r="M12" s="59"/>
      <c r="N12" s="59"/>
      <c r="O12" s="59"/>
    </row>
    <row r="13" spans="1:15" x14ac:dyDescent="0.25">
      <c r="A13" s="46">
        <v>12</v>
      </c>
      <c r="B13" s="9"/>
      <c r="C13" s="11"/>
      <c r="D13" s="59"/>
      <c r="E13" s="61"/>
      <c r="F13" s="60"/>
      <c r="G13" s="59"/>
      <c r="H13" s="59"/>
      <c r="I13" s="58"/>
      <c r="J13" s="59"/>
      <c r="K13" s="59"/>
      <c r="L13" s="59"/>
      <c r="M13" s="59"/>
      <c r="N13" s="59"/>
      <c r="O13" s="59"/>
    </row>
    <row r="14" spans="1:15" x14ac:dyDescent="0.25">
      <c r="A14" s="46">
        <v>13</v>
      </c>
      <c r="B14" s="9"/>
      <c r="C14" s="11"/>
      <c r="D14" s="59"/>
      <c r="E14" s="61"/>
      <c r="F14" s="60"/>
      <c r="G14" s="59"/>
      <c r="H14" s="59"/>
      <c r="I14" s="58"/>
      <c r="J14" s="59"/>
      <c r="K14" s="59"/>
      <c r="L14" s="59"/>
      <c r="M14" s="59"/>
      <c r="N14" s="59"/>
      <c r="O14" s="59"/>
    </row>
    <row r="15" spans="1:15" x14ac:dyDescent="0.25">
      <c r="A15" s="46">
        <v>14</v>
      </c>
      <c r="B15" s="9"/>
      <c r="D15" s="59"/>
      <c r="E15" s="61"/>
      <c r="F15" s="60"/>
      <c r="G15" s="59"/>
      <c r="H15" s="59"/>
      <c r="I15" s="58"/>
      <c r="J15" s="59"/>
      <c r="K15" s="59"/>
      <c r="L15" s="59"/>
      <c r="M15" s="59"/>
      <c r="N15" s="59"/>
      <c r="O15" s="59"/>
    </row>
    <row r="16" spans="1:15" x14ac:dyDescent="0.25">
      <c r="A16" s="46">
        <v>15</v>
      </c>
      <c r="B16" s="9"/>
      <c r="C16" s="11"/>
      <c r="D16" s="59"/>
      <c r="E16" s="61"/>
      <c r="F16" s="60"/>
      <c r="G16" s="59"/>
      <c r="H16" s="59"/>
      <c r="I16" s="58"/>
      <c r="J16" s="59"/>
      <c r="K16" s="59"/>
      <c r="L16" s="59"/>
      <c r="M16" s="59"/>
      <c r="N16" s="59"/>
      <c r="O16" s="59"/>
    </row>
    <row r="17" spans="1:16" x14ac:dyDescent="0.25">
      <c r="A17" s="46">
        <v>16</v>
      </c>
      <c r="B17" s="11"/>
      <c r="C17" s="22"/>
      <c r="D17" s="59"/>
      <c r="E17" s="61"/>
      <c r="F17" s="60"/>
      <c r="G17" s="59"/>
      <c r="H17" s="59"/>
      <c r="I17" s="58"/>
      <c r="J17" s="59"/>
      <c r="K17" s="59"/>
      <c r="L17" s="59"/>
      <c r="M17" s="59"/>
      <c r="N17" s="59"/>
      <c r="O17" s="59"/>
    </row>
    <row r="18" spans="1:16" x14ac:dyDescent="0.25">
      <c r="A18" s="46">
        <v>17</v>
      </c>
      <c r="B18" s="11"/>
      <c r="C18" s="22"/>
      <c r="D18" s="59"/>
      <c r="E18" s="60"/>
      <c r="F18" s="62"/>
      <c r="G18" s="59"/>
      <c r="H18" s="59"/>
      <c r="I18" s="58"/>
      <c r="J18" s="59"/>
      <c r="K18" s="59"/>
      <c r="L18" s="59"/>
      <c r="M18" s="59"/>
      <c r="N18" s="59"/>
      <c r="O18" s="59"/>
    </row>
    <row r="19" spans="1:16" x14ac:dyDescent="0.25">
      <c r="A19" s="46">
        <v>18</v>
      </c>
      <c r="B19" s="11"/>
      <c r="C19" s="22"/>
      <c r="D19" s="59"/>
      <c r="E19" s="60"/>
      <c r="F19" s="62"/>
      <c r="G19" s="59"/>
      <c r="H19" s="59"/>
      <c r="I19" s="58"/>
      <c r="J19" s="59"/>
      <c r="K19" s="59"/>
      <c r="L19" s="59"/>
      <c r="M19" s="59"/>
      <c r="N19" s="59"/>
      <c r="O19" s="59"/>
    </row>
    <row r="20" spans="1:16" x14ac:dyDescent="0.25">
      <c r="A20" s="46">
        <v>19</v>
      </c>
      <c r="B20" s="9"/>
      <c r="C20" s="11"/>
      <c r="D20" s="59"/>
      <c r="E20" s="60"/>
      <c r="F20" s="62"/>
      <c r="G20" s="59"/>
      <c r="H20" s="59"/>
      <c r="I20" s="58"/>
      <c r="J20" s="59"/>
      <c r="K20" s="59"/>
      <c r="L20" s="59"/>
      <c r="M20" s="59"/>
      <c r="N20" s="59"/>
      <c r="O20" s="59"/>
    </row>
    <row r="21" spans="1:16" x14ac:dyDescent="0.25">
      <c r="A21" s="46">
        <v>20</v>
      </c>
      <c r="B21" s="11"/>
      <c r="C21" s="22"/>
      <c r="D21" s="59"/>
      <c r="E21" s="60"/>
      <c r="F21" s="62"/>
      <c r="G21" s="59"/>
      <c r="H21" s="59"/>
      <c r="I21" s="58"/>
      <c r="J21" s="59"/>
      <c r="K21" s="59"/>
      <c r="L21" s="59"/>
      <c r="M21" s="59"/>
      <c r="N21" s="59"/>
      <c r="O21" s="59"/>
    </row>
    <row r="22" spans="1:16" x14ac:dyDescent="0.25">
      <c r="A22" s="46">
        <v>21</v>
      </c>
      <c r="B22" s="11"/>
      <c r="C22" s="22"/>
      <c r="D22" s="11"/>
      <c r="E22" s="35"/>
      <c r="F22" s="62"/>
      <c r="G22" s="11"/>
      <c r="H22" s="11"/>
      <c r="I22" s="38"/>
      <c r="J22" s="11"/>
      <c r="K22" s="11"/>
      <c r="L22" s="11"/>
      <c r="M22" s="11"/>
      <c r="N22" s="11"/>
      <c r="O22" s="11"/>
    </row>
    <row r="23" spans="1:16" x14ac:dyDescent="0.25">
      <c r="A23" s="46">
        <v>22</v>
      </c>
      <c r="B23" s="11"/>
      <c r="C23" s="22"/>
      <c r="D23" s="11"/>
      <c r="E23" s="35"/>
      <c r="F23" s="62"/>
      <c r="G23" s="11"/>
      <c r="H23" s="11"/>
      <c r="I23" s="38"/>
      <c r="J23" s="11"/>
      <c r="K23" s="11"/>
      <c r="L23" s="11"/>
      <c r="M23" s="11"/>
      <c r="N23" s="11"/>
      <c r="O23" s="11"/>
    </row>
    <row r="24" spans="1:16" x14ac:dyDescent="0.25">
      <c r="A24" s="46">
        <v>23</v>
      </c>
      <c r="B24" s="11"/>
      <c r="C24" s="22"/>
      <c r="D24" s="11"/>
      <c r="E24" s="35"/>
      <c r="F24" s="62"/>
      <c r="G24" s="11"/>
      <c r="H24" s="11"/>
      <c r="I24" s="38"/>
      <c r="J24" s="11"/>
      <c r="K24" s="11"/>
      <c r="L24" s="11"/>
      <c r="M24" s="11"/>
      <c r="N24" s="11"/>
      <c r="O24" s="11"/>
    </row>
    <row r="25" spans="1:16" x14ac:dyDescent="0.25">
      <c r="A25" s="46">
        <v>24</v>
      </c>
      <c r="B25" s="9"/>
      <c r="C25" s="11"/>
      <c r="D25" s="9"/>
      <c r="E25" s="35"/>
      <c r="F25" s="62"/>
      <c r="G25" s="9"/>
      <c r="H25" s="9"/>
      <c r="I25" s="4"/>
      <c r="J25" s="9"/>
      <c r="K25" s="9"/>
      <c r="L25" s="9"/>
      <c r="M25" s="9"/>
      <c r="N25" s="9"/>
      <c r="O25" s="9"/>
    </row>
    <row r="26" spans="1:16" x14ac:dyDescent="0.25">
      <c r="A26" s="46">
        <v>25</v>
      </c>
      <c r="B26" s="11"/>
      <c r="C26" s="22"/>
      <c r="D26" s="11"/>
      <c r="E26" s="35"/>
      <c r="F26" s="62"/>
      <c r="G26" s="11"/>
      <c r="H26" s="11"/>
      <c r="I26" s="38"/>
      <c r="J26" s="11"/>
      <c r="K26" s="11"/>
      <c r="L26" s="11"/>
      <c r="M26" s="11"/>
      <c r="N26" s="11"/>
      <c r="O26" s="11"/>
    </row>
    <row r="27" spans="1:16" x14ac:dyDescent="0.25">
      <c r="A27" s="46">
        <v>26</v>
      </c>
      <c r="B27" s="9"/>
      <c r="C27" s="11"/>
      <c r="D27" s="9"/>
      <c r="E27" s="35"/>
      <c r="F27" s="62"/>
      <c r="G27" s="9"/>
      <c r="H27" s="9"/>
      <c r="I27" s="4"/>
      <c r="J27" s="9"/>
      <c r="K27" s="9"/>
      <c r="L27" s="9"/>
      <c r="M27" s="9"/>
      <c r="N27" s="9"/>
      <c r="O27" s="9"/>
    </row>
    <row r="28" spans="1:16" x14ac:dyDescent="0.25">
      <c r="A28" s="46">
        <v>27</v>
      </c>
      <c r="B28" s="11"/>
      <c r="C28" s="22"/>
      <c r="D28" s="11"/>
      <c r="E28" s="35"/>
      <c r="F28" s="62"/>
      <c r="G28" s="11"/>
      <c r="H28" s="11"/>
      <c r="I28" s="38"/>
      <c r="J28" s="11"/>
      <c r="K28" s="11"/>
      <c r="L28" s="11"/>
      <c r="M28" s="11"/>
      <c r="N28" s="11"/>
      <c r="O28" s="11"/>
    </row>
    <row r="29" spans="1:16" x14ac:dyDescent="0.25">
      <c r="A29" s="46">
        <v>28</v>
      </c>
      <c r="B29" s="11"/>
      <c r="C29" s="22"/>
      <c r="D29" s="11"/>
      <c r="E29" s="35"/>
      <c r="F29" s="62"/>
      <c r="G29" s="11"/>
      <c r="H29" s="11"/>
      <c r="I29" s="38"/>
      <c r="J29" s="11"/>
      <c r="K29" s="11"/>
      <c r="L29" s="11"/>
      <c r="M29" s="11"/>
      <c r="N29" s="11"/>
      <c r="O29" s="11"/>
    </row>
    <row r="30" spans="1:16" x14ac:dyDescent="0.25">
      <c r="D30" s="14">
        <f>AVERAGE(D2:D29)</f>
        <v>10</v>
      </c>
      <c r="E30" s="48" t="s">
        <v>7</v>
      </c>
      <c r="F30" s="14">
        <f>AVERAGE(F2:F29)</f>
        <v>1.3333333333333333</v>
      </c>
      <c r="G30" s="14">
        <f>AVERAGE(G2:G29)</f>
        <v>5</v>
      </c>
      <c r="H30" s="14">
        <f>AVERAGE(H2:H29)</f>
        <v>5</v>
      </c>
      <c r="J30" s="10">
        <f>SUM(J2:J29)</f>
        <v>0</v>
      </c>
      <c r="K30" s="10">
        <f t="shared" ref="K30:O30" si="1">SUM(K2:K29)</f>
        <v>2</v>
      </c>
      <c r="L30" s="10">
        <f t="shared" si="1"/>
        <v>1</v>
      </c>
      <c r="M30" s="10">
        <f t="shared" si="1"/>
        <v>0</v>
      </c>
      <c r="N30" s="10">
        <f t="shared" si="1"/>
        <v>0</v>
      </c>
      <c r="O30" s="10">
        <f t="shared" si="1"/>
        <v>0</v>
      </c>
    </row>
    <row r="32" spans="1:16" x14ac:dyDescent="0.25">
      <c r="J32" s="124" t="s">
        <v>13</v>
      </c>
      <c r="K32" s="124"/>
      <c r="L32" s="124"/>
      <c r="M32" s="124"/>
      <c r="N32" s="124"/>
      <c r="O32" s="124"/>
      <c r="P32" s="124"/>
    </row>
    <row r="33" spans="11:16" x14ac:dyDescent="0.25">
      <c r="K33" s="124" t="s">
        <v>14</v>
      </c>
      <c r="L33" s="124"/>
      <c r="M33" s="124"/>
      <c r="N33" s="124"/>
      <c r="O33" s="124"/>
      <c r="P33" s="124"/>
    </row>
    <row r="34" spans="11:16" x14ac:dyDescent="0.25">
      <c r="L34" s="124" t="s">
        <v>15</v>
      </c>
      <c r="M34" s="124"/>
      <c r="N34" s="124"/>
      <c r="O34" s="124"/>
      <c r="P34" s="124"/>
    </row>
    <row r="35" spans="11:16" x14ac:dyDescent="0.25">
      <c r="M35" s="124" t="s">
        <v>16</v>
      </c>
      <c r="N35" s="124"/>
      <c r="O35" s="124"/>
      <c r="P35" s="124"/>
    </row>
    <row r="36" spans="11:16" x14ac:dyDescent="0.25">
      <c r="N36" s="124" t="s">
        <v>17</v>
      </c>
      <c r="O36" s="124"/>
      <c r="P36" s="124"/>
    </row>
    <row r="37" spans="11:16" x14ac:dyDescent="0.25">
      <c r="O37" s="125" t="s">
        <v>18</v>
      </c>
      <c r="P37" s="125"/>
    </row>
  </sheetData>
  <mergeCells count="8">
    <mergeCell ref="B1:C1"/>
    <mergeCell ref="O37:P37"/>
    <mergeCell ref="E1:F1"/>
    <mergeCell ref="J32:P32"/>
    <mergeCell ref="K33:P33"/>
    <mergeCell ref="L34:P34"/>
    <mergeCell ref="M35:P35"/>
    <mergeCell ref="N36:P36"/>
  </mergeCells>
  <pageMargins left="0.7" right="0.7" top="0.75" bottom="0.75" header="0.3" footer="0.3"/>
  <pageSetup paperSize="9" orientation="portrait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P36"/>
  <sheetViews>
    <sheetView workbookViewId="0">
      <pane ySplit="1" topLeftCell="A2" activePane="bottomLeft" state="frozen"/>
      <selection pane="bottomLeft" activeCell="B1" sqref="B1:C1"/>
    </sheetView>
  </sheetViews>
  <sheetFormatPr defaultRowHeight="15" x14ac:dyDescent="0.25"/>
  <cols>
    <col min="1" max="1" width="3.7109375" style="10" customWidth="1"/>
    <col min="2" max="2" width="26.5703125" style="10" customWidth="1"/>
    <col min="3" max="3" width="33.7109375" style="10" customWidth="1"/>
    <col min="4" max="4" width="13.42578125" style="10" customWidth="1"/>
    <col min="5" max="5" width="6.85546875" style="10" customWidth="1"/>
    <col min="6" max="6" width="5.7109375" style="10" customWidth="1"/>
    <col min="7" max="7" width="9.140625" style="10"/>
    <col min="8" max="8" width="13.42578125" style="10" customWidth="1"/>
    <col min="9" max="9" width="9.42578125" style="10" customWidth="1"/>
    <col min="10" max="10" width="2.7109375" style="10" customWidth="1"/>
    <col min="11" max="11" width="2.85546875" style="10" customWidth="1"/>
    <col min="12" max="12" width="2.7109375" style="10" customWidth="1"/>
    <col min="13" max="13" width="2.5703125" style="10" customWidth="1"/>
    <col min="14" max="14" width="3" style="10" customWidth="1"/>
    <col min="15" max="15" width="2.85546875" style="10" customWidth="1"/>
    <col min="16" max="16" width="39.7109375" style="10" customWidth="1"/>
    <col min="17" max="16384" width="9.140625" style="10"/>
  </cols>
  <sheetData>
    <row r="1" spans="1:15" ht="45.75" customHeight="1" x14ac:dyDescent="0.25">
      <c r="A1" s="9" t="s">
        <v>0</v>
      </c>
      <c r="B1" s="130" t="s">
        <v>40</v>
      </c>
      <c r="C1" s="131"/>
      <c r="D1" s="9" t="s">
        <v>2</v>
      </c>
      <c r="E1" s="126" t="s">
        <v>3</v>
      </c>
      <c r="F1" s="127"/>
      <c r="G1" s="9" t="s">
        <v>4</v>
      </c>
      <c r="H1" s="9" t="s">
        <v>5</v>
      </c>
      <c r="I1" s="9" t="s">
        <v>6</v>
      </c>
      <c r="J1" s="9" t="s">
        <v>8</v>
      </c>
      <c r="K1" s="9" t="s">
        <v>9</v>
      </c>
      <c r="L1" s="9" t="s">
        <v>10</v>
      </c>
      <c r="M1" s="9" t="s">
        <v>20</v>
      </c>
      <c r="N1" s="9" t="s">
        <v>11</v>
      </c>
      <c r="O1" s="9" t="s">
        <v>12</v>
      </c>
    </row>
    <row r="2" spans="1:15" x14ac:dyDescent="0.25">
      <c r="A2" s="65">
        <v>1</v>
      </c>
      <c r="B2" s="86"/>
      <c r="C2" s="87"/>
      <c r="D2" s="59">
        <v>10</v>
      </c>
      <c r="E2" s="70" t="s">
        <v>63</v>
      </c>
      <c r="F2" s="60">
        <f t="shared" ref="F2:F17" si="0">IF(E2="A",2,IF(E2="B",1,IF(E2="C",0,0)))</f>
        <v>1</v>
      </c>
      <c r="G2" s="31">
        <v>5</v>
      </c>
      <c r="H2" s="31">
        <v>5</v>
      </c>
      <c r="I2" s="58"/>
      <c r="J2" s="59"/>
      <c r="K2" s="59"/>
      <c r="L2" s="59">
        <v>1</v>
      </c>
      <c r="M2" s="59"/>
      <c r="N2" s="59"/>
      <c r="O2" s="59"/>
    </row>
    <row r="3" spans="1:15" x14ac:dyDescent="0.25">
      <c r="A3" s="65">
        <v>2</v>
      </c>
      <c r="B3" s="9"/>
      <c r="C3" s="90"/>
      <c r="D3" s="59">
        <v>10</v>
      </c>
      <c r="E3" s="70" t="s">
        <v>64</v>
      </c>
      <c r="F3" s="60">
        <f t="shared" si="0"/>
        <v>2</v>
      </c>
      <c r="G3" s="31">
        <v>5</v>
      </c>
      <c r="H3" s="31">
        <v>5</v>
      </c>
      <c r="I3" s="58"/>
      <c r="J3" s="59">
        <v>1</v>
      </c>
      <c r="K3" s="59"/>
      <c r="L3" s="59">
        <v>1</v>
      </c>
      <c r="M3" s="59"/>
      <c r="N3" s="59"/>
      <c r="O3" s="59"/>
    </row>
    <row r="4" spans="1:15" x14ac:dyDescent="0.25">
      <c r="A4" s="65">
        <v>3</v>
      </c>
      <c r="B4" s="86"/>
      <c r="C4" s="87"/>
      <c r="D4" s="59">
        <v>10</v>
      </c>
      <c r="E4" s="70" t="s">
        <v>64</v>
      </c>
      <c r="F4" s="60">
        <f t="shared" si="0"/>
        <v>2</v>
      </c>
      <c r="G4" s="31">
        <v>5</v>
      </c>
      <c r="H4" s="31">
        <v>5</v>
      </c>
      <c r="I4" s="58"/>
      <c r="J4" s="59"/>
      <c r="K4" s="59">
        <v>1</v>
      </c>
      <c r="L4" s="59"/>
      <c r="M4" s="59"/>
      <c r="N4" s="59"/>
      <c r="O4" s="59"/>
    </row>
    <row r="5" spans="1:15" x14ac:dyDescent="0.25">
      <c r="A5" s="65">
        <v>4</v>
      </c>
      <c r="B5" s="86"/>
      <c r="C5" s="87"/>
      <c r="D5" s="59">
        <v>10</v>
      </c>
      <c r="E5" s="69"/>
      <c r="F5" s="60">
        <f t="shared" si="0"/>
        <v>0</v>
      </c>
      <c r="G5" s="31">
        <v>4</v>
      </c>
      <c r="H5" s="31">
        <v>5</v>
      </c>
      <c r="I5" s="58"/>
      <c r="J5" s="59"/>
      <c r="K5" s="59"/>
      <c r="L5" s="59"/>
      <c r="M5" s="59"/>
      <c r="N5" s="59"/>
      <c r="O5" s="59"/>
    </row>
    <row r="6" spans="1:15" x14ac:dyDescent="0.25">
      <c r="A6" s="65">
        <v>5</v>
      </c>
      <c r="B6" s="86"/>
      <c r="C6" s="87"/>
      <c r="D6" s="59">
        <v>8</v>
      </c>
      <c r="E6" s="61"/>
      <c r="F6" s="60">
        <f t="shared" si="0"/>
        <v>0</v>
      </c>
      <c r="G6" s="59">
        <v>5</v>
      </c>
      <c r="H6" s="59">
        <v>5</v>
      </c>
      <c r="I6" s="58"/>
      <c r="J6" s="59"/>
      <c r="K6" s="59">
        <v>1</v>
      </c>
      <c r="L6" s="59">
        <v>1</v>
      </c>
      <c r="M6" s="59"/>
      <c r="N6" s="59"/>
      <c r="O6" s="59"/>
    </row>
    <row r="7" spans="1:15" x14ac:dyDescent="0.25">
      <c r="A7" s="65">
        <v>6</v>
      </c>
      <c r="B7" s="86"/>
      <c r="C7" s="87"/>
      <c r="D7" s="59"/>
      <c r="E7" s="71" t="s">
        <v>63</v>
      </c>
      <c r="F7" s="60">
        <f t="shared" si="0"/>
        <v>1</v>
      </c>
      <c r="G7" s="59">
        <v>5</v>
      </c>
      <c r="H7" s="59">
        <v>5</v>
      </c>
      <c r="I7" s="58"/>
      <c r="J7" s="59">
        <v>1</v>
      </c>
      <c r="K7" s="59"/>
      <c r="L7" s="59"/>
      <c r="M7" s="59"/>
      <c r="N7" s="59"/>
      <c r="O7" s="59">
        <v>1</v>
      </c>
    </row>
    <row r="8" spans="1:15" x14ac:dyDescent="0.25">
      <c r="A8" s="65">
        <v>7</v>
      </c>
      <c r="B8" s="86"/>
      <c r="C8" s="87"/>
      <c r="D8" s="59">
        <v>10</v>
      </c>
      <c r="E8" s="71" t="s">
        <v>64</v>
      </c>
      <c r="F8" s="60">
        <f t="shared" si="0"/>
        <v>2</v>
      </c>
      <c r="G8" s="59">
        <v>5</v>
      </c>
      <c r="H8" s="59">
        <v>5</v>
      </c>
      <c r="I8" s="58"/>
      <c r="J8" s="59">
        <v>1</v>
      </c>
      <c r="K8" s="59"/>
      <c r="L8" s="59"/>
      <c r="M8" s="59"/>
      <c r="N8" s="59"/>
      <c r="O8" s="59"/>
    </row>
    <row r="9" spans="1:15" x14ac:dyDescent="0.25">
      <c r="A9" s="65">
        <v>8</v>
      </c>
      <c r="B9" s="86"/>
      <c r="C9" s="87"/>
      <c r="D9" s="59">
        <v>10</v>
      </c>
      <c r="E9" s="71" t="s">
        <v>63</v>
      </c>
      <c r="F9" s="60">
        <f t="shared" si="0"/>
        <v>1</v>
      </c>
      <c r="G9" s="59">
        <v>5</v>
      </c>
      <c r="H9" s="59">
        <v>5</v>
      </c>
      <c r="I9" s="58"/>
      <c r="J9" s="59">
        <v>1</v>
      </c>
      <c r="K9" s="59"/>
      <c r="L9" s="59"/>
      <c r="M9" s="59"/>
      <c r="N9" s="59"/>
      <c r="O9" s="59"/>
    </row>
    <row r="10" spans="1:15" x14ac:dyDescent="0.25">
      <c r="A10" s="65">
        <v>9</v>
      </c>
      <c r="B10" s="86"/>
      <c r="C10" s="87"/>
      <c r="D10" s="59">
        <v>10</v>
      </c>
      <c r="E10" s="71" t="s">
        <v>64</v>
      </c>
      <c r="F10" s="60">
        <f t="shared" si="0"/>
        <v>2</v>
      </c>
      <c r="G10" s="59">
        <v>5</v>
      </c>
      <c r="H10" s="59">
        <v>5</v>
      </c>
      <c r="I10" s="58"/>
      <c r="J10" s="59">
        <v>1</v>
      </c>
      <c r="K10" s="59"/>
      <c r="L10" s="59">
        <v>1</v>
      </c>
      <c r="M10" s="59"/>
      <c r="N10" s="59"/>
      <c r="O10" s="59"/>
    </row>
    <row r="11" spans="1:15" x14ac:dyDescent="0.25">
      <c r="A11" s="65">
        <v>10</v>
      </c>
      <c r="B11" s="102"/>
      <c r="C11" s="91"/>
      <c r="D11" s="59">
        <v>10</v>
      </c>
      <c r="E11" s="71" t="s">
        <v>63</v>
      </c>
      <c r="F11" s="60">
        <f t="shared" si="0"/>
        <v>1</v>
      </c>
      <c r="G11" s="59">
        <v>5</v>
      </c>
      <c r="H11" s="59">
        <v>5</v>
      </c>
      <c r="I11" s="58"/>
      <c r="J11" s="59"/>
      <c r="K11" s="59"/>
      <c r="L11" s="59">
        <v>1</v>
      </c>
      <c r="M11" s="59"/>
      <c r="N11" s="59"/>
      <c r="O11" s="59"/>
    </row>
    <row r="12" spans="1:15" x14ac:dyDescent="0.25">
      <c r="A12" s="65">
        <v>11</v>
      </c>
      <c r="B12" s="86"/>
      <c r="C12" s="87"/>
      <c r="D12" s="9">
        <v>10</v>
      </c>
      <c r="E12" s="66" t="s">
        <v>64</v>
      </c>
      <c r="F12" s="60">
        <f t="shared" si="0"/>
        <v>2</v>
      </c>
      <c r="G12" s="9">
        <v>5</v>
      </c>
      <c r="H12" s="9">
        <v>5</v>
      </c>
      <c r="I12" s="4"/>
      <c r="J12" s="9">
        <v>1</v>
      </c>
      <c r="K12" s="9">
        <v>1</v>
      </c>
      <c r="L12" s="9">
        <v>1</v>
      </c>
      <c r="M12" s="9"/>
      <c r="N12" s="9"/>
      <c r="O12" s="9"/>
    </row>
    <row r="13" spans="1:15" x14ac:dyDescent="0.25">
      <c r="A13" s="65">
        <v>12</v>
      </c>
      <c r="B13" s="86"/>
      <c r="C13" s="90"/>
      <c r="D13" s="9">
        <v>10</v>
      </c>
      <c r="E13" s="66" t="s">
        <v>63</v>
      </c>
      <c r="F13" s="60">
        <f t="shared" si="0"/>
        <v>1</v>
      </c>
      <c r="G13" s="9">
        <v>5</v>
      </c>
      <c r="H13" s="9">
        <v>4</v>
      </c>
      <c r="I13" s="4"/>
      <c r="J13" s="9"/>
      <c r="K13" s="9"/>
      <c r="L13" s="9">
        <v>1</v>
      </c>
      <c r="M13" s="9"/>
      <c r="N13" s="9"/>
      <c r="O13" s="9"/>
    </row>
    <row r="14" spans="1:15" x14ac:dyDescent="0.25">
      <c r="A14" s="65">
        <v>13</v>
      </c>
      <c r="B14" s="86"/>
      <c r="C14" s="93"/>
      <c r="D14" s="9">
        <v>10</v>
      </c>
      <c r="E14" s="66" t="s">
        <v>64</v>
      </c>
      <c r="F14" s="60">
        <f t="shared" si="0"/>
        <v>2</v>
      </c>
      <c r="G14" s="9">
        <v>5</v>
      </c>
      <c r="H14" s="9">
        <v>5</v>
      </c>
      <c r="I14" s="4"/>
      <c r="J14" s="9"/>
      <c r="K14" s="9"/>
      <c r="L14" s="9">
        <v>1</v>
      </c>
      <c r="M14" s="9"/>
      <c r="N14" s="9"/>
      <c r="O14" s="9"/>
    </row>
    <row r="15" spans="1:15" x14ac:dyDescent="0.25">
      <c r="A15" s="65">
        <v>14</v>
      </c>
      <c r="B15" s="86"/>
      <c r="C15" s="87"/>
      <c r="D15" s="9"/>
      <c r="E15" s="70" t="s">
        <v>63</v>
      </c>
      <c r="F15" s="60">
        <f t="shared" si="0"/>
        <v>1</v>
      </c>
      <c r="G15" s="9">
        <v>5</v>
      </c>
      <c r="H15" s="9">
        <v>5</v>
      </c>
      <c r="I15" s="4"/>
      <c r="J15" s="9"/>
      <c r="K15" s="9"/>
      <c r="L15" s="9">
        <v>1</v>
      </c>
      <c r="M15" s="9"/>
      <c r="N15" s="9"/>
      <c r="O15" s="9"/>
    </row>
    <row r="16" spans="1:15" x14ac:dyDescent="0.25">
      <c r="A16" s="65">
        <v>15</v>
      </c>
      <c r="B16" s="103"/>
      <c r="C16" s="87"/>
      <c r="D16" s="11">
        <v>10</v>
      </c>
      <c r="E16" s="70" t="s">
        <v>64</v>
      </c>
      <c r="F16" s="60">
        <f t="shared" si="0"/>
        <v>2</v>
      </c>
      <c r="G16" s="11">
        <v>5</v>
      </c>
      <c r="H16" s="11">
        <v>5</v>
      </c>
      <c r="I16" s="38"/>
      <c r="J16" s="11"/>
      <c r="K16" s="11"/>
      <c r="L16" s="11"/>
      <c r="M16" s="11"/>
      <c r="N16" s="11"/>
      <c r="O16" s="11"/>
    </row>
    <row r="17" spans="1:16" x14ac:dyDescent="0.25">
      <c r="A17" s="65">
        <v>16</v>
      </c>
      <c r="B17" s="86"/>
      <c r="C17" s="87"/>
      <c r="D17" s="11">
        <v>10</v>
      </c>
      <c r="E17" s="70" t="s">
        <v>63</v>
      </c>
      <c r="F17" s="60">
        <f t="shared" si="0"/>
        <v>1</v>
      </c>
      <c r="G17" s="11">
        <v>4</v>
      </c>
      <c r="H17" s="11">
        <v>3</v>
      </c>
      <c r="I17" s="38"/>
      <c r="J17" s="11"/>
      <c r="K17" s="11">
        <v>1</v>
      </c>
      <c r="L17" s="11"/>
      <c r="M17" s="11"/>
      <c r="N17" s="11"/>
      <c r="O17" s="11"/>
    </row>
    <row r="18" spans="1:16" x14ac:dyDescent="0.25">
      <c r="A18" s="65">
        <v>18</v>
      </c>
      <c r="B18" s="90"/>
      <c r="C18" s="22"/>
      <c r="D18" s="11"/>
      <c r="E18" s="35"/>
      <c r="F18" s="60"/>
      <c r="G18" s="11"/>
      <c r="H18" s="11"/>
      <c r="I18" s="38"/>
      <c r="J18" s="11"/>
      <c r="K18" s="11"/>
      <c r="L18" s="11"/>
      <c r="M18" s="11"/>
      <c r="N18" s="11"/>
      <c r="O18" s="11"/>
    </row>
    <row r="19" spans="1:16" x14ac:dyDescent="0.25">
      <c r="A19" s="65">
        <v>19</v>
      </c>
      <c r="B19" s="9"/>
      <c r="C19" s="11"/>
      <c r="D19" s="9"/>
      <c r="E19" s="35"/>
      <c r="F19" s="60"/>
      <c r="G19" s="9"/>
      <c r="H19" s="9"/>
      <c r="I19" s="4"/>
      <c r="J19" s="9"/>
      <c r="K19" s="9"/>
      <c r="L19" s="9"/>
      <c r="M19" s="9"/>
      <c r="N19" s="9"/>
      <c r="O19" s="9"/>
    </row>
    <row r="20" spans="1:16" x14ac:dyDescent="0.25">
      <c r="A20" s="65">
        <v>20</v>
      </c>
      <c r="B20" s="11"/>
      <c r="C20" s="22"/>
      <c r="D20" s="11"/>
      <c r="E20" s="35"/>
      <c r="F20" s="60"/>
      <c r="G20" s="11"/>
      <c r="H20" s="11"/>
      <c r="I20" s="38"/>
      <c r="J20" s="11"/>
      <c r="K20" s="11"/>
      <c r="L20" s="11"/>
      <c r="M20" s="11"/>
      <c r="N20" s="11"/>
      <c r="O20" s="11"/>
    </row>
    <row r="21" spans="1:16" x14ac:dyDescent="0.25">
      <c r="A21" s="65">
        <v>21</v>
      </c>
      <c r="B21" s="11"/>
      <c r="C21" s="22"/>
      <c r="D21" s="11"/>
      <c r="E21" s="35"/>
      <c r="F21" s="60"/>
      <c r="G21" s="11"/>
      <c r="H21" s="11"/>
      <c r="I21" s="38"/>
      <c r="J21" s="11"/>
      <c r="K21" s="11"/>
      <c r="L21" s="11"/>
      <c r="M21" s="11"/>
      <c r="N21" s="11"/>
      <c r="O21" s="11"/>
    </row>
    <row r="22" spans="1:16" x14ac:dyDescent="0.25">
      <c r="A22" s="65">
        <v>22</v>
      </c>
      <c r="B22" s="11"/>
      <c r="C22" s="22"/>
      <c r="D22" s="11"/>
      <c r="E22" s="35"/>
      <c r="F22" s="60"/>
      <c r="G22" s="11"/>
      <c r="H22" s="11"/>
      <c r="I22" s="38"/>
      <c r="J22" s="11"/>
      <c r="K22" s="11"/>
      <c r="L22" s="11"/>
      <c r="M22" s="11"/>
      <c r="N22" s="11"/>
      <c r="O22" s="11"/>
    </row>
    <row r="23" spans="1:16" x14ac:dyDescent="0.25">
      <c r="A23" s="65">
        <v>23</v>
      </c>
      <c r="B23" s="11"/>
      <c r="C23" s="22"/>
      <c r="D23" s="11"/>
      <c r="E23" s="35"/>
      <c r="F23" s="60"/>
      <c r="G23" s="11"/>
      <c r="H23" s="11"/>
      <c r="I23" s="38"/>
      <c r="J23" s="11"/>
      <c r="K23" s="11"/>
      <c r="L23" s="11"/>
      <c r="M23" s="11"/>
      <c r="N23" s="11"/>
      <c r="O23" s="11"/>
    </row>
    <row r="24" spans="1:16" x14ac:dyDescent="0.25">
      <c r="A24" s="65">
        <v>24</v>
      </c>
      <c r="B24" s="9"/>
      <c r="C24" s="11"/>
      <c r="D24" s="9"/>
      <c r="E24" s="35"/>
      <c r="F24" s="60"/>
      <c r="G24" s="9"/>
      <c r="H24" s="9"/>
      <c r="I24" s="4"/>
      <c r="J24" s="9"/>
      <c r="K24" s="9"/>
      <c r="L24" s="9"/>
      <c r="M24" s="9"/>
      <c r="N24" s="9"/>
      <c r="O24" s="9"/>
    </row>
    <row r="25" spans="1:16" x14ac:dyDescent="0.25">
      <c r="A25" s="65">
        <v>25</v>
      </c>
      <c r="B25" s="11"/>
      <c r="C25" s="22"/>
      <c r="D25" s="11"/>
      <c r="E25" s="35"/>
      <c r="F25" s="60"/>
      <c r="G25" s="11"/>
      <c r="H25" s="11"/>
      <c r="I25" s="38"/>
      <c r="J25" s="11"/>
      <c r="K25" s="11"/>
      <c r="L25" s="11"/>
      <c r="M25" s="11"/>
      <c r="N25" s="11"/>
      <c r="O25" s="11"/>
    </row>
    <row r="26" spans="1:16" x14ac:dyDescent="0.25">
      <c r="A26" s="65">
        <v>26</v>
      </c>
      <c r="B26" s="9"/>
      <c r="C26" s="11"/>
      <c r="D26" s="9"/>
      <c r="E26" s="35"/>
      <c r="F26" s="60"/>
      <c r="G26" s="9"/>
      <c r="H26" s="9"/>
      <c r="I26" s="4"/>
      <c r="J26" s="9"/>
      <c r="K26" s="9"/>
      <c r="L26" s="9"/>
      <c r="M26" s="9"/>
      <c r="N26" s="9"/>
      <c r="O26" s="9"/>
    </row>
    <row r="27" spans="1:16" x14ac:dyDescent="0.25">
      <c r="A27" s="65">
        <v>27</v>
      </c>
      <c r="B27" s="11"/>
      <c r="C27" s="22"/>
      <c r="D27" s="11"/>
      <c r="E27" s="35"/>
      <c r="F27" s="60"/>
      <c r="G27" s="11"/>
      <c r="H27" s="11"/>
      <c r="I27" s="38"/>
      <c r="J27" s="11"/>
      <c r="K27" s="11"/>
      <c r="L27" s="11"/>
      <c r="M27" s="11"/>
      <c r="N27" s="11"/>
      <c r="O27" s="11"/>
    </row>
    <row r="28" spans="1:16" x14ac:dyDescent="0.25">
      <c r="A28" s="65">
        <v>28</v>
      </c>
      <c r="B28" s="11"/>
      <c r="C28" s="22"/>
      <c r="D28" s="11"/>
      <c r="E28" s="35"/>
      <c r="F28" s="60"/>
      <c r="G28" s="11"/>
      <c r="H28" s="11"/>
      <c r="I28" s="38"/>
      <c r="J28" s="11"/>
      <c r="K28" s="11"/>
      <c r="L28" s="11"/>
      <c r="M28" s="11"/>
      <c r="N28" s="11"/>
      <c r="O28" s="11"/>
    </row>
    <row r="29" spans="1:16" x14ac:dyDescent="0.25">
      <c r="D29" s="14">
        <f>AVERAGE(D2:D28)</f>
        <v>9.8571428571428577</v>
      </c>
      <c r="E29" s="48" t="s">
        <v>7</v>
      </c>
      <c r="F29" s="14">
        <f>AVERAGE(F2:F28)</f>
        <v>1.3125</v>
      </c>
      <c r="G29" s="14">
        <f>AVERAGE(G2:G28)</f>
        <v>4.875</v>
      </c>
      <c r="H29" s="14">
        <f>AVERAGE(H2:H28)</f>
        <v>4.8125</v>
      </c>
      <c r="J29" s="10">
        <f>SUM(J2:J28)</f>
        <v>6</v>
      </c>
      <c r="K29" s="10">
        <f t="shared" ref="K29:O29" si="1">SUM(K2:K28)</f>
        <v>4</v>
      </c>
      <c r="L29" s="104">
        <f t="shared" si="1"/>
        <v>9</v>
      </c>
      <c r="M29" s="10">
        <f t="shared" si="1"/>
        <v>0</v>
      </c>
      <c r="N29" s="10">
        <f t="shared" si="1"/>
        <v>0</v>
      </c>
      <c r="O29" s="10">
        <f t="shared" si="1"/>
        <v>1</v>
      </c>
    </row>
    <row r="31" spans="1:16" x14ac:dyDescent="0.25">
      <c r="J31" s="124" t="s">
        <v>13</v>
      </c>
      <c r="K31" s="124"/>
      <c r="L31" s="124"/>
      <c r="M31" s="124"/>
      <c r="N31" s="124"/>
      <c r="O31" s="124"/>
      <c r="P31" s="124"/>
    </row>
    <row r="32" spans="1:16" x14ac:dyDescent="0.25">
      <c r="K32" s="124" t="s">
        <v>14</v>
      </c>
      <c r="L32" s="124"/>
      <c r="M32" s="124"/>
      <c r="N32" s="124"/>
      <c r="O32" s="124"/>
      <c r="P32" s="124"/>
    </row>
    <row r="33" spans="12:16" x14ac:dyDescent="0.25">
      <c r="L33" s="142" t="s">
        <v>15</v>
      </c>
      <c r="M33" s="142"/>
      <c r="N33" s="142"/>
      <c r="O33" s="142"/>
      <c r="P33" s="142"/>
    </row>
    <row r="34" spans="12:16" x14ac:dyDescent="0.25">
      <c r="M34" s="124" t="s">
        <v>16</v>
      </c>
      <c r="N34" s="124"/>
      <c r="O34" s="124"/>
      <c r="P34" s="124"/>
    </row>
    <row r="35" spans="12:16" x14ac:dyDescent="0.25">
      <c r="N35" s="124" t="s">
        <v>17</v>
      </c>
      <c r="O35" s="124"/>
      <c r="P35" s="124"/>
    </row>
    <row r="36" spans="12:16" x14ac:dyDescent="0.25">
      <c r="O36" s="125" t="s">
        <v>18</v>
      </c>
      <c r="P36" s="125"/>
    </row>
  </sheetData>
  <mergeCells count="8">
    <mergeCell ref="B1:C1"/>
    <mergeCell ref="O36:P36"/>
    <mergeCell ref="E1:F1"/>
    <mergeCell ref="J31:P31"/>
    <mergeCell ref="K32:P32"/>
    <mergeCell ref="L33:P33"/>
    <mergeCell ref="M34:P34"/>
    <mergeCell ref="N35:P35"/>
  </mergeCells>
  <pageMargins left="0.7" right="0.7" top="0.75" bottom="0.75" header="0.3" footer="0.3"/>
  <pageSetup paperSize="9" orientation="portrait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P37"/>
  <sheetViews>
    <sheetView workbookViewId="0">
      <pane ySplit="1" topLeftCell="A2" activePane="bottomLeft" state="frozen"/>
      <selection pane="bottomLeft" activeCell="B1" sqref="B1:C1"/>
    </sheetView>
  </sheetViews>
  <sheetFormatPr defaultRowHeight="15" x14ac:dyDescent="0.25"/>
  <cols>
    <col min="1" max="1" width="3.7109375" style="10" customWidth="1"/>
    <col min="2" max="2" width="32.42578125" style="10" customWidth="1"/>
    <col min="3" max="3" width="31.5703125" style="10" customWidth="1"/>
    <col min="4" max="4" width="13.42578125" style="10" customWidth="1"/>
    <col min="5" max="6" width="5.7109375" style="10" customWidth="1"/>
    <col min="7" max="7" width="9.140625" style="10"/>
    <col min="8" max="8" width="13.42578125" style="10" customWidth="1"/>
    <col min="9" max="9" width="9.42578125" style="10" customWidth="1"/>
    <col min="10" max="10" width="2.7109375" style="10" customWidth="1"/>
    <col min="11" max="11" width="2.85546875" style="10" customWidth="1"/>
    <col min="12" max="12" width="2.7109375" style="10" customWidth="1"/>
    <col min="13" max="13" width="2.5703125" style="10" customWidth="1"/>
    <col min="14" max="14" width="3" style="10" customWidth="1"/>
    <col min="15" max="15" width="2.85546875" style="10" customWidth="1"/>
    <col min="16" max="16" width="39.7109375" style="10" customWidth="1"/>
    <col min="17" max="16384" width="9.140625" style="10"/>
  </cols>
  <sheetData>
    <row r="1" spans="1:15" ht="46.5" customHeight="1" x14ac:dyDescent="0.25">
      <c r="A1" s="9" t="s">
        <v>0</v>
      </c>
      <c r="B1" s="130" t="s">
        <v>41</v>
      </c>
      <c r="C1" s="131"/>
      <c r="D1" s="9" t="s">
        <v>2</v>
      </c>
      <c r="E1" s="126" t="s">
        <v>3</v>
      </c>
      <c r="F1" s="127"/>
      <c r="G1" s="9" t="s">
        <v>4</v>
      </c>
      <c r="H1" s="9" t="s">
        <v>5</v>
      </c>
      <c r="I1" s="9" t="s">
        <v>6</v>
      </c>
      <c r="J1" s="9" t="s">
        <v>8</v>
      </c>
      <c r="K1" s="9" t="s">
        <v>9</v>
      </c>
      <c r="L1" s="9" t="s">
        <v>10</v>
      </c>
      <c r="M1" s="9" t="s">
        <v>20</v>
      </c>
      <c r="N1" s="9" t="s">
        <v>11</v>
      </c>
      <c r="O1" s="9" t="s">
        <v>12</v>
      </c>
    </row>
    <row r="2" spans="1:15" x14ac:dyDescent="0.25">
      <c r="A2" s="46">
        <v>1</v>
      </c>
      <c r="B2" s="98"/>
      <c r="C2" s="99"/>
      <c r="D2" s="31">
        <v>10</v>
      </c>
      <c r="E2" s="70" t="s">
        <v>64</v>
      </c>
      <c r="F2" s="60">
        <f t="shared" ref="F2:F9" si="0">IF(E2="A",2,IF(E2="B",1,IF(E2="C",0,0)))</f>
        <v>2</v>
      </c>
      <c r="G2" s="31">
        <v>5</v>
      </c>
      <c r="H2" s="31">
        <v>5</v>
      </c>
      <c r="I2" s="58"/>
      <c r="J2" s="59">
        <v>1</v>
      </c>
      <c r="K2" s="59"/>
      <c r="L2" s="59"/>
      <c r="M2" s="59"/>
      <c r="N2" s="59"/>
      <c r="O2" s="59"/>
    </row>
    <row r="3" spans="1:15" x14ac:dyDescent="0.25">
      <c r="A3" s="46">
        <v>2</v>
      </c>
      <c r="B3" s="86"/>
      <c r="C3" s="87"/>
      <c r="D3" s="31">
        <v>9</v>
      </c>
      <c r="E3" s="70" t="s">
        <v>63</v>
      </c>
      <c r="F3" s="60">
        <f t="shared" si="0"/>
        <v>1</v>
      </c>
      <c r="G3" s="31">
        <v>5</v>
      </c>
      <c r="H3" s="31">
        <v>5</v>
      </c>
      <c r="I3" s="58"/>
      <c r="J3" s="59">
        <v>1</v>
      </c>
      <c r="K3" s="59">
        <v>1</v>
      </c>
      <c r="L3" s="59"/>
      <c r="M3" s="59"/>
      <c r="N3" s="59"/>
      <c r="O3" s="59"/>
    </row>
    <row r="4" spans="1:15" x14ac:dyDescent="0.25">
      <c r="A4" s="46">
        <v>3</v>
      </c>
      <c r="B4" s="86"/>
      <c r="C4" s="87"/>
      <c r="D4" s="31">
        <v>9</v>
      </c>
      <c r="E4" s="70" t="s">
        <v>63</v>
      </c>
      <c r="F4" s="60">
        <f>IF(E4="A",2,IF(E4="B",1,IF(E4="C",0,0)))</f>
        <v>1</v>
      </c>
      <c r="G4" s="31">
        <v>4</v>
      </c>
      <c r="H4" s="31">
        <v>4</v>
      </c>
      <c r="I4" s="58"/>
      <c r="J4" s="59"/>
      <c r="K4" s="59">
        <v>1</v>
      </c>
      <c r="L4" s="59"/>
      <c r="M4" s="59"/>
      <c r="N4" s="59"/>
      <c r="O4" s="59"/>
    </row>
    <row r="5" spans="1:15" x14ac:dyDescent="0.25">
      <c r="A5" s="46">
        <v>4</v>
      </c>
      <c r="B5" s="88"/>
      <c r="C5" s="89"/>
      <c r="D5" s="31">
        <v>9</v>
      </c>
      <c r="E5" s="70" t="s">
        <v>64</v>
      </c>
      <c r="F5" s="60">
        <f t="shared" si="0"/>
        <v>2</v>
      </c>
      <c r="G5" s="31">
        <v>5</v>
      </c>
      <c r="H5" s="31">
        <v>5</v>
      </c>
      <c r="I5" s="58"/>
      <c r="J5" s="59"/>
      <c r="K5" s="59"/>
      <c r="L5" s="59"/>
      <c r="M5" s="59">
        <v>1</v>
      </c>
      <c r="N5" s="59"/>
      <c r="O5" s="59"/>
    </row>
    <row r="6" spans="1:15" x14ac:dyDescent="0.25">
      <c r="A6" s="46">
        <v>5</v>
      </c>
      <c r="B6" s="86"/>
      <c r="C6" s="87"/>
      <c r="D6" s="31">
        <v>8</v>
      </c>
      <c r="E6" s="70" t="s">
        <v>63</v>
      </c>
      <c r="F6" s="60">
        <f t="shared" si="0"/>
        <v>1</v>
      </c>
      <c r="G6" s="31">
        <v>4</v>
      </c>
      <c r="H6" s="31">
        <v>5</v>
      </c>
      <c r="I6" s="58"/>
      <c r="J6" s="59"/>
      <c r="K6" s="59">
        <v>1</v>
      </c>
      <c r="L6" s="59"/>
      <c r="M6" s="59">
        <v>1</v>
      </c>
      <c r="N6" s="59"/>
      <c r="O6" s="59"/>
    </row>
    <row r="7" spans="1:15" x14ac:dyDescent="0.25">
      <c r="A7" s="46">
        <v>6</v>
      </c>
      <c r="B7" s="86"/>
      <c r="C7" s="87"/>
      <c r="D7" s="59">
        <v>10</v>
      </c>
      <c r="E7" s="71" t="s">
        <v>64</v>
      </c>
      <c r="F7" s="60">
        <f t="shared" si="0"/>
        <v>2</v>
      </c>
      <c r="G7" s="59">
        <v>5</v>
      </c>
      <c r="H7" s="59">
        <v>5</v>
      </c>
      <c r="I7" s="58"/>
      <c r="J7" s="59"/>
      <c r="K7" s="59">
        <v>1</v>
      </c>
      <c r="L7" s="59"/>
      <c r="M7" s="59"/>
      <c r="N7" s="59"/>
      <c r="O7" s="59"/>
    </row>
    <row r="8" spans="1:15" x14ac:dyDescent="0.25">
      <c r="A8" s="46">
        <v>7</v>
      </c>
      <c r="B8" s="86"/>
      <c r="C8" s="87"/>
      <c r="D8" s="59">
        <v>8</v>
      </c>
      <c r="E8" s="71" t="s">
        <v>63</v>
      </c>
      <c r="F8" s="60">
        <f t="shared" si="0"/>
        <v>1</v>
      </c>
      <c r="G8" s="59">
        <v>5</v>
      </c>
      <c r="H8" s="59">
        <v>5</v>
      </c>
      <c r="I8" s="58"/>
      <c r="J8" s="59"/>
      <c r="K8" s="59">
        <v>1</v>
      </c>
      <c r="L8" s="59"/>
      <c r="M8" s="59">
        <v>1</v>
      </c>
      <c r="N8" s="59"/>
      <c r="O8" s="59"/>
    </row>
    <row r="9" spans="1:15" x14ac:dyDescent="0.25">
      <c r="A9" s="46">
        <v>8</v>
      </c>
      <c r="B9" s="101"/>
      <c r="C9" s="89"/>
      <c r="D9" s="59">
        <v>10</v>
      </c>
      <c r="E9" s="71" t="s">
        <v>64</v>
      </c>
      <c r="F9" s="60">
        <f t="shared" si="0"/>
        <v>2</v>
      </c>
      <c r="G9" s="59">
        <v>5</v>
      </c>
      <c r="H9" s="59">
        <v>5</v>
      </c>
      <c r="I9" s="58"/>
      <c r="J9" s="59"/>
      <c r="K9" s="59">
        <v>1</v>
      </c>
      <c r="L9" s="59"/>
      <c r="M9" s="59"/>
      <c r="N9" s="59"/>
      <c r="O9" s="59"/>
    </row>
    <row r="10" spans="1:15" x14ac:dyDescent="0.25">
      <c r="A10" s="46">
        <v>9</v>
      </c>
      <c r="B10" s="9"/>
      <c r="C10" s="11"/>
      <c r="D10" s="59"/>
      <c r="E10" s="61"/>
      <c r="F10" s="60"/>
      <c r="G10" s="59"/>
      <c r="H10" s="59"/>
      <c r="I10" s="58"/>
      <c r="J10" s="59"/>
      <c r="K10" s="59"/>
      <c r="L10" s="59"/>
      <c r="M10" s="59"/>
      <c r="N10" s="59"/>
      <c r="O10" s="59"/>
    </row>
    <row r="11" spans="1:15" x14ac:dyDescent="0.25">
      <c r="A11" s="46">
        <v>10</v>
      </c>
      <c r="B11" s="9"/>
      <c r="C11" s="11"/>
      <c r="D11" s="59"/>
      <c r="E11" s="61"/>
      <c r="F11" s="60"/>
      <c r="G11" s="59"/>
      <c r="H11" s="59"/>
      <c r="I11" s="58"/>
      <c r="J11" s="59"/>
      <c r="K11" s="59"/>
      <c r="L11" s="59"/>
      <c r="M11" s="59"/>
      <c r="N11" s="59"/>
      <c r="O11" s="59"/>
    </row>
    <row r="12" spans="1:15" x14ac:dyDescent="0.25">
      <c r="A12" s="46">
        <v>11</v>
      </c>
      <c r="B12" s="9"/>
      <c r="C12" s="11"/>
      <c r="D12" s="59"/>
      <c r="E12" s="61"/>
      <c r="F12" s="60"/>
      <c r="G12" s="59"/>
      <c r="H12" s="59"/>
      <c r="I12" s="58"/>
      <c r="J12" s="59"/>
      <c r="K12" s="59"/>
      <c r="L12" s="59"/>
      <c r="M12" s="59"/>
      <c r="N12" s="59"/>
      <c r="O12" s="59"/>
    </row>
    <row r="13" spans="1:15" x14ac:dyDescent="0.25">
      <c r="A13" s="46">
        <v>12</v>
      </c>
      <c r="B13" s="9"/>
      <c r="C13" s="11"/>
      <c r="D13" s="59"/>
      <c r="E13" s="61"/>
      <c r="F13" s="60"/>
      <c r="G13" s="59"/>
      <c r="H13" s="59"/>
      <c r="I13" s="58"/>
      <c r="J13" s="59"/>
      <c r="K13" s="59"/>
      <c r="L13" s="59"/>
      <c r="M13" s="59"/>
      <c r="N13" s="59"/>
      <c r="O13" s="59"/>
    </row>
    <row r="14" spans="1:15" x14ac:dyDescent="0.25">
      <c r="A14" s="46">
        <v>13</v>
      </c>
      <c r="B14" s="9"/>
      <c r="C14" s="11"/>
      <c r="D14" s="59"/>
      <c r="E14" s="61"/>
      <c r="F14" s="60"/>
      <c r="G14" s="59"/>
      <c r="H14" s="59"/>
      <c r="I14" s="58"/>
      <c r="J14" s="59"/>
      <c r="K14" s="59"/>
      <c r="L14" s="59"/>
      <c r="M14" s="59"/>
      <c r="N14" s="59"/>
      <c r="O14" s="59"/>
    </row>
    <row r="15" spans="1:15" x14ac:dyDescent="0.25">
      <c r="A15" s="46">
        <v>14</v>
      </c>
      <c r="B15" s="9"/>
      <c r="D15" s="59"/>
      <c r="E15" s="61"/>
      <c r="F15" s="60"/>
      <c r="G15" s="59"/>
      <c r="H15" s="59"/>
      <c r="I15" s="58"/>
      <c r="J15" s="59"/>
      <c r="K15" s="59"/>
      <c r="L15" s="59"/>
      <c r="M15" s="59"/>
      <c r="N15" s="59"/>
      <c r="O15" s="59"/>
    </row>
    <row r="16" spans="1:15" x14ac:dyDescent="0.25">
      <c r="A16" s="46">
        <v>15</v>
      </c>
      <c r="B16" s="9"/>
      <c r="C16" s="11"/>
      <c r="D16" s="59"/>
      <c r="E16" s="61"/>
      <c r="F16" s="60"/>
      <c r="G16" s="59"/>
      <c r="H16" s="59"/>
      <c r="I16" s="58"/>
      <c r="J16" s="59"/>
      <c r="K16" s="59"/>
      <c r="L16" s="59"/>
      <c r="M16" s="59"/>
      <c r="N16" s="59"/>
      <c r="O16" s="59"/>
    </row>
    <row r="17" spans="1:16" x14ac:dyDescent="0.25">
      <c r="A17" s="46">
        <v>16</v>
      </c>
      <c r="B17" s="11"/>
      <c r="C17" s="22"/>
      <c r="D17" s="59"/>
      <c r="E17" s="61"/>
      <c r="F17" s="60"/>
      <c r="G17" s="59"/>
      <c r="H17" s="59"/>
      <c r="I17" s="58"/>
      <c r="J17" s="59"/>
      <c r="K17" s="59"/>
      <c r="L17" s="59"/>
      <c r="M17" s="59"/>
      <c r="N17" s="59"/>
      <c r="O17" s="59"/>
    </row>
    <row r="18" spans="1:16" x14ac:dyDescent="0.25">
      <c r="A18" s="46">
        <v>17</v>
      </c>
      <c r="B18" s="11"/>
      <c r="C18" s="22"/>
      <c r="D18" s="59"/>
      <c r="E18" s="60"/>
      <c r="F18" s="62"/>
      <c r="G18" s="59"/>
      <c r="H18" s="59"/>
      <c r="I18" s="58"/>
      <c r="J18" s="59"/>
      <c r="K18" s="59"/>
      <c r="L18" s="59"/>
      <c r="M18" s="59"/>
      <c r="N18" s="59"/>
      <c r="O18" s="59"/>
    </row>
    <row r="19" spans="1:16" x14ac:dyDescent="0.25">
      <c r="A19" s="46">
        <v>18</v>
      </c>
      <c r="B19" s="11"/>
      <c r="C19" s="22"/>
      <c r="D19" s="59"/>
      <c r="E19" s="60"/>
      <c r="F19" s="62"/>
      <c r="G19" s="59"/>
      <c r="H19" s="59"/>
      <c r="I19" s="58"/>
      <c r="J19" s="59"/>
      <c r="K19" s="59"/>
      <c r="L19" s="59"/>
      <c r="M19" s="59"/>
      <c r="N19" s="59"/>
      <c r="O19" s="59"/>
    </row>
    <row r="20" spans="1:16" x14ac:dyDescent="0.25">
      <c r="A20" s="46">
        <v>19</v>
      </c>
      <c r="B20" s="9"/>
      <c r="C20" s="11"/>
      <c r="D20" s="59"/>
      <c r="E20" s="60"/>
      <c r="F20" s="62"/>
      <c r="G20" s="59"/>
      <c r="H20" s="59"/>
      <c r="I20" s="58"/>
      <c r="J20" s="59"/>
      <c r="K20" s="59"/>
      <c r="L20" s="59"/>
      <c r="M20" s="59"/>
      <c r="N20" s="59"/>
      <c r="O20" s="59"/>
    </row>
    <row r="21" spans="1:16" x14ac:dyDescent="0.25">
      <c r="A21" s="46">
        <v>20</v>
      </c>
      <c r="B21" s="11"/>
      <c r="C21" s="22"/>
      <c r="D21" s="59"/>
      <c r="E21" s="60"/>
      <c r="F21" s="62"/>
      <c r="G21" s="59"/>
      <c r="H21" s="59"/>
      <c r="I21" s="58"/>
      <c r="J21" s="59"/>
      <c r="K21" s="59"/>
      <c r="L21" s="59"/>
      <c r="M21" s="59"/>
      <c r="N21" s="59"/>
      <c r="O21" s="59"/>
    </row>
    <row r="22" spans="1:16" x14ac:dyDescent="0.25">
      <c r="A22" s="46">
        <v>21</v>
      </c>
      <c r="B22" s="11"/>
      <c r="C22" s="22"/>
      <c r="D22" s="11"/>
      <c r="E22" s="35"/>
      <c r="F22" s="62"/>
      <c r="G22" s="11"/>
      <c r="H22" s="11"/>
      <c r="I22" s="38"/>
      <c r="J22" s="11"/>
      <c r="K22" s="11"/>
      <c r="L22" s="11"/>
      <c r="M22" s="11"/>
      <c r="N22" s="11"/>
      <c r="O22" s="11"/>
    </row>
    <row r="23" spans="1:16" x14ac:dyDescent="0.25">
      <c r="A23" s="46">
        <v>22</v>
      </c>
      <c r="B23" s="11"/>
      <c r="C23" s="22"/>
      <c r="D23" s="11"/>
      <c r="E23" s="35"/>
      <c r="F23" s="62"/>
      <c r="G23" s="11"/>
      <c r="H23" s="11"/>
      <c r="I23" s="38"/>
      <c r="J23" s="11"/>
      <c r="K23" s="11"/>
      <c r="L23" s="11"/>
      <c r="M23" s="11"/>
      <c r="N23" s="11"/>
      <c r="O23" s="11"/>
    </row>
    <row r="24" spans="1:16" x14ac:dyDescent="0.25">
      <c r="A24" s="46">
        <v>23</v>
      </c>
      <c r="B24" s="11"/>
      <c r="C24" s="22"/>
      <c r="D24" s="11"/>
      <c r="E24" s="35"/>
      <c r="F24" s="62"/>
      <c r="G24" s="11"/>
      <c r="H24" s="11"/>
      <c r="I24" s="38"/>
      <c r="J24" s="11"/>
      <c r="K24" s="11"/>
      <c r="L24" s="11"/>
      <c r="M24" s="11"/>
      <c r="N24" s="11"/>
      <c r="O24" s="11"/>
    </row>
    <row r="25" spans="1:16" x14ac:dyDescent="0.25">
      <c r="A25" s="46">
        <v>24</v>
      </c>
      <c r="B25" s="9"/>
      <c r="C25" s="11"/>
      <c r="D25" s="9"/>
      <c r="E25" s="35"/>
      <c r="F25" s="62"/>
      <c r="G25" s="9"/>
      <c r="H25" s="9"/>
      <c r="I25" s="4"/>
      <c r="J25" s="9"/>
      <c r="K25" s="9"/>
      <c r="L25" s="9"/>
      <c r="M25" s="9"/>
      <c r="N25" s="9"/>
      <c r="O25" s="9"/>
    </row>
    <row r="26" spans="1:16" x14ac:dyDescent="0.25">
      <c r="A26" s="46">
        <v>25</v>
      </c>
      <c r="B26" s="11"/>
      <c r="C26" s="22"/>
      <c r="D26" s="11"/>
      <c r="E26" s="35"/>
      <c r="F26" s="62"/>
      <c r="G26" s="11"/>
      <c r="H26" s="11"/>
      <c r="I26" s="38"/>
      <c r="J26" s="11"/>
      <c r="K26" s="11"/>
      <c r="L26" s="11"/>
      <c r="M26" s="11"/>
      <c r="N26" s="11"/>
      <c r="O26" s="11"/>
    </row>
    <row r="27" spans="1:16" x14ac:dyDescent="0.25">
      <c r="A27" s="46">
        <v>26</v>
      </c>
      <c r="B27" s="9"/>
      <c r="C27" s="11"/>
      <c r="D27" s="9"/>
      <c r="E27" s="35"/>
      <c r="F27" s="62"/>
      <c r="G27" s="9"/>
      <c r="H27" s="9"/>
      <c r="I27" s="4"/>
      <c r="J27" s="9"/>
      <c r="K27" s="9"/>
      <c r="L27" s="9"/>
      <c r="M27" s="9"/>
      <c r="N27" s="9"/>
      <c r="O27" s="9"/>
    </row>
    <row r="28" spans="1:16" x14ac:dyDescent="0.25">
      <c r="A28" s="46">
        <v>27</v>
      </c>
      <c r="B28" s="11"/>
      <c r="C28" s="22"/>
      <c r="D28" s="11"/>
      <c r="E28" s="35"/>
      <c r="F28" s="62"/>
      <c r="G28" s="11"/>
      <c r="H28" s="11"/>
      <c r="I28" s="38"/>
      <c r="J28" s="11"/>
      <c r="K28" s="11"/>
      <c r="L28" s="11"/>
      <c r="M28" s="11"/>
      <c r="N28" s="11"/>
      <c r="O28" s="11"/>
    </row>
    <row r="29" spans="1:16" x14ac:dyDescent="0.25">
      <c r="A29" s="46">
        <v>28</v>
      </c>
      <c r="B29" s="11"/>
      <c r="C29" s="22"/>
      <c r="D29" s="11"/>
      <c r="E29" s="35"/>
      <c r="F29" s="62"/>
      <c r="G29" s="11"/>
      <c r="H29" s="11"/>
      <c r="I29" s="38"/>
      <c r="J29" s="11"/>
      <c r="K29" s="11"/>
      <c r="L29" s="11"/>
      <c r="M29" s="11"/>
      <c r="N29" s="11"/>
      <c r="O29" s="11"/>
    </row>
    <row r="30" spans="1:16" x14ac:dyDescent="0.25">
      <c r="D30" s="14">
        <f>AVERAGE(D2:D29)</f>
        <v>9.125</v>
      </c>
      <c r="E30" s="48" t="s">
        <v>7</v>
      </c>
      <c r="F30" s="14">
        <f>AVERAGE(F2:F29)</f>
        <v>1.5</v>
      </c>
      <c r="G30" s="14">
        <f>AVERAGE(G2:G29)</f>
        <v>4.75</v>
      </c>
      <c r="H30" s="14">
        <f>AVERAGE(H2:H29)</f>
        <v>4.875</v>
      </c>
      <c r="J30" s="10">
        <f>SUM(J2:J29)</f>
        <v>2</v>
      </c>
      <c r="K30" s="104">
        <f t="shared" ref="K30:O30" si="1">SUM(K2:K29)</f>
        <v>6</v>
      </c>
      <c r="L30" s="10">
        <f t="shared" si="1"/>
        <v>0</v>
      </c>
      <c r="M30" s="10">
        <f t="shared" si="1"/>
        <v>3</v>
      </c>
      <c r="N30" s="10">
        <f t="shared" si="1"/>
        <v>0</v>
      </c>
      <c r="O30" s="10">
        <f t="shared" si="1"/>
        <v>0</v>
      </c>
    </row>
    <row r="32" spans="1:16" x14ac:dyDescent="0.25">
      <c r="J32" s="124" t="s">
        <v>13</v>
      </c>
      <c r="K32" s="124"/>
      <c r="L32" s="124"/>
      <c r="M32" s="124"/>
      <c r="N32" s="124"/>
      <c r="O32" s="124"/>
      <c r="P32" s="124"/>
    </row>
    <row r="33" spans="11:16" x14ac:dyDescent="0.25">
      <c r="K33" s="142" t="s">
        <v>14</v>
      </c>
      <c r="L33" s="142"/>
      <c r="M33" s="142"/>
      <c r="N33" s="142"/>
      <c r="O33" s="142"/>
      <c r="P33" s="142"/>
    </row>
    <row r="34" spans="11:16" x14ac:dyDescent="0.25">
      <c r="L34" s="124" t="s">
        <v>15</v>
      </c>
      <c r="M34" s="124"/>
      <c r="N34" s="124"/>
      <c r="O34" s="124"/>
      <c r="P34" s="124"/>
    </row>
    <row r="35" spans="11:16" x14ac:dyDescent="0.25">
      <c r="M35" s="124" t="s">
        <v>16</v>
      </c>
      <c r="N35" s="124"/>
      <c r="O35" s="124"/>
      <c r="P35" s="124"/>
    </row>
    <row r="36" spans="11:16" x14ac:dyDescent="0.25">
      <c r="N36" s="124" t="s">
        <v>17</v>
      </c>
      <c r="O36" s="124"/>
      <c r="P36" s="124"/>
    </row>
    <row r="37" spans="11:16" x14ac:dyDescent="0.25">
      <c r="O37" s="125" t="s">
        <v>18</v>
      </c>
      <c r="P37" s="125"/>
    </row>
  </sheetData>
  <mergeCells count="8">
    <mergeCell ref="B1:C1"/>
    <mergeCell ref="O37:P37"/>
    <mergeCell ref="E1:F1"/>
    <mergeCell ref="J32:P32"/>
    <mergeCell ref="K33:P33"/>
    <mergeCell ref="L34:P34"/>
    <mergeCell ref="M35:P35"/>
    <mergeCell ref="N36:P36"/>
  </mergeCells>
  <pageMargins left="0.7" right="0.7" top="0.75" bottom="0.75" header="0.3" footer="0.3"/>
  <pageSetup paperSize="9" orientation="portrait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P37"/>
  <sheetViews>
    <sheetView workbookViewId="0">
      <pane ySplit="1" topLeftCell="A2" activePane="bottomLeft" state="frozen"/>
      <selection activeCell="B1" sqref="B1"/>
      <selection pane="bottomLeft" activeCell="B1" sqref="B1:C1"/>
    </sheetView>
  </sheetViews>
  <sheetFormatPr defaultRowHeight="15" x14ac:dyDescent="0.25"/>
  <cols>
    <col min="1" max="1" width="3.7109375" style="93" customWidth="1"/>
    <col min="2" max="2" width="25.85546875" style="93" customWidth="1"/>
    <col min="3" max="3" width="30.7109375" style="93" customWidth="1"/>
    <col min="4" max="4" width="13.42578125" style="93" customWidth="1"/>
    <col min="5" max="6" width="5.7109375" style="93" customWidth="1"/>
    <col min="7" max="7" width="9.140625" style="93"/>
    <col min="8" max="8" width="13.42578125" style="93" customWidth="1"/>
    <col min="9" max="9" width="9.42578125" style="93" customWidth="1"/>
    <col min="10" max="10" width="2.7109375" style="93" customWidth="1"/>
    <col min="11" max="11" width="2.85546875" style="93" customWidth="1"/>
    <col min="12" max="12" width="2.7109375" style="93" customWidth="1"/>
    <col min="13" max="13" width="2.5703125" style="93" customWidth="1"/>
    <col min="14" max="14" width="3" style="93" customWidth="1"/>
    <col min="15" max="15" width="2.85546875" style="93" customWidth="1"/>
    <col min="16" max="16" width="36.42578125" style="93" customWidth="1"/>
    <col min="17" max="16384" width="9.140625" style="93"/>
  </cols>
  <sheetData>
    <row r="1" spans="1:15" ht="45.75" customHeight="1" x14ac:dyDescent="0.25">
      <c r="A1" s="9" t="s">
        <v>0</v>
      </c>
      <c r="B1" s="122" t="s">
        <v>22</v>
      </c>
      <c r="C1" s="123"/>
      <c r="D1" s="9" t="s">
        <v>2</v>
      </c>
      <c r="E1" s="126" t="s">
        <v>3</v>
      </c>
      <c r="F1" s="127"/>
      <c r="G1" s="9" t="s">
        <v>4</v>
      </c>
      <c r="H1" s="9" t="s">
        <v>5</v>
      </c>
      <c r="I1" s="9" t="s">
        <v>6</v>
      </c>
      <c r="J1" s="9" t="s">
        <v>8</v>
      </c>
      <c r="K1" s="9" t="s">
        <v>9</v>
      </c>
      <c r="L1" s="9" t="s">
        <v>10</v>
      </c>
      <c r="M1" s="9" t="s">
        <v>20</v>
      </c>
      <c r="N1" s="9" t="s">
        <v>11</v>
      </c>
      <c r="O1" s="9" t="s">
        <v>12</v>
      </c>
    </row>
    <row r="2" spans="1:15" x14ac:dyDescent="0.25">
      <c r="A2" s="90">
        <v>1</v>
      </c>
      <c r="B2" s="98"/>
      <c r="C2" s="99"/>
      <c r="D2" s="90">
        <v>10</v>
      </c>
      <c r="E2" s="94" t="s">
        <v>63</v>
      </c>
      <c r="F2" s="94">
        <f t="shared" ref="F2:F10" si="0">IF(E2="A",2,IF(E2="B",1,IF(E2="C",0,0)))</f>
        <v>1</v>
      </c>
      <c r="G2" s="90">
        <v>5</v>
      </c>
      <c r="H2" s="90">
        <v>4</v>
      </c>
      <c r="I2" s="95"/>
      <c r="J2" s="90">
        <v>1</v>
      </c>
      <c r="K2" s="90"/>
      <c r="L2" s="90"/>
      <c r="M2" s="90"/>
      <c r="N2" s="90"/>
      <c r="O2" s="9"/>
    </row>
    <row r="3" spans="1:15" x14ac:dyDescent="0.25">
      <c r="A3" s="90">
        <v>2</v>
      </c>
      <c r="B3" s="86"/>
      <c r="C3" s="87"/>
      <c r="D3" s="90">
        <v>10</v>
      </c>
      <c r="E3" s="94" t="s">
        <v>63</v>
      </c>
      <c r="F3" s="94">
        <f t="shared" si="0"/>
        <v>1</v>
      </c>
      <c r="G3" s="90">
        <v>5</v>
      </c>
      <c r="H3" s="90">
        <v>5</v>
      </c>
      <c r="I3" s="95"/>
      <c r="J3" s="90"/>
      <c r="K3" s="90"/>
      <c r="L3" s="90"/>
      <c r="M3" s="90">
        <v>1</v>
      </c>
      <c r="N3" s="90"/>
      <c r="O3" s="9"/>
    </row>
    <row r="4" spans="1:15" x14ac:dyDescent="0.25">
      <c r="A4" s="90">
        <v>3</v>
      </c>
      <c r="B4" s="98"/>
      <c r="C4" s="99"/>
      <c r="D4" s="90">
        <v>10</v>
      </c>
      <c r="E4" s="94" t="s">
        <v>64</v>
      </c>
      <c r="F4" s="94">
        <f t="shared" si="0"/>
        <v>2</v>
      </c>
      <c r="G4" s="90">
        <v>5</v>
      </c>
      <c r="H4" s="90">
        <v>5</v>
      </c>
      <c r="I4" s="95"/>
      <c r="J4" s="90"/>
      <c r="K4" s="90"/>
      <c r="L4" s="90"/>
      <c r="M4" s="90"/>
      <c r="N4" s="90"/>
      <c r="O4" s="9"/>
    </row>
    <row r="5" spans="1:15" x14ac:dyDescent="0.25">
      <c r="A5" s="90">
        <v>4</v>
      </c>
      <c r="B5" s="90"/>
      <c r="C5" s="90"/>
      <c r="D5" s="90">
        <v>10</v>
      </c>
      <c r="E5" s="94" t="s">
        <v>64</v>
      </c>
      <c r="F5" s="94">
        <f t="shared" si="0"/>
        <v>2</v>
      </c>
      <c r="G5" s="90">
        <v>5</v>
      </c>
      <c r="H5" s="90">
        <v>5</v>
      </c>
      <c r="I5" s="95"/>
      <c r="J5" s="90"/>
      <c r="K5" s="90"/>
      <c r="L5" s="90"/>
      <c r="M5" s="90">
        <v>1</v>
      </c>
      <c r="N5" s="90"/>
      <c r="O5" s="9"/>
    </row>
    <row r="6" spans="1:15" x14ac:dyDescent="0.25">
      <c r="A6" s="90">
        <v>5</v>
      </c>
      <c r="B6" s="86"/>
      <c r="C6" s="87"/>
      <c r="D6" s="90">
        <v>10</v>
      </c>
      <c r="E6" s="94" t="s">
        <v>64</v>
      </c>
      <c r="F6" s="94">
        <f t="shared" si="0"/>
        <v>2</v>
      </c>
      <c r="G6" s="90">
        <v>5</v>
      </c>
      <c r="H6" s="90">
        <v>5</v>
      </c>
      <c r="I6" s="95"/>
      <c r="J6" s="90">
        <v>1</v>
      </c>
      <c r="K6" s="90"/>
      <c r="L6" s="90"/>
      <c r="M6" s="90"/>
      <c r="N6" s="90"/>
      <c r="O6" s="9"/>
    </row>
    <row r="7" spans="1:15" x14ac:dyDescent="0.25">
      <c r="A7" s="90">
        <v>6</v>
      </c>
      <c r="B7" s="86"/>
      <c r="C7" s="87"/>
      <c r="D7" s="90">
        <v>10</v>
      </c>
      <c r="E7" s="96" t="s">
        <v>63</v>
      </c>
      <c r="F7" s="94">
        <f t="shared" si="0"/>
        <v>1</v>
      </c>
      <c r="G7" s="90">
        <v>5</v>
      </c>
      <c r="H7" s="90"/>
      <c r="I7" s="95"/>
      <c r="J7" s="90">
        <v>1</v>
      </c>
      <c r="K7" s="90"/>
      <c r="L7" s="90"/>
      <c r="M7" s="90"/>
      <c r="N7" s="90"/>
      <c r="O7" s="9"/>
    </row>
    <row r="8" spans="1:15" x14ac:dyDescent="0.25">
      <c r="A8" s="90">
        <v>7</v>
      </c>
      <c r="B8" s="88"/>
      <c r="C8" s="89"/>
      <c r="D8" s="90">
        <v>9</v>
      </c>
      <c r="E8" s="96" t="s">
        <v>63</v>
      </c>
      <c r="F8" s="94">
        <f t="shared" si="0"/>
        <v>1</v>
      </c>
      <c r="G8" s="90">
        <v>5</v>
      </c>
      <c r="H8" s="90">
        <v>5</v>
      </c>
      <c r="I8" s="95"/>
      <c r="J8" s="90"/>
      <c r="K8" s="90"/>
      <c r="L8" s="90"/>
      <c r="M8" s="90"/>
      <c r="N8" s="90">
        <v>1</v>
      </c>
      <c r="O8" s="9"/>
    </row>
    <row r="9" spans="1:15" x14ac:dyDescent="0.25">
      <c r="A9" s="90">
        <v>8</v>
      </c>
      <c r="B9" s="86"/>
      <c r="C9" s="87"/>
      <c r="D9" s="90">
        <v>8</v>
      </c>
      <c r="E9" s="96" t="s">
        <v>63</v>
      </c>
      <c r="F9" s="94">
        <f t="shared" si="0"/>
        <v>1</v>
      </c>
      <c r="G9" s="90">
        <v>5</v>
      </c>
      <c r="H9" s="90">
        <v>4</v>
      </c>
      <c r="I9" s="95"/>
      <c r="J9" s="90"/>
      <c r="K9" s="90">
        <v>1</v>
      </c>
      <c r="L9" s="90"/>
      <c r="M9" s="90">
        <v>1</v>
      </c>
      <c r="N9" s="90"/>
      <c r="O9" s="9"/>
    </row>
    <row r="10" spans="1:15" x14ac:dyDescent="0.25">
      <c r="A10" s="90">
        <v>9</v>
      </c>
      <c r="B10" s="86"/>
      <c r="C10" s="87"/>
      <c r="D10" s="90">
        <v>10</v>
      </c>
      <c r="E10" s="96" t="s">
        <v>64</v>
      </c>
      <c r="F10" s="94">
        <f t="shared" si="0"/>
        <v>2</v>
      </c>
      <c r="G10" s="90">
        <v>5</v>
      </c>
      <c r="H10" s="90">
        <v>5</v>
      </c>
      <c r="I10" s="95"/>
      <c r="J10" s="90"/>
      <c r="K10" s="90"/>
      <c r="L10" s="90"/>
      <c r="M10" s="90"/>
      <c r="N10" s="90"/>
      <c r="O10" s="9"/>
    </row>
    <row r="11" spans="1:15" x14ac:dyDescent="0.25">
      <c r="A11" s="90">
        <v>10</v>
      </c>
      <c r="B11" s="9"/>
      <c r="C11" s="90"/>
      <c r="D11" s="90"/>
      <c r="E11" s="96"/>
      <c r="F11" s="94"/>
      <c r="G11" s="90"/>
      <c r="H11" s="90"/>
      <c r="I11" s="95"/>
      <c r="J11" s="90"/>
      <c r="K11" s="90"/>
      <c r="L11" s="90"/>
      <c r="M11" s="90"/>
      <c r="N11" s="90"/>
      <c r="O11" s="9"/>
    </row>
    <row r="12" spans="1:15" x14ac:dyDescent="0.25">
      <c r="A12" s="90">
        <v>11</v>
      </c>
      <c r="B12" s="9"/>
      <c r="C12" s="90"/>
      <c r="D12" s="90"/>
      <c r="E12" s="96"/>
      <c r="F12" s="94"/>
      <c r="G12" s="90"/>
      <c r="H12" s="90"/>
      <c r="I12" s="95"/>
      <c r="J12" s="90"/>
      <c r="K12" s="90"/>
      <c r="L12" s="90"/>
      <c r="M12" s="90"/>
      <c r="N12" s="90"/>
      <c r="O12" s="9"/>
    </row>
    <row r="13" spans="1:15" x14ac:dyDescent="0.25">
      <c r="A13" s="90">
        <v>12</v>
      </c>
      <c r="B13" s="9"/>
      <c r="C13" s="90"/>
      <c r="D13" s="90"/>
      <c r="E13" s="96"/>
      <c r="F13" s="94"/>
      <c r="G13" s="90"/>
      <c r="H13" s="90"/>
      <c r="I13" s="95"/>
      <c r="J13" s="90"/>
      <c r="K13" s="90"/>
      <c r="L13" s="90"/>
      <c r="M13" s="90"/>
      <c r="N13" s="90"/>
      <c r="O13" s="9"/>
    </row>
    <row r="14" spans="1:15" x14ac:dyDescent="0.25">
      <c r="A14" s="90">
        <v>13</v>
      </c>
      <c r="B14" s="9"/>
      <c r="C14" s="90"/>
      <c r="D14" s="90"/>
      <c r="E14" s="96"/>
      <c r="F14" s="94"/>
      <c r="G14" s="90"/>
      <c r="H14" s="90"/>
      <c r="I14" s="95"/>
      <c r="J14" s="90"/>
      <c r="K14" s="90"/>
      <c r="L14" s="90"/>
      <c r="M14" s="90"/>
      <c r="N14" s="90"/>
      <c r="O14" s="9"/>
    </row>
    <row r="15" spans="1:15" x14ac:dyDescent="0.25">
      <c r="A15" s="90">
        <v>14</v>
      </c>
      <c r="B15" s="9"/>
      <c r="C15" s="90"/>
      <c r="D15" s="90"/>
      <c r="E15" s="96"/>
      <c r="F15" s="94"/>
      <c r="G15" s="90"/>
      <c r="H15" s="90"/>
      <c r="I15" s="95"/>
      <c r="J15" s="90"/>
      <c r="K15" s="90"/>
      <c r="L15" s="90"/>
      <c r="M15" s="90"/>
      <c r="N15" s="90"/>
      <c r="O15" s="9"/>
    </row>
    <row r="16" spans="1:15" x14ac:dyDescent="0.25">
      <c r="A16" s="90">
        <v>15</v>
      </c>
      <c r="B16" s="9"/>
      <c r="C16" s="90"/>
      <c r="D16" s="90"/>
      <c r="E16" s="96"/>
      <c r="F16" s="94"/>
      <c r="G16" s="90"/>
      <c r="H16" s="90"/>
      <c r="I16" s="95"/>
      <c r="J16" s="90"/>
      <c r="K16" s="90"/>
      <c r="L16" s="90"/>
      <c r="M16" s="90"/>
      <c r="N16" s="90"/>
      <c r="O16" s="9"/>
    </row>
    <row r="17" spans="1:16" x14ac:dyDescent="0.25">
      <c r="A17" s="90">
        <v>16</v>
      </c>
      <c r="B17" s="90"/>
      <c r="C17" s="22"/>
      <c r="D17" s="90"/>
      <c r="E17" s="94"/>
      <c r="F17" s="94"/>
      <c r="G17" s="90"/>
      <c r="H17" s="90"/>
      <c r="I17" s="95"/>
      <c r="J17" s="90"/>
      <c r="K17" s="90"/>
      <c r="L17" s="90"/>
      <c r="M17" s="90"/>
      <c r="N17" s="90"/>
      <c r="O17" s="90"/>
    </row>
    <row r="18" spans="1:16" x14ac:dyDescent="0.25">
      <c r="A18" s="90">
        <v>17</v>
      </c>
      <c r="B18" s="90"/>
      <c r="C18" s="22"/>
      <c r="D18" s="90"/>
      <c r="E18" s="94"/>
      <c r="F18" s="94"/>
      <c r="G18" s="90"/>
      <c r="H18" s="90"/>
      <c r="I18" s="95"/>
      <c r="J18" s="90"/>
      <c r="K18" s="90"/>
      <c r="L18" s="90"/>
      <c r="M18" s="90"/>
      <c r="N18" s="90"/>
      <c r="O18" s="90"/>
    </row>
    <row r="19" spans="1:16" x14ac:dyDescent="0.25">
      <c r="A19" s="90">
        <v>18</v>
      </c>
      <c r="B19" s="90"/>
      <c r="C19" s="22"/>
      <c r="D19" s="90"/>
      <c r="E19" s="94"/>
      <c r="F19" s="94"/>
      <c r="G19" s="90"/>
      <c r="H19" s="90"/>
      <c r="I19" s="95"/>
      <c r="J19" s="90"/>
      <c r="K19" s="90"/>
      <c r="L19" s="90"/>
      <c r="M19" s="90"/>
      <c r="N19" s="90"/>
      <c r="O19" s="90"/>
    </row>
    <row r="20" spans="1:16" x14ac:dyDescent="0.25">
      <c r="A20" s="90">
        <v>19</v>
      </c>
      <c r="B20" s="9"/>
      <c r="C20" s="90"/>
      <c r="D20" s="90"/>
      <c r="E20" s="85"/>
      <c r="F20" s="94"/>
      <c r="G20" s="9"/>
      <c r="H20" s="9"/>
      <c r="I20" s="4"/>
      <c r="J20" s="9"/>
      <c r="K20" s="9"/>
      <c r="L20" s="9"/>
      <c r="M20" s="9"/>
      <c r="N20" s="9"/>
      <c r="O20" s="9"/>
    </row>
    <row r="21" spans="1:16" x14ac:dyDescent="0.25">
      <c r="A21" s="90">
        <v>20</v>
      </c>
      <c r="B21" s="90"/>
      <c r="C21" s="22"/>
      <c r="D21" s="90"/>
      <c r="E21" s="94"/>
      <c r="F21" s="94"/>
      <c r="G21" s="90"/>
      <c r="H21" s="90"/>
      <c r="I21" s="95"/>
      <c r="J21" s="90"/>
      <c r="K21" s="90"/>
      <c r="L21" s="90"/>
      <c r="M21" s="90"/>
      <c r="N21" s="90"/>
      <c r="O21" s="90"/>
    </row>
    <row r="22" spans="1:16" x14ac:dyDescent="0.25">
      <c r="A22" s="90">
        <v>21</v>
      </c>
      <c r="B22" s="90"/>
      <c r="C22" s="22"/>
      <c r="D22" s="90"/>
      <c r="E22" s="94"/>
      <c r="F22" s="94"/>
      <c r="G22" s="90"/>
      <c r="H22" s="90"/>
      <c r="I22" s="95"/>
      <c r="J22" s="90"/>
      <c r="K22" s="90"/>
      <c r="L22" s="90"/>
      <c r="M22" s="90"/>
      <c r="N22" s="90"/>
      <c r="O22" s="90"/>
    </row>
    <row r="23" spans="1:16" x14ac:dyDescent="0.25">
      <c r="A23" s="90">
        <v>22</v>
      </c>
      <c r="B23" s="90"/>
      <c r="C23" s="22"/>
      <c r="D23" s="90"/>
      <c r="E23" s="94"/>
      <c r="F23" s="94"/>
      <c r="G23" s="90"/>
      <c r="H23" s="90"/>
      <c r="I23" s="95"/>
      <c r="J23" s="90"/>
      <c r="K23" s="90"/>
      <c r="L23" s="90"/>
      <c r="M23" s="90"/>
      <c r="N23" s="90"/>
      <c r="O23" s="90"/>
    </row>
    <row r="24" spans="1:16" x14ac:dyDescent="0.25">
      <c r="A24" s="90">
        <v>23</v>
      </c>
      <c r="B24" s="90"/>
      <c r="C24" s="22"/>
      <c r="D24" s="90"/>
      <c r="E24" s="94"/>
      <c r="F24" s="94"/>
      <c r="G24" s="90"/>
      <c r="H24" s="90"/>
      <c r="I24" s="95"/>
      <c r="J24" s="90"/>
      <c r="K24" s="90"/>
      <c r="L24" s="90"/>
      <c r="M24" s="90"/>
      <c r="N24" s="90"/>
      <c r="O24" s="90"/>
    </row>
    <row r="25" spans="1:16" x14ac:dyDescent="0.25">
      <c r="A25" s="90">
        <v>24</v>
      </c>
      <c r="B25" s="9"/>
      <c r="C25" s="90"/>
      <c r="D25" s="90"/>
      <c r="E25" s="85"/>
      <c r="F25" s="94"/>
      <c r="G25" s="9"/>
      <c r="H25" s="9"/>
      <c r="I25" s="4"/>
      <c r="J25" s="9"/>
      <c r="K25" s="9"/>
      <c r="L25" s="9"/>
      <c r="M25" s="9"/>
      <c r="N25" s="9"/>
      <c r="O25" s="9"/>
    </row>
    <row r="26" spans="1:16" x14ac:dyDescent="0.25">
      <c r="A26" s="90">
        <v>25</v>
      </c>
      <c r="B26" s="90"/>
      <c r="C26" s="22"/>
      <c r="D26" s="90"/>
      <c r="E26" s="94"/>
      <c r="F26" s="94"/>
      <c r="G26" s="90"/>
      <c r="H26" s="90"/>
      <c r="I26" s="95"/>
      <c r="J26" s="90"/>
      <c r="K26" s="90"/>
      <c r="L26" s="90"/>
      <c r="M26" s="90"/>
      <c r="N26" s="90"/>
      <c r="O26" s="90"/>
    </row>
    <row r="27" spans="1:16" x14ac:dyDescent="0.25">
      <c r="A27" s="90">
        <v>26</v>
      </c>
      <c r="B27" s="90"/>
      <c r="C27" s="22"/>
      <c r="D27" s="90"/>
      <c r="E27" s="94"/>
      <c r="F27" s="94"/>
      <c r="G27" s="90"/>
      <c r="H27" s="90"/>
      <c r="I27" s="95"/>
      <c r="J27" s="90"/>
      <c r="K27" s="90"/>
      <c r="L27" s="90"/>
      <c r="M27" s="90"/>
      <c r="N27" s="90"/>
      <c r="O27" s="90"/>
    </row>
    <row r="28" spans="1:16" x14ac:dyDescent="0.25">
      <c r="A28" s="90">
        <v>27</v>
      </c>
      <c r="B28" s="9"/>
      <c r="C28" s="90"/>
      <c r="D28" s="90"/>
      <c r="E28" s="85"/>
      <c r="F28" s="94"/>
      <c r="G28" s="9"/>
      <c r="H28" s="9"/>
      <c r="I28" s="4"/>
      <c r="J28" s="9"/>
      <c r="K28" s="9"/>
      <c r="L28" s="9"/>
      <c r="M28" s="9"/>
      <c r="N28" s="9"/>
      <c r="O28" s="9"/>
    </row>
    <row r="29" spans="1:16" x14ac:dyDescent="0.25">
      <c r="A29" s="90">
        <v>28</v>
      </c>
      <c r="B29" s="90"/>
      <c r="C29" s="22"/>
      <c r="D29" s="90"/>
      <c r="E29" s="94"/>
      <c r="F29" s="94"/>
      <c r="G29" s="90"/>
      <c r="H29" s="90"/>
      <c r="I29" s="95"/>
      <c r="J29" s="90"/>
      <c r="K29" s="90"/>
      <c r="L29" s="90"/>
      <c r="M29" s="90"/>
      <c r="N29" s="90"/>
      <c r="O29" s="90"/>
    </row>
    <row r="30" spans="1:16" x14ac:dyDescent="0.25">
      <c r="D30" s="97">
        <f>AVERAGE(D2:D29)</f>
        <v>9.6666666666666661</v>
      </c>
      <c r="E30" s="100" t="s">
        <v>7</v>
      </c>
      <c r="F30" s="97">
        <f>AVERAGE(F2:F29)</f>
        <v>1.4444444444444444</v>
      </c>
      <c r="G30" s="97">
        <f>AVERAGE(G2:G29)</f>
        <v>5</v>
      </c>
      <c r="H30" s="97">
        <f>AVERAGE(H2:H29)</f>
        <v>4.75</v>
      </c>
      <c r="J30" s="93">
        <f>SUM(J2:J29)</f>
        <v>3</v>
      </c>
      <c r="K30" s="93">
        <f t="shared" ref="K30:O30" si="1">SUM(K2:K29)</f>
        <v>1</v>
      </c>
      <c r="L30" s="93">
        <f t="shared" si="1"/>
        <v>0</v>
      </c>
      <c r="M30" s="93">
        <f t="shared" si="1"/>
        <v>3</v>
      </c>
      <c r="N30" s="93">
        <f t="shared" si="1"/>
        <v>1</v>
      </c>
      <c r="O30" s="93">
        <f t="shared" si="1"/>
        <v>0</v>
      </c>
    </row>
    <row r="32" spans="1:16" x14ac:dyDescent="0.25">
      <c r="J32" s="128" t="s">
        <v>13</v>
      </c>
      <c r="K32" s="128"/>
      <c r="L32" s="128"/>
      <c r="M32" s="128"/>
      <c r="N32" s="128"/>
      <c r="O32" s="128"/>
      <c r="P32" s="128"/>
    </row>
    <row r="33" spans="11:16" x14ac:dyDescent="0.25">
      <c r="K33" s="128" t="s">
        <v>14</v>
      </c>
      <c r="L33" s="128"/>
      <c r="M33" s="128"/>
      <c r="N33" s="128"/>
      <c r="O33" s="128"/>
      <c r="P33" s="128"/>
    </row>
    <row r="34" spans="11:16" x14ac:dyDescent="0.25">
      <c r="L34" s="128" t="s">
        <v>15</v>
      </c>
      <c r="M34" s="128"/>
      <c r="N34" s="128"/>
      <c r="O34" s="128"/>
      <c r="P34" s="128"/>
    </row>
    <row r="35" spans="11:16" x14ac:dyDescent="0.25">
      <c r="M35" s="128" t="s">
        <v>16</v>
      </c>
      <c r="N35" s="128"/>
      <c r="O35" s="128"/>
      <c r="P35" s="128"/>
    </row>
    <row r="36" spans="11:16" x14ac:dyDescent="0.25">
      <c r="N36" s="128" t="s">
        <v>17</v>
      </c>
      <c r="O36" s="128"/>
      <c r="P36" s="128"/>
    </row>
    <row r="37" spans="11:16" x14ac:dyDescent="0.25">
      <c r="O37" s="129" t="s">
        <v>18</v>
      </c>
      <c r="P37" s="129"/>
    </row>
  </sheetData>
  <mergeCells count="8">
    <mergeCell ref="B1:C1"/>
    <mergeCell ref="N36:P36"/>
    <mergeCell ref="O37:P37"/>
    <mergeCell ref="E1:F1"/>
    <mergeCell ref="J32:P32"/>
    <mergeCell ref="K33:P33"/>
    <mergeCell ref="L34:P34"/>
    <mergeCell ref="M35:P35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P37"/>
  <sheetViews>
    <sheetView workbookViewId="0">
      <pane ySplit="1" topLeftCell="A2" activePane="bottomLeft" state="frozen"/>
      <selection activeCell="B1" sqref="B1"/>
      <selection pane="bottomLeft" activeCell="B1" sqref="B1:C1"/>
    </sheetView>
  </sheetViews>
  <sheetFormatPr defaultRowHeight="15" x14ac:dyDescent="0.25"/>
  <cols>
    <col min="1" max="1" width="3.7109375" style="10" customWidth="1"/>
    <col min="2" max="2" width="26.5703125" style="10" customWidth="1"/>
    <col min="3" max="3" width="31" style="10" customWidth="1"/>
    <col min="4" max="4" width="13.42578125" style="10" customWidth="1"/>
    <col min="5" max="6" width="5.7109375" style="10" customWidth="1"/>
    <col min="7" max="7" width="9.140625" style="10"/>
    <col min="8" max="8" width="13.42578125" style="10" customWidth="1"/>
    <col min="9" max="9" width="9.42578125" style="10" customWidth="1"/>
    <col min="10" max="10" width="2.7109375" style="10" customWidth="1"/>
    <col min="11" max="11" width="2.85546875" style="10" customWidth="1"/>
    <col min="12" max="12" width="2.7109375" style="10" customWidth="1"/>
    <col min="13" max="13" width="2.5703125" style="10" customWidth="1"/>
    <col min="14" max="14" width="3" style="10" customWidth="1"/>
    <col min="15" max="15" width="2.85546875" style="10" customWidth="1"/>
    <col min="16" max="16" width="36.42578125" style="10" customWidth="1"/>
    <col min="17" max="16384" width="9.140625" style="10"/>
  </cols>
  <sheetData>
    <row r="1" spans="1:15" ht="46.5" customHeight="1" x14ac:dyDescent="0.25">
      <c r="A1" s="9" t="s">
        <v>0</v>
      </c>
      <c r="B1" s="130" t="s">
        <v>23</v>
      </c>
      <c r="C1" s="131"/>
      <c r="D1" s="9" t="s">
        <v>2</v>
      </c>
      <c r="E1" s="126" t="s">
        <v>3</v>
      </c>
      <c r="F1" s="127"/>
      <c r="G1" s="9" t="s">
        <v>4</v>
      </c>
      <c r="H1" s="9" t="s">
        <v>5</v>
      </c>
      <c r="I1" s="9" t="s">
        <v>6</v>
      </c>
      <c r="J1" s="9" t="s">
        <v>8</v>
      </c>
      <c r="K1" s="9" t="s">
        <v>9</v>
      </c>
      <c r="L1" s="9" t="s">
        <v>10</v>
      </c>
      <c r="M1" s="9" t="s">
        <v>20</v>
      </c>
      <c r="N1" s="9" t="s">
        <v>11</v>
      </c>
      <c r="O1" s="9" t="s">
        <v>12</v>
      </c>
    </row>
    <row r="2" spans="1:15" x14ac:dyDescent="0.25">
      <c r="A2" s="46">
        <v>1</v>
      </c>
      <c r="B2" s="86"/>
      <c r="C2" s="87"/>
      <c r="D2" s="31">
        <v>8</v>
      </c>
      <c r="E2" s="70" t="s">
        <v>63</v>
      </c>
      <c r="F2" s="60">
        <f t="shared" ref="F2:F14" si="0">IF(E2="A",2,IF(E2="B",1,IF(E2="C",0,0)))</f>
        <v>1</v>
      </c>
      <c r="G2" s="31">
        <v>5</v>
      </c>
      <c r="H2" s="31">
        <v>3</v>
      </c>
      <c r="I2" s="58"/>
      <c r="J2" s="59"/>
      <c r="K2" s="59"/>
      <c r="L2" s="59"/>
      <c r="M2" s="59"/>
      <c r="N2" s="59"/>
      <c r="O2" s="9"/>
    </row>
    <row r="3" spans="1:15" x14ac:dyDescent="0.25">
      <c r="A3" s="46">
        <v>2</v>
      </c>
      <c r="B3" s="86"/>
      <c r="C3" s="87"/>
      <c r="D3" s="31">
        <v>10</v>
      </c>
      <c r="E3" s="70" t="s">
        <v>64</v>
      </c>
      <c r="F3" s="60">
        <f t="shared" si="0"/>
        <v>2</v>
      </c>
      <c r="G3" s="31">
        <v>5</v>
      </c>
      <c r="H3" s="31">
        <v>5</v>
      </c>
      <c r="I3" s="58"/>
      <c r="J3" s="59">
        <v>1</v>
      </c>
      <c r="K3" s="59"/>
      <c r="L3" s="59"/>
      <c r="M3" s="59">
        <v>1</v>
      </c>
      <c r="N3" s="59"/>
      <c r="O3" s="9"/>
    </row>
    <row r="4" spans="1:15" x14ac:dyDescent="0.25">
      <c r="A4" s="46">
        <v>3</v>
      </c>
      <c r="B4" s="86"/>
      <c r="C4" s="87"/>
      <c r="D4" s="31">
        <v>10</v>
      </c>
      <c r="E4" s="70" t="s">
        <v>64</v>
      </c>
      <c r="F4" s="60">
        <f t="shared" si="0"/>
        <v>2</v>
      </c>
      <c r="G4" s="31">
        <v>5</v>
      </c>
      <c r="H4" s="31">
        <v>5</v>
      </c>
      <c r="I4" s="58"/>
      <c r="J4" s="59"/>
      <c r="K4" s="59">
        <v>1</v>
      </c>
      <c r="L4" s="59">
        <v>1</v>
      </c>
      <c r="M4" s="59"/>
      <c r="N4" s="59"/>
      <c r="O4" s="9"/>
    </row>
    <row r="5" spans="1:15" x14ac:dyDescent="0.25">
      <c r="A5" s="46">
        <v>4</v>
      </c>
      <c r="B5" s="86"/>
      <c r="C5" s="87"/>
      <c r="D5" s="31">
        <v>10</v>
      </c>
      <c r="E5" s="70" t="s">
        <v>64</v>
      </c>
      <c r="F5" s="60">
        <f t="shared" si="0"/>
        <v>2</v>
      </c>
      <c r="G5" s="31">
        <v>5</v>
      </c>
      <c r="H5" s="31">
        <v>5</v>
      </c>
      <c r="I5" s="58"/>
      <c r="J5" s="59"/>
      <c r="K5" s="59"/>
      <c r="L5" s="59"/>
      <c r="M5" s="59"/>
      <c r="N5" s="59"/>
      <c r="O5" s="9"/>
    </row>
    <row r="6" spans="1:15" x14ac:dyDescent="0.25">
      <c r="A6" s="46">
        <v>5</v>
      </c>
      <c r="B6" s="98"/>
      <c r="C6" s="99"/>
      <c r="D6" s="31">
        <v>10</v>
      </c>
      <c r="E6" s="70" t="s">
        <v>63</v>
      </c>
      <c r="F6" s="60">
        <f t="shared" si="0"/>
        <v>1</v>
      </c>
      <c r="G6" s="31">
        <v>5</v>
      </c>
      <c r="H6" s="31">
        <v>4</v>
      </c>
      <c r="I6" s="58"/>
      <c r="J6" s="59"/>
      <c r="K6" s="59">
        <v>1</v>
      </c>
      <c r="L6" s="59"/>
      <c r="M6" s="59"/>
      <c r="N6" s="59"/>
      <c r="O6" s="9"/>
    </row>
    <row r="7" spans="1:15" x14ac:dyDescent="0.25">
      <c r="A7" s="46">
        <v>6</v>
      </c>
      <c r="B7" s="86"/>
      <c r="C7" s="87"/>
      <c r="D7" s="59">
        <v>8</v>
      </c>
      <c r="E7" s="71" t="s">
        <v>63</v>
      </c>
      <c r="F7" s="60">
        <f t="shared" si="0"/>
        <v>1</v>
      </c>
      <c r="G7" s="59">
        <v>4</v>
      </c>
      <c r="H7" s="59">
        <v>4</v>
      </c>
      <c r="I7" s="58"/>
      <c r="J7" s="59">
        <v>1</v>
      </c>
      <c r="K7" s="59"/>
      <c r="L7" s="59"/>
      <c r="M7" s="59"/>
      <c r="N7" s="59"/>
      <c r="O7" s="9"/>
    </row>
    <row r="8" spans="1:15" x14ac:dyDescent="0.25">
      <c r="A8" s="46">
        <v>7</v>
      </c>
      <c r="B8" s="105"/>
      <c r="C8" s="106"/>
      <c r="D8" s="59">
        <v>10</v>
      </c>
      <c r="E8" s="71" t="s">
        <v>63</v>
      </c>
      <c r="F8" s="60">
        <f t="shared" si="0"/>
        <v>1</v>
      </c>
      <c r="G8" s="59">
        <v>5</v>
      </c>
      <c r="H8" s="59">
        <v>5</v>
      </c>
      <c r="I8" s="58"/>
      <c r="J8" s="59"/>
      <c r="K8" s="59"/>
      <c r="L8" s="59">
        <v>1</v>
      </c>
      <c r="M8" s="59"/>
      <c r="N8" s="59"/>
      <c r="O8" s="9"/>
    </row>
    <row r="9" spans="1:15" x14ac:dyDescent="0.25">
      <c r="A9" s="46">
        <v>8</v>
      </c>
      <c r="B9" s="86"/>
      <c r="C9" s="87"/>
      <c r="D9" s="59">
        <v>10</v>
      </c>
      <c r="E9" s="71" t="s">
        <v>64</v>
      </c>
      <c r="F9" s="60">
        <f t="shared" si="0"/>
        <v>2</v>
      </c>
      <c r="G9" s="59">
        <v>5</v>
      </c>
      <c r="H9" s="59">
        <v>5</v>
      </c>
      <c r="I9" s="58"/>
      <c r="J9" s="59"/>
      <c r="K9" s="59">
        <v>1</v>
      </c>
      <c r="L9" s="59"/>
      <c r="M9" s="59"/>
      <c r="N9" s="59"/>
      <c r="O9" s="9"/>
    </row>
    <row r="10" spans="1:15" x14ac:dyDescent="0.25">
      <c r="A10" s="46">
        <v>9</v>
      </c>
      <c r="B10" s="86"/>
      <c r="C10" s="87"/>
      <c r="D10" s="59">
        <v>10</v>
      </c>
      <c r="E10" s="71" t="s">
        <v>64</v>
      </c>
      <c r="F10" s="60">
        <f t="shared" si="0"/>
        <v>2</v>
      </c>
      <c r="G10" s="59">
        <v>5</v>
      </c>
      <c r="H10" s="59">
        <v>5</v>
      </c>
      <c r="I10" s="58"/>
      <c r="J10" s="72">
        <v>1</v>
      </c>
      <c r="K10" s="72">
        <v>1</v>
      </c>
      <c r="L10" s="59"/>
      <c r="M10" s="59"/>
      <c r="N10" s="59"/>
      <c r="O10" s="9"/>
    </row>
    <row r="11" spans="1:15" x14ac:dyDescent="0.25">
      <c r="A11" s="46">
        <v>10</v>
      </c>
      <c r="B11" s="86"/>
      <c r="C11" s="87"/>
      <c r="D11" s="59">
        <v>10</v>
      </c>
      <c r="E11" s="71" t="s">
        <v>63</v>
      </c>
      <c r="F11" s="60">
        <f t="shared" si="0"/>
        <v>1</v>
      </c>
      <c r="G11" s="59">
        <v>5</v>
      </c>
      <c r="H11" s="59">
        <v>5</v>
      </c>
      <c r="I11" s="58"/>
      <c r="J11" s="59"/>
      <c r="K11" s="59">
        <v>1</v>
      </c>
      <c r="L11" s="59"/>
      <c r="M11" s="59"/>
      <c r="N11" s="59"/>
      <c r="O11" s="9"/>
    </row>
    <row r="12" spans="1:15" x14ac:dyDescent="0.25">
      <c r="A12" s="46">
        <v>11</v>
      </c>
      <c r="B12" s="86"/>
      <c r="C12" s="87"/>
      <c r="D12" s="59">
        <v>10</v>
      </c>
      <c r="E12" s="71" t="s">
        <v>63</v>
      </c>
      <c r="F12" s="60">
        <f t="shared" si="0"/>
        <v>1</v>
      </c>
      <c r="G12" s="59">
        <v>5</v>
      </c>
      <c r="H12" s="59">
        <v>4</v>
      </c>
      <c r="I12" s="58"/>
      <c r="J12" s="59"/>
      <c r="K12" s="59">
        <v>1</v>
      </c>
      <c r="L12" s="59"/>
      <c r="M12" s="59"/>
      <c r="N12" s="59"/>
      <c r="O12" s="9"/>
    </row>
    <row r="13" spans="1:15" x14ac:dyDescent="0.25">
      <c r="A13" s="46">
        <v>12</v>
      </c>
      <c r="B13" s="86"/>
      <c r="C13" s="87"/>
      <c r="D13" s="59">
        <v>10</v>
      </c>
      <c r="E13" s="71" t="s">
        <v>64</v>
      </c>
      <c r="F13" s="60">
        <f t="shared" si="0"/>
        <v>2</v>
      </c>
      <c r="G13" s="59">
        <v>5</v>
      </c>
      <c r="H13" s="59">
        <v>5</v>
      </c>
      <c r="I13" s="58"/>
      <c r="J13" s="59"/>
      <c r="K13" s="59">
        <v>1</v>
      </c>
      <c r="L13" s="59">
        <v>1</v>
      </c>
      <c r="M13" s="59"/>
      <c r="N13" s="59"/>
      <c r="O13" s="9"/>
    </row>
    <row r="14" spans="1:15" x14ac:dyDescent="0.25">
      <c r="A14" s="46">
        <v>13</v>
      </c>
      <c r="B14" s="102"/>
      <c r="C14" s="91"/>
      <c r="D14" s="59">
        <v>10</v>
      </c>
      <c r="E14" s="71" t="s">
        <v>63</v>
      </c>
      <c r="F14" s="60">
        <f t="shared" si="0"/>
        <v>1</v>
      </c>
      <c r="G14" s="59">
        <v>5</v>
      </c>
      <c r="H14" s="59">
        <v>5</v>
      </c>
      <c r="I14" s="58"/>
      <c r="J14" s="59"/>
      <c r="K14" s="59"/>
      <c r="L14" s="59"/>
      <c r="M14" s="59"/>
      <c r="N14" s="59">
        <v>1</v>
      </c>
      <c r="O14" s="9"/>
    </row>
    <row r="15" spans="1:15" x14ac:dyDescent="0.25">
      <c r="A15" s="46">
        <v>14</v>
      </c>
      <c r="B15" s="9"/>
      <c r="C15" s="11"/>
      <c r="D15" s="59"/>
      <c r="E15" s="61"/>
      <c r="F15" s="60"/>
      <c r="G15" s="59"/>
      <c r="H15" s="59"/>
      <c r="I15" s="58"/>
      <c r="J15" s="59"/>
      <c r="K15" s="59"/>
      <c r="L15" s="59"/>
      <c r="M15" s="59"/>
      <c r="N15" s="59"/>
      <c r="O15" s="9"/>
    </row>
    <row r="16" spans="1:15" x14ac:dyDescent="0.25">
      <c r="A16" s="46">
        <v>15</v>
      </c>
      <c r="B16" s="9"/>
      <c r="C16" s="11"/>
      <c r="D16" s="59"/>
      <c r="E16" s="61"/>
      <c r="F16" s="60"/>
      <c r="G16" s="59"/>
      <c r="H16" s="59"/>
      <c r="I16" s="58"/>
      <c r="J16" s="59"/>
      <c r="K16" s="59"/>
      <c r="L16" s="59"/>
      <c r="M16" s="59"/>
      <c r="N16" s="59"/>
      <c r="O16" s="9"/>
    </row>
    <row r="17" spans="1:16" x14ac:dyDescent="0.25">
      <c r="A17" s="46">
        <v>16</v>
      </c>
      <c r="B17" s="52"/>
      <c r="C17" s="22"/>
      <c r="D17" s="59"/>
      <c r="E17" s="60"/>
      <c r="F17" s="60"/>
      <c r="G17" s="59"/>
      <c r="H17" s="59"/>
      <c r="I17" s="58"/>
      <c r="J17" s="59"/>
      <c r="K17" s="59"/>
      <c r="L17" s="59"/>
      <c r="M17" s="59"/>
      <c r="N17" s="59"/>
      <c r="O17" s="11"/>
    </row>
    <row r="18" spans="1:16" x14ac:dyDescent="0.25">
      <c r="A18" s="46">
        <v>17</v>
      </c>
      <c r="B18" s="52"/>
      <c r="C18" s="22"/>
      <c r="D18" s="59"/>
      <c r="E18" s="60"/>
      <c r="F18" s="60"/>
      <c r="G18" s="59"/>
      <c r="H18" s="59"/>
      <c r="I18" s="58"/>
      <c r="J18" s="59"/>
      <c r="K18" s="59"/>
      <c r="L18" s="59"/>
      <c r="M18" s="59"/>
      <c r="N18" s="59"/>
      <c r="O18" s="11"/>
    </row>
    <row r="19" spans="1:16" x14ac:dyDescent="0.25">
      <c r="A19" s="46">
        <v>18</v>
      </c>
      <c r="B19" s="11"/>
      <c r="C19" s="22"/>
      <c r="D19" s="59"/>
      <c r="E19" s="60"/>
      <c r="F19" s="60"/>
      <c r="G19" s="59"/>
      <c r="H19" s="59"/>
      <c r="I19" s="58"/>
      <c r="J19" s="59"/>
      <c r="K19" s="59"/>
      <c r="L19" s="59"/>
      <c r="M19" s="59"/>
      <c r="N19" s="59"/>
      <c r="O19" s="11"/>
    </row>
    <row r="20" spans="1:16" x14ac:dyDescent="0.25">
      <c r="A20" s="46">
        <v>19</v>
      </c>
      <c r="B20" s="9"/>
      <c r="C20" s="11"/>
      <c r="D20" s="31"/>
      <c r="E20" s="53"/>
      <c r="F20" s="60"/>
      <c r="G20" s="9"/>
      <c r="H20" s="9"/>
      <c r="I20" s="4"/>
      <c r="J20" s="9"/>
      <c r="K20" s="9"/>
      <c r="L20" s="9"/>
      <c r="M20" s="9"/>
      <c r="N20" s="9"/>
      <c r="O20" s="9"/>
    </row>
    <row r="21" spans="1:16" x14ac:dyDescent="0.25">
      <c r="A21" s="46">
        <v>20</v>
      </c>
      <c r="B21" s="11"/>
      <c r="C21" s="22"/>
      <c r="D21" s="31"/>
      <c r="E21" s="12"/>
      <c r="F21" s="60"/>
      <c r="G21" s="11"/>
      <c r="H21" s="11"/>
      <c r="I21" s="38"/>
      <c r="J21" s="11"/>
      <c r="K21" s="11"/>
      <c r="L21" s="11"/>
      <c r="M21" s="11"/>
      <c r="N21" s="11"/>
      <c r="O21" s="11"/>
    </row>
    <row r="22" spans="1:16" x14ac:dyDescent="0.25">
      <c r="A22" s="46">
        <v>21</v>
      </c>
      <c r="B22" s="11"/>
      <c r="C22" s="22"/>
      <c r="D22" s="31"/>
      <c r="E22" s="12"/>
      <c r="F22" s="60"/>
      <c r="G22" s="11"/>
      <c r="H22" s="11"/>
      <c r="I22" s="38"/>
      <c r="J22" s="11"/>
      <c r="K22" s="11"/>
      <c r="L22" s="11"/>
      <c r="M22" s="11"/>
      <c r="N22" s="11"/>
      <c r="O22" s="11"/>
    </row>
    <row r="23" spans="1:16" x14ac:dyDescent="0.25">
      <c r="A23" s="46">
        <v>22</v>
      </c>
      <c r="B23" s="11"/>
      <c r="C23" s="22"/>
      <c r="D23" s="31"/>
      <c r="E23" s="12"/>
      <c r="F23" s="60"/>
      <c r="G23" s="11"/>
      <c r="H23" s="11"/>
      <c r="I23" s="38"/>
      <c r="J23" s="11"/>
      <c r="K23" s="11"/>
      <c r="L23" s="11"/>
      <c r="M23" s="11"/>
      <c r="N23" s="11"/>
      <c r="O23" s="11"/>
    </row>
    <row r="24" spans="1:16" x14ac:dyDescent="0.25">
      <c r="A24" s="46">
        <v>23</v>
      </c>
      <c r="B24" s="11"/>
      <c r="C24" s="22"/>
      <c r="D24" s="31"/>
      <c r="E24" s="12"/>
      <c r="F24" s="60"/>
      <c r="G24" s="11"/>
      <c r="H24" s="11"/>
      <c r="I24" s="38"/>
      <c r="J24" s="11"/>
      <c r="K24" s="11"/>
      <c r="L24" s="11"/>
      <c r="M24" s="11"/>
      <c r="N24" s="11"/>
      <c r="O24" s="11"/>
    </row>
    <row r="25" spans="1:16" x14ac:dyDescent="0.25">
      <c r="A25" s="46">
        <v>24</v>
      </c>
      <c r="B25" s="9"/>
      <c r="C25" s="11"/>
      <c r="D25" s="31"/>
      <c r="E25" s="53"/>
      <c r="F25" s="60"/>
      <c r="G25" s="9"/>
      <c r="H25" s="9"/>
      <c r="I25" s="4"/>
      <c r="J25" s="9"/>
      <c r="K25" s="9"/>
      <c r="L25" s="9"/>
      <c r="M25" s="9"/>
      <c r="N25" s="9"/>
      <c r="O25" s="9"/>
    </row>
    <row r="26" spans="1:16" x14ac:dyDescent="0.25">
      <c r="A26" s="46">
        <v>25</v>
      </c>
      <c r="B26" s="11"/>
      <c r="C26" s="22"/>
      <c r="D26" s="31"/>
      <c r="E26" s="12"/>
      <c r="F26" s="60"/>
      <c r="G26" s="11"/>
      <c r="H26" s="11"/>
      <c r="I26" s="38"/>
      <c r="J26" s="11"/>
      <c r="K26" s="11"/>
      <c r="L26" s="11"/>
      <c r="M26" s="11"/>
      <c r="N26" s="11"/>
      <c r="O26" s="11"/>
    </row>
    <row r="27" spans="1:16" x14ac:dyDescent="0.25">
      <c r="A27" s="46">
        <v>26</v>
      </c>
      <c r="B27" s="11"/>
      <c r="C27" s="22"/>
      <c r="D27" s="31"/>
      <c r="E27" s="12"/>
      <c r="F27" s="60"/>
      <c r="G27" s="11"/>
      <c r="H27" s="11"/>
      <c r="I27" s="38"/>
      <c r="J27" s="11"/>
      <c r="K27" s="11"/>
      <c r="L27" s="11"/>
      <c r="M27" s="11"/>
      <c r="N27" s="11"/>
      <c r="O27" s="11"/>
    </row>
    <row r="28" spans="1:16" x14ac:dyDescent="0.25">
      <c r="A28" s="46">
        <v>27</v>
      </c>
      <c r="B28" s="9"/>
      <c r="C28" s="11"/>
      <c r="D28" s="31"/>
      <c r="E28" s="53"/>
      <c r="F28" s="60"/>
      <c r="G28" s="9"/>
      <c r="H28" s="9"/>
      <c r="I28" s="4"/>
      <c r="J28" s="9"/>
      <c r="K28" s="9"/>
      <c r="L28" s="9"/>
      <c r="M28" s="9"/>
      <c r="N28" s="9"/>
      <c r="O28" s="9"/>
    </row>
    <row r="29" spans="1:16" x14ac:dyDescent="0.25">
      <c r="A29" s="46">
        <v>28</v>
      </c>
      <c r="B29" s="11"/>
      <c r="C29" s="22"/>
      <c r="D29" s="31"/>
      <c r="E29" s="12"/>
      <c r="F29" s="60"/>
      <c r="G29" s="11"/>
      <c r="H29" s="11"/>
      <c r="I29" s="38"/>
      <c r="J29" s="11"/>
      <c r="K29" s="11"/>
      <c r="L29" s="11"/>
      <c r="M29" s="11"/>
      <c r="N29" s="11"/>
      <c r="O29" s="11"/>
    </row>
    <row r="30" spans="1:16" x14ac:dyDescent="0.25">
      <c r="D30" s="14">
        <f>AVERAGE(D2:D29)</f>
        <v>9.6923076923076916</v>
      </c>
      <c r="E30" s="48" t="s">
        <v>7</v>
      </c>
      <c r="F30" s="14">
        <f>AVERAGE(F2:F29)</f>
        <v>1.4615384615384615</v>
      </c>
      <c r="G30" s="14">
        <f>AVERAGE(G2:G29)</f>
        <v>4.9230769230769234</v>
      </c>
      <c r="H30" s="14">
        <f>AVERAGE(H2:H29)</f>
        <v>4.615384615384615</v>
      </c>
      <c r="J30" s="10">
        <f>SUM(J2:J29)</f>
        <v>3</v>
      </c>
      <c r="K30" s="10">
        <f t="shared" ref="K30:O30" si="1">SUM(K2:K29)</f>
        <v>7</v>
      </c>
      <c r="L30" s="10">
        <f t="shared" si="1"/>
        <v>3</v>
      </c>
      <c r="M30" s="10">
        <f t="shared" si="1"/>
        <v>1</v>
      </c>
      <c r="N30" s="10">
        <f t="shared" si="1"/>
        <v>1</v>
      </c>
      <c r="O30" s="10">
        <f t="shared" si="1"/>
        <v>0</v>
      </c>
    </row>
    <row r="32" spans="1:16" x14ac:dyDescent="0.25">
      <c r="J32" s="124" t="s">
        <v>13</v>
      </c>
      <c r="K32" s="124"/>
      <c r="L32" s="124"/>
      <c r="M32" s="124"/>
      <c r="N32" s="124"/>
      <c r="O32" s="124"/>
      <c r="P32" s="124"/>
    </row>
    <row r="33" spans="11:16" x14ac:dyDescent="0.25">
      <c r="K33" s="132" t="s">
        <v>14</v>
      </c>
      <c r="L33" s="132"/>
      <c r="M33" s="132"/>
      <c r="N33" s="132"/>
      <c r="O33" s="132"/>
      <c r="P33" s="132"/>
    </row>
    <row r="34" spans="11:16" x14ac:dyDescent="0.25">
      <c r="L34" s="124" t="s">
        <v>15</v>
      </c>
      <c r="M34" s="124"/>
      <c r="N34" s="124"/>
      <c r="O34" s="124"/>
      <c r="P34" s="124"/>
    </row>
    <row r="35" spans="11:16" x14ac:dyDescent="0.25">
      <c r="M35" s="124" t="s">
        <v>16</v>
      </c>
      <c r="N35" s="124"/>
      <c r="O35" s="124"/>
      <c r="P35" s="124"/>
    </row>
    <row r="36" spans="11:16" x14ac:dyDescent="0.25">
      <c r="N36" s="124" t="s">
        <v>17</v>
      </c>
      <c r="O36" s="124"/>
      <c r="P36" s="124"/>
    </row>
    <row r="37" spans="11:16" x14ac:dyDescent="0.25">
      <c r="O37" s="125" t="s">
        <v>18</v>
      </c>
      <c r="P37" s="125"/>
    </row>
  </sheetData>
  <mergeCells count="8">
    <mergeCell ref="B1:C1"/>
    <mergeCell ref="O37:P37"/>
    <mergeCell ref="E1:F1"/>
    <mergeCell ref="J32:P32"/>
    <mergeCell ref="K33:P33"/>
    <mergeCell ref="L34:P34"/>
    <mergeCell ref="M35:P35"/>
    <mergeCell ref="N36:P36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P37"/>
  <sheetViews>
    <sheetView workbookViewId="0">
      <pane ySplit="1" topLeftCell="A2" activePane="bottomLeft" state="frozen"/>
      <selection activeCell="B1" sqref="B1"/>
      <selection pane="bottomLeft" activeCell="B1" sqref="B1:C1"/>
    </sheetView>
  </sheetViews>
  <sheetFormatPr defaultRowHeight="15" x14ac:dyDescent="0.25"/>
  <cols>
    <col min="1" max="1" width="3.7109375" style="10" customWidth="1"/>
    <col min="2" max="2" width="17.140625" style="10" customWidth="1"/>
    <col min="3" max="3" width="35" style="10" customWidth="1"/>
    <col min="4" max="4" width="13.42578125" style="10" customWidth="1"/>
    <col min="5" max="6" width="5.7109375" style="10" customWidth="1"/>
    <col min="7" max="7" width="9.140625" style="10"/>
    <col min="8" max="8" width="13.42578125" style="10" customWidth="1"/>
    <col min="9" max="9" width="9.42578125" style="10" customWidth="1"/>
    <col min="10" max="10" width="2.7109375" style="10" customWidth="1"/>
    <col min="11" max="11" width="2.85546875" style="10" customWidth="1"/>
    <col min="12" max="12" width="2.7109375" style="10" customWidth="1"/>
    <col min="13" max="13" width="2.5703125" style="10" customWidth="1"/>
    <col min="14" max="14" width="3" style="10" customWidth="1"/>
    <col min="15" max="15" width="2.85546875" style="10" customWidth="1"/>
    <col min="16" max="16" width="36.42578125" style="10" customWidth="1"/>
    <col min="17" max="16384" width="9.140625" style="10"/>
  </cols>
  <sheetData>
    <row r="1" spans="1:15" ht="44.25" customHeight="1" x14ac:dyDescent="0.25">
      <c r="A1" s="9" t="s">
        <v>0</v>
      </c>
      <c r="B1" s="130" t="s">
        <v>24</v>
      </c>
      <c r="C1" s="131"/>
      <c r="D1" s="9" t="s">
        <v>2</v>
      </c>
      <c r="E1" s="126" t="s">
        <v>3</v>
      </c>
      <c r="F1" s="127"/>
      <c r="G1" s="9" t="s">
        <v>4</v>
      </c>
      <c r="H1" s="9" t="s">
        <v>5</v>
      </c>
      <c r="I1" s="9" t="s">
        <v>6</v>
      </c>
      <c r="J1" s="9" t="s">
        <v>8</v>
      </c>
      <c r="K1" s="9" t="s">
        <v>9</v>
      </c>
      <c r="L1" s="9" t="s">
        <v>10</v>
      </c>
      <c r="M1" s="9" t="s">
        <v>20</v>
      </c>
      <c r="N1" s="9" t="s">
        <v>11</v>
      </c>
      <c r="O1" s="9" t="s">
        <v>12</v>
      </c>
    </row>
    <row r="2" spans="1:15" x14ac:dyDescent="0.25">
      <c r="A2" s="46">
        <v>1</v>
      </c>
      <c r="B2" s="86"/>
      <c r="C2" s="87"/>
      <c r="D2" s="31"/>
      <c r="E2" s="70" t="s">
        <v>64</v>
      </c>
      <c r="F2" s="60">
        <f t="shared" ref="F2:F7" si="0">IF(E2="A",2,IF(E2="B",1,IF(E2="C",0,0)))</f>
        <v>2</v>
      </c>
      <c r="G2" s="31">
        <v>5</v>
      </c>
      <c r="H2" s="31">
        <v>5</v>
      </c>
      <c r="I2" s="58"/>
      <c r="J2" s="59"/>
      <c r="K2" s="59">
        <v>1</v>
      </c>
      <c r="L2" s="59"/>
      <c r="M2" s="59"/>
      <c r="N2" s="59"/>
      <c r="O2" s="9"/>
    </row>
    <row r="3" spans="1:15" x14ac:dyDescent="0.25">
      <c r="A3" s="46">
        <v>2</v>
      </c>
      <c r="B3" s="86"/>
      <c r="C3" s="87"/>
      <c r="D3" s="31">
        <v>10</v>
      </c>
      <c r="E3" s="70" t="s">
        <v>64</v>
      </c>
      <c r="F3" s="60">
        <f t="shared" si="0"/>
        <v>2</v>
      </c>
      <c r="G3" s="31">
        <v>4</v>
      </c>
      <c r="H3" s="31">
        <v>5</v>
      </c>
      <c r="I3" s="58"/>
      <c r="J3" s="59"/>
      <c r="K3" s="59">
        <v>1</v>
      </c>
      <c r="L3" s="59"/>
      <c r="M3" s="59">
        <v>1</v>
      </c>
      <c r="N3" s="59">
        <v>1</v>
      </c>
      <c r="O3" s="9"/>
    </row>
    <row r="4" spans="1:15" x14ac:dyDescent="0.25">
      <c r="A4" s="46">
        <v>3</v>
      </c>
      <c r="B4" s="86"/>
      <c r="C4" s="87"/>
      <c r="D4" s="31">
        <v>10</v>
      </c>
      <c r="E4" s="70" t="s">
        <v>63</v>
      </c>
      <c r="F4" s="60">
        <f t="shared" si="0"/>
        <v>1</v>
      </c>
      <c r="G4" s="31">
        <v>5</v>
      </c>
      <c r="H4" s="31">
        <v>3</v>
      </c>
      <c r="I4" s="58"/>
      <c r="J4" s="59"/>
      <c r="K4" s="59"/>
      <c r="L4" s="59"/>
      <c r="M4" s="59"/>
      <c r="N4" s="59"/>
      <c r="O4" s="9"/>
    </row>
    <row r="5" spans="1:15" x14ac:dyDescent="0.25">
      <c r="A5" s="46">
        <v>4</v>
      </c>
      <c r="B5" s="103"/>
      <c r="C5" s="87"/>
      <c r="D5" s="31">
        <v>10</v>
      </c>
      <c r="E5" s="70" t="s">
        <v>64</v>
      </c>
      <c r="F5" s="60">
        <f t="shared" si="0"/>
        <v>2</v>
      </c>
      <c r="G5" s="31">
        <v>5</v>
      </c>
      <c r="H5" s="31">
        <v>5</v>
      </c>
      <c r="I5" s="58"/>
      <c r="J5" s="59"/>
      <c r="K5" s="59"/>
      <c r="L5" s="59">
        <v>1</v>
      </c>
      <c r="M5" s="59"/>
      <c r="N5" s="59"/>
      <c r="O5" s="9"/>
    </row>
    <row r="6" spans="1:15" x14ac:dyDescent="0.25">
      <c r="A6" s="46">
        <v>5</v>
      </c>
      <c r="B6" s="86"/>
      <c r="C6" s="87"/>
      <c r="D6" s="31">
        <v>10</v>
      </c>
      <c r="E6" s="70" t="s">
        <v>63</v>
      </c>
      <c r="F6" s="60">
        <f t="shared" si="0"/>
        <v>1</v>
      </c>
      <c r="G6" s="31">
        <v>5</v>
      </c>
      <c r="H6" s="31">
        <v>5</v>
      </c>
      <c r="I6" s="58"/>
      <c r="J6" s="59"/>
      <c r="K6" s="59"/>
      <c r="L6" s="59"/>
      <c r="M6" s="59"/>
      <c r="N6" s="59">
        <v>1</v>
      </c>
      <c r="O6" s="9"/>
    </row>
    <row r="7" spans="1:15" x14ac:dyDescent="0.25">
      <c r="A7" s="46">
        <v>6</v>
      </c>
      <c r="B7" s="86"/>
      <c r="C7" s="87"/>
      <c r="D7" s="59"/>
      <c r="E7" s="71" t="s">
        <v>64</v>
      </c>
      <c r="F7" s="60">
        <f t="shared" si="0"/>
        <v>2</v>
      </c>
      <c r="G7" s="59">
        <v>5</v>
      </c>
      <c r="H7" s="59">
        <v>5</v>
      </c>
      <c r="I7" s="58"/>
      <c r="J7" s="59">
        <v>1</v>
      </c>
      <c r="K7" s="59"/>
      <c r="L7" s="59"/>
      <c r="M7" s="59"/>
      <c r="N7" s="59"/>
      <c r="O7" s="9"/>
    </row>
    <row r="8" spans="1:15" x14ac:dyDescent="0.25">
      <c r="A8" s="46">
        <v>7</v>
      </c>
      <c r="B8" s="9"/>
      <c r="C8" s="11"/>
      <c r="D8" s="59"/>
      <c r="E8" s="61"/>
      <c r="F8" s="60"/>
      <c r="G8" s="59"/>
      <c r="H8" s="59"/>
      <c r="I8" s="58"/>
      <c r="J8" s="59"/>
      <c r="K8" s="59"/>
      <c r="L8" s="59"/>
      <c r="M8" s="59"/>
      <c r="N8" s="59"/>
      <c r="O8" s="9"/>
    </row>
    <row r="9" spans="1:15" x14ac:dyDescent="0.25">
      <c r="A9" s="46">
        <v>8</v>
      </c>
      <c r="B9" s="9"/>
      <c r="C9" s="11"/>
      <c r="D9" s="59"/>
      <c r="E9" s="61"/>
      <c r="F9" s="60"/>
      <c r="G9" s="59"/>
      <c r="H9" s="59"/>
      <c r="I9" s="58"/>
      <c r="J9" s="59"/>
      <c r="K9" s="59"/>
      <c r="L9" s="59"/>
      <c r="M9" s="59"/>
      <c r="N9" s="59"/>
      <c r="O9" s="9"/>
    </row>
    <row r="10" spans="1:15" x14ac:dyDescent="0.25">
      <c r="A10" s="46">
        <v>9</v>
      </c>
      <c r="B10" s="9"/>
      <c r="C10" s="11"/>
      <c r="D10" s="59"/>
      <c r="E10" s="61"/>
      <c r="F10" s="60"/>
      <c r="G10" s="59"/>
      <c r="H10" s="59"/>
      <c r="I10" s="58"/>
      <c r="J10" s="59"/>
      <c r="K10" s="59"/>
      <c r="L10" s="59"/>
      <c r="M10" s="59"/>
      <c r="N10" s="59"/>
      <c r="O10" s="9"/>
    </row>
    <row r="11" spans="1:15" x14ac:dyDescent="0.25">
      <c r="A11" s="46">
        <v>10</v>
      </c>
      <c r="B11" s="9"/>
      <c r="C11" s="11"/>
      <c r="D11" s="59"/>
      <c r="E11" s="61"/>
      <c r="F11" s="60"/>
      <c r="G11" s="59"/>
      <c r="H11" s="59"/>
      <c r="I11" s="58"/>
      <c r="J11" s="59"/>
      <c r="K11" s="59"/>
      <c r="L11" s="59"/>
      <c r="M11" s="59"/>
      <c r="N11" s="59"/>
      <c r="O11" s="9"/>
    </row>
    <row r="12" spans="1:15" x14ac:dyDescent="0.25">
      <c r="A12" s="46">
        <v>11</v>
      </c>
      <c r="B12" s="9"/>
      <c r="C12" s="11"/>
      <c r="D12" s="59"/>
      <c r="E12" s="61"/>
      <c r="F12" s="60"/>
      <c r="G12" s="59"/>
      <c r="H12" s="59"/>
      <c r="I12" s="58"/>
      <c r="J12" s="59"/>
      <c r="K12" s="59"/>
      <c r="L12" s="59"/>
      <c r="M12" s="59"/>
      <c r="N12" s="59"/>
      <c r="O12" s="9"/>
    </row>
    <row r="13" spans="1:15" x14ac:dyDescent="0.25">
      <c r="A13" s="46">
        <v>12</v>
      </c>
      <c r="B13" s="9"/>
      <c r="C13" s="11"/>
      <c r="D13" s="59"/>
      <c r="E13" s="61"/>
      <c r="F13" s="60"/>
      <c r="G13" s="59"/>
      <c r="H13" s="59"/>
      <c r="I13" s="58"/>
      <c r="J13" s="59"/>
      <c r="K13" s="59"/>
      <c r="L13" s="59"/>
      <c r="M13" s="59"/>
      <c r="N13" s="59"/>
      <c r="O13" s="9"/>
    </row>
    <row r="14" spans="1:15" x14ac:dyDescent="0.25">
      <c r="A14" s="46">
        <v>13</v>
      </c>
      <c r="B14" s="9"/>
      <c r="C14" s="11"/>
      <c r="D14" s="59"/>
      <c r="E14" s="61"/>
      <c r="F14" s="60"/>
      <c r="G14" s="59"/>
      <c r="H14" s="59"/>
      <c r="I14" s="58"/>
      <c r="J14" s="59"/>
      <c r="K14" s="59"/>
      <c r="L14" s="59"/>
      <c r="M14" s="59"/>
      <c r="N14" s="59"/>
      <c r="O14" s="9"/>
    </row>
    <row r="15" spans="1:15" x14ac:dyDescent="0.25">
      <c r="A15" s="46">
        <v>14</v>
      </c>
      <c r="B15" s="9"/>
      <c r="C15" s="11"/>
      <c r="D15" s="59"/>
      <c r="E15" s="61"/>
      <c r="F15" s="60"/>
      <c r="G15" s="59"/>
      <c r="H15" s="59"/>
      <c r="I15" s="58"/>
      <c r="J15" s="59"/>
      <c r="K15" s="59"/>
      <c r="L15" s="59"/>
      <c r="M15" s="59"/>
      <c r="N15" s="59"/>
      <c r="O15" s="9"/>
    </row>
    <row r="16" spans="1:15" x14ac:dyDescent="0.25">
      <c r="A16" s="46">
        <v>15</v>
      </c>
      <c r="B16" s="9"/>
      <c r="C16" s="11"/>
      <c r="D16" s="59"/>
      <c r="E16" s="61"/>
      <c r="F16" s="60"/>
      <c r="G16" s="59"/>
      <c r="H16" s="59"/>
      <c r="I16" s="58"/>
      <c r="J16" s="59"/>
      <c r="K16" s="59"/>
      <c r="L16" s="59"/>
      <c r="M16" s="59"/>
      <c r="N16" s="59"/>
      <c r="O16" s="9"/>
    </row>
    <row r="17" spans="1:16" x14ac:dyDescent="0.25">
      <c r="A17" s="46">
        <v>16</v>
      </c>
      <c r="B17" s="52"/>
      <c r="C17" s="22"/>
      <c r="D17" s="59"/>
      <c r="E17" s="60"/>
      <c r="F17" s="60"/>
      <c r="G17" s="59"/>
      <c r="H17" s="59"/>
      <c r="I17" s="58"/>
      <c r="J17" s="59"/>
      <c r="K17" s="59"/>
      <c r="L17" s="59"/>
      <c r="M17" s="59"/>
      <c r="N17" s="59"/>
      <c r="O17" s="11"/>
    </row>
    <row r="18" spans="1:16" x14ac:dyDescent="0.25">
      <c r="A18" s="46">
        <v>17</v>
      </c>
      <c r="B18" s="52"/>
      <c r="C18" s="22"/>
      <c r="D18" s="59"/>
      <c r="E18" s="60"/>
      <c r="F18" s="60"/>
      <c r="G18" s="59"/>
      <c r="H18" s="59"/>
      <c r="I18" s="58"/>
      <c r="J18" s="59"/>
      <c r="K18" s="59"/>
      <c r="L18" s="59"/>
      <c r="M18" s="59"/>
      <c r="N18" s="59"/>
      <c r="O18" s="11"/>
    </row>
    <row r="19" spans="1:16" x14ac:dyDescent="0.25">
      <c r="A19" s="46">
        <v>18</v>
      </c>
      <c r="B19" s="11"/>
      <c r="C19" s="22"/>
      <c r="D19" s="59"/>
      <c r="E19" s="60"/>
      <c r="F19" s="60"/>
      <c r="G19" s="59"/>
      <c r="H19" s="59"/>
      <c r="I19" s="58"/>
      <c r="J19" s="59"/>
      <c r="K19" s="59"/>
      <c r="L19" s="59"/>
      <c r="M19" s="59"/>
      <c r="N19" s="59"/>
      <c r="O19" s="11"/>
    </row>
    <row r="20" spans="1:16" x14ac:dyDescent="0.25">
      <c r="A20" s="46">
        <v>19</v>
      </c>
      <c r="B20" s="9"/>
      <c r="C20" s="11"/>
      <c r="D20" s="31"/>
      <c r="E20" s="53"/>
      <c r="F20" s="60"/>
      <c r="G20" s="9"/>
      <c r="H20" s="9"/>
      <c r="I20" s="4"/>
      <c r="J20" s="9"/>
      <c r="K20" s="9"/>
      <c r="L20" s="9"/>
      <c r="M20" s="9"/>
      <c r="N20" s="9"/>
      <c r="O20" s="9"/>
    </row>
    <row r="21" spans="1:16" x14ac:dyDescent="0.25">
      <c r="A21" s="46">
        <v>20</v>
      </c>
      <c r="B21" s="11"/>
      <c r="C21" s="22"/>
      <c r="D21" s="31"/>
      <c r="E21" s="12"/>
      <c r="F21" s="60"/>
      <c r="G21" s="11"/>
      <c r="H21" s="11"/>
      <c r="I21" s="38"/>
      <c r="J21" s="11"/>
      <c r="K21" s="11"/>
      <c r="L21" s="11"/>
      <c r="M21" s="11"/>
      <c r="N21" s="11"/>
      <c r="O21" s="11"/>
    </row>
    <row r="22" spans="1:16" x14ac:dyDescent="0.25">
      <c r="A22" s="46">
        <v>21</v>
      </c>
      <c r="B22" s="11"/>
      <c r="C22" s="22"/>
      <c r="D22" s="31"/>
      <c r="E22" s="12"/>
      <c r="F22" s="60"/>
      <c r="G22" s="11"/>
      <c r="H22" s="11"/>
      <c r="I22" s="38"/>
      <c r="J22" s="11"/>
      <c r="K22" s="11"/>
      <c r="L22" s="11"/>
      <c r="M22" s="11"/>
      <c r="N22" s="11"/>
      <c r="O22" s="11"/>
    </row>
    <row r="23" spans="1:16" x14ac:dyDescent="0.25">
      <c r="A23" s="46">
        <v>22</v>
      </c>
      <c r="B23" s="11"/>
      <c r="C23" s="22"/>
      <c r="D23" s="31"/>
      <c r="E23" s="12"/>
      <c r="F23" s="60"/>
      <c r="G23" s="11"/>
      <c r="H23" s="11"/>
      <c r="I23" s="38"/>
      <c r="J23" s="11"/>
      <c r="K23" s="11"/>
      <c r="L23" s="11"/>
      <c r="M23" s="11"/>
      <c r="N23" s="11"/>
      <c r="O23" s="11"/>
    </row>
    <row r="24" spans="1:16" x14ac:dyDescent="0.25">
      <c r="A24" s="46">
        <v>23</v>
      </c>
      <c r="B24" s="11"/>
      <c r="C24" s="22"/>
      <c r="D24" s="31"/>
      <c r="E24" s="12"/>
      <c r="F24" s="60"/>
      <c r="G24" s="11"/>
      <c r="H24" s="11"/>
      <c r="I24" s="38"/>
      <c r="J24" s="11"/>
      <c r="K24" s="11"/>
      <c r="L24" s="11"/>
      <c r="M24" s="11"/>
      <c r="N24" s="11"/>
      <c r="O24" s="11"/>
    </row>
    <row r="25" spans="1:16" x14ac:dyDescent="0.25">
      <c r="A25" s="46">
        <v>24</v>
      </c>
      <c r="B25" s="9"/>
      <c r="C25" s="11"/>
      <c r="D25" s="31"/>
      <c r="E25" s="53"/>
      <c r="F25" s="60"/>
      <c r="G25" s="9"/>
      <c r="H25" s="9"/>
      <c r="I25" s="4"/>
      <c r="J25" s="9"/>
      <c r="K25" s="9"/>
      <c r="L25" s="9"/>
      <c r="M25" s="9"/>
      <c r="N25" s="9"/>
      <c r="O25" s="9"/>
    </row>
    <row r="26" spans="1:16" x14ac:dyDescent="0.25">
      <c r="A26" s="46">
        <v>25</v>
      </c>
      <c r="B26" s="11"/>
      <c r="C26" s="22"/>
      <c r="D26" s="31"/>
      <c r="E26" s="12"/>
      <c r="F26" s="60"/>
      <c r="G26" s="11"/>
      <c r="H26" s="11"/>
      <c r="I26" s="38"/>
      <c r="J26" s="11"/>
      <c r="K26" s="11"/>
      <c r="L26" s="11"/>
      <c r="M26" s="11"/>
      <c r="N26" s="11"/>
      <c r="O26" s="11"/>
    </row>
    <row r="27" spans="1:16" x14ac:dyDescent="0.25">
      <c r="A27" s="46">
        <v>26</v>
      </c>
      <c r="B27" s="11"/>
      <c r="C27" s="22"/>
      <c r="D27" s="31"/>
      <c r="E27" s="12"/>
      <c r="F27" s="60"/>
      <c r="G27" s="11"/>
      <c r="H27" s="11"/>
      <c r="I27" s="38"/>
      <c r="J27" s="11"/>
      <c r="K27" s="11"/>
      <c r="L27" s="11"/>
      <c r="M27" s="11"/>
      <c r="N27" s="11"/>
      <c r="O27" s="11"/>
    </row>
    <row r="28" spans="1:16" x14ac:dyDescent="0.25">
      <c r="A28" s="46">
        <v>27</v>
      </c>
      <c r="B28" s="9"/>
      <c r="C28" s="11"/>
      <c r="D28" s="31"/>
      <c r="E28" s="53"/>
      <c r="F28" s="60"/>
      <c r="G28" s="9"/>
      <c r="H28" s="9"/>
      <c r="I28" s="4"/>
      <c r="J28" s="9"/>
      <c r="K28" s="9"/>
      <c r="L28" s="9"/>
      <c r="M28" s="9"/>
      <c r="N28" s="9"/>
      <c r="O28" s="9"/>
    </row>
    <row r="29" spans="1:16" x14ac:dyDescent="0.25">
      <c r="A29" s="46">
        <v>28</v>
      </c>
      <c r="B29" s="11"/>
      <c r="C29" s="22"/>
      <c r="D29" s="31"/>
      <c r="E29" s="12"/>
      <c r="F29" s="60"/>
      <c r="G29" s="11"/>
      <c r="H29" s="11"/>
      <c r="I29" s="38"/>
      <c r="J29" s="11"/>
      <c r="K29" s="11"/>
      <c r="L29" s="11"/>
      <c r="M29" s="11"/>
      <c r="N29" s="11"/>
      <c r="O29" s="11"/>
    </row>
    <row r="30" spans="1:16" x14ac:dyDescent="0.25">
      <c r="D30" s="14">
        <f>AVERAGE(D2:D29)</f>
        <v>10</v>
      </c>
      <c r="E30" s="48" t="s">
        <v>7</v>
      </c>
      <c r="F30" s="14">
        <f>AVERAGE(F2:F29)</f>
        <v>1.6666666666666667</v>
      </c>
      <c r="G30" s="14">
        <f>AVERAGE(G2:G29)</f>
        <v>4.833333333333333</v>
      </c>
      <c r="H30" s="14">
        <f>AVERAGE(H2:H29)</f>
        <v>4.666666666666667</v>
      </c>
      <c r="J30" s="10">
        <f>SUM(J2:J29)</f>
        <v>1</v>
      </c>
      <c r="K30" s="10">
        <f t="shared" ref="K30:O30" si="1">SUM(K2:K29)</f>
        <v>2</v>
      </c>
      <c r="L30" s="10">
        <f t="shared" si="1"/>
        <v>1</v>
      </c>
      <c r="M30" s="10">
        <f t="shared" si="1"/>
        <v>1</v>
      </c>
      <c r="N30" s="10">
        <f t="shared" si="1"/>
        <v>2</v>
      </c>
      <c r="O30" s="10">
        <f t="shared" si="1"/>
        <v>0</v>
      </c>
    </row>
    <row r="32" spans="1:16" x14ac:dyDescent="0.25">
      <c r="J32" s="124" t="s">
        <v>13</v>
      </c>
      <c r="K32" s="124"/>
      <c r="L32" s="124"/>
      <c r="M32" s="124"/>
      <c r="N32" s="124"/>
      <c r="O32" s="124"/>
      <c r="P32" s="124"/>
    </row>
    <row r="33" spans="11:16" x14ac:dyDescent="0.25">
      <c r="K33" s="124" t="s">
        <v>14</v>
      </c>
      <c r="L33" s="124"/>
      <c r="M33" s="124"/>
      <c r="N33" s="124"/>
      <c r="O33" s="124"/>
      <c r="P33" s="124"/>
    </row>
    <row r="34" spans="11:16" x14ac:dyDescent="0.25">
      <c r="L34" s="124" t="s">
        <v>15</v>
      </c>
      <c r="M34" s="124"/>
      <c r="N34" s="124"/>
      <c r="O34" s="124"/>
      <c r="P34" s="124"/>
    </row>
    <row r="35" spans="11:16" x14ac:dyDescent="0.25">
      <c r="M35" s="124" t="s">
        <v>16</v>
      </c>
      <c r="N35" s="124"/>
      <c r="O35" s="124"/>
      <c r="P35" s="124"/>
    </row>
    <row r="36" spans="11:16" x14ac:dyDescent="0.25">
      <c r="N36" s="124" t="s">
        <v>17</v>
      </c>
      <c r="O36" s="124"/>
      <c r="P36" s="124"/>
    </row>
    <row r="37" spans="11:16" x14ac:dyDescent="0.25">
      <c r="O37" s="125" t="s">
        <v>18</v>
      </c>
      <c r="P37" s="125"/>
    </row>
  </sheetData>
  <mergeCells count="8">
    <mergeCell ref="B1:C1"/>
    <mergeCell ref="O37:P37"/>
    <mergeCell ref="E1:F1"/>
    <mergeCell ref="J32:P32"/>
    <mergeCell ref="K33:P33"/>
    <mergeCell ref="L34:P34"/>
    <mergeCell ref="M35:P35"/>
    <mergeCell ref="N36:P36"/>
  </mergeCell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P37"/>
  <sheetViews>
    <sheetView workbookViewId="0">
      <pane ySplit="1" topLeftCell="A2" activePane="bottomLeft" state="frozen"/>
      <selection activeCell="B1" sqref="B1"/>
      <selection pane="bottomLeft" activeCell="B1" sqref="B1:C1"/>
    </sheetView>
  </sheetViews>
  <sheetFormatPr defaultRowHeight="15" x14ac:dyDescent="0.25"/>
  <cols>
    <col min="1" max="1" width="3.7109375" style="10" customWidth="1"/>
    <col min="2" max="2" width="20" style="10" customWidth="1"/>
    <col min="3" max="3" width="32.140625" style="10" customWidth="1"/>
    <col min="4" max="4" width="13.42578125" style="10" customWidth="1"/>
    <col min="5" max="6" width="5.7109375" style="10" customWidth="1"/>
    <col min="7" max="7" width="9.140625" style="10"/>
    <col min="8" max="8" width="13.42578125" style="10" customWidth="1"/>
    <col min="9" max="9" width="9.42578125" style="10" customWidth="1"/>
    <col min="10" max="10" width="2.7109375" style="10" customWidth="1"/>
    <col min="11" max="11" width="2.85546875" style="10" customWidth="1"/>
    <col min="12" max="12" width="2.7109375" style="10" customWidth="1"/>
    <col min="13" max="13" width="2.5703125" style="10" customWidth="1"/>
    <col min="14" max="14" width="3" style="10" customWidth="1"/>
    <col min="15" max="15" width="2.85546875" style="10" customWidth="1"/>
    <col min="16" max="16" width="36.42578125" style="10" customWidth="1"/>
    <col min="17" max="16384" width="9.140625" style="10"/>
  </cols>
  <sheetData>
    <row r="1" spans="1:15" ht="45" customHeight="1" x14ac:dyDescent="0.25">
      <c r="A1" s="9" t="s">
        <v>0</v>
      </c>
      <c r="B1" s="130" t="s">
        <v>25</v>
      </c>
      <c r="C1" s="131"/>
      <c r="D1" s="9" t="s">
        <v>2</v>
      </c>
      <c r="E1" s="126" t="s">
        <v>3</v>
      </c>
      <c r="F1" s="127"/>
      <c r="G1" s="9" t="s">
        <v>4</v>
      </c>
      <c r="H1" s="9" t="s">
        <v>5</v>
      </c>
      <c r="I1" s="9" t="s">
        <v>6</v>
      </c>
      <c r="J1" s="9" t="s">
        <v>8</v>
      </c>
      <c r="K1" s="9" t="s">
        <v>9</v>
      </c>
      <c r="L1" s="9" t="s">
        <v>10</v>
      </c>
      <c r="M1" s="9" t="s">
        <v>20</v>
      </c>
      <c r="N1" s="9" t="s">
        <v>11</v>
      </c>
      <c r="O1" s="9" t="s">
        <v>12</v>
      </c>
    </row>
    <row r="2" spans="1:15" x14ac:dyDescent="0.25">
      <c r="A2" s="46">
        <v>1</v>
      </c>
      <c r="B2" s="88"/>
      <c r="C2" s="89"/>
      <c r="D2" s="31">
        <v>10</v>
      </c>
      <c r="E2" s="70" t="s">
        <v>64</v>
      </c>
      <c r="F2" s="60">
        <f t="shared" ref="F2:F7" si="0">IF(E2="A",2,IF(E2="B",1,IF(E2="C",0,0)))</f>
        <v>2</v>
      </c>
      <c r="G2" s="31">
        <v>5</v>
      </c>
      <c r="H2" s="31">
        <v>5</v>
      </c>
      <c r="I2" s="58"/>
      <c r="J2" s="59">
        <v>1</v>
      </c>
      <c r="K2" s="59"/>
      <c r="L2" s="59"/>
      <c r="M2" s="59">
        <v>1</v>
      </c>
      <c r="N2" s="59"/>
      <c r="O2" s="9"/>
    </row>
    <row r="3" spans="1:15" x14ac:dyDescent="0.25">
      <c r="A3" s="46">
        <v>2</v>
      </c>
      <c r="B3" s="86"/>
      <c r="C3" s="90"/>
      <c r="D3" s="31">
        <v>8</v>
      </c>
      <c r="E3" s="70" t="s">
        <v>63</v>
      </c>
      <c r="F3" s="60">
        <f t="shared" si="0"/>
        <v>1</v>
      </c>
      <c r="G3" s="31">
        <v>5</v>
      </c>
      <c r="H3" s="31">
        <v>5</v>
      </c>
      <c r="I3" s="58"/>
      <c r="J3" s="59"/>
      <c r="K3" s="59">
        <v>1</v>
      </c>
      <c r="L3" s="59"/>
      <c r="M3" s="59"/>
      <c r="N3" s="59"/>
      <c r="O3" s="9"/>
    </row>
    <row r="4" spans="1:15" x14ac:dyDescent="0.25">
      <c r="A4" s="46">
        <v>3</v>
      </c>
      <c r="B4" s="86"/>
      <c r="C4" s="87"/>
      <c r="D4" s="31">
        <v>10</v>
      </c>
      <c r="E4" s="70" t="s">
        <v>63</v>
      </c>
      <c r="F4" s="60">
        <f t="shared" si="0"/>
        <v>1</v>
      </c>
      <c r="G4" s="31">
        <v>5</v>
      </c>
      <c r="H4" s="31">
        <v>5</v>
      </c>
      <c r="I4" s="58"/>
      <c r="J4" s="59"/>
      <c r="K4" s="59"/>
      <c r="L4" s="59"/>
      <c r="M4" s="59"/>
      <c r="N4" s="59">
        <v>1</v>
      </c>
      <c r="O4" s="9"/>
    </row>
    <row r="5" spans="1:15" x14ac:dyDescent="0.25">
      <c r="A5" s="46">
        <v>4</v>
      </c>
      <c r="B5" s="86"/>
      <c r="C5" s="87"/>
      <c r="D5" s="31">
        <v>10</v>
      </c>
      <c r="E5" s="70" t="s">
        <v>64</v>
      </c>
      <c r="F5" s="60">
        <f t="shared" si="0"/>
        <v>2</v>
      </c>
      <c r="G5" s="31">
        <v>5</v>
      </c>
      <c r="H5" s="31">
        <v>5</v>
      </c>
      <c r="I5" s="58"/>
      <c r="J5" s="59"/>
      <c r="K5" s="59">
        <v>1</v>
      </c>
      <c r="L5" s="59"/>
      <c r="M5" s="59"/>
      <c r="N5" s="59"/>
      <c r="O5" s="9"/>
    </row>
    <row r="6" spans="1:15" x14ac:dyDescent="0.25">
      <c r="A6" s="46">
        <v>5</v>
      </c>
      <c r="B6" s="86"/>
      <c r="C6" s="87"/>
      <c r="D6" s="31">
        <v>10</v>
      </c>
      <c r="E6" s="70" t="s">
        <v>64</v>
      </c>
      <c r="F6" s="60">
        <f t="shared" si="0"/>
        <v>2</v>
      </c>
      <c r="G6" s="31">
        <v>5</v>
      </c>
      <c r="H6" s="31">
        <v>5</v>
      </c>
      <c r="I6" s="58">
        <v>5</v>
      </c>
      <c r="J6" s="59"/>
      <c r="K6" s="59">
        <v>1</v>
      </c>
      <c r="L6" s="59">
        <v>1</v>
      </c>
      <c r="M6" s="59"/>
      <c r="N6" s="59">
        <v>1</v>
      </c>
      <c r="O6" s="9"/>
    </row>
    <row r="7" spans="1:15" x14ac:dyDescent="0.25">
      <c r="A7" s="46">
        <v>6</v>
      </c>
      <c r="B7" s="86"/>
      <c r="C7" s="87"/>
      <c r="D7" s="59">
        <v>9</v>
      </c>
      <c r="E7" s="71" t="s">
        <v>64</v>
      </c>
      <c r="F7" s="60">
        <f t="shared" si="0"/>
        <v>2</v>
      </c>
      <c r="G7" s="59">
        <v>4</v>
      </c>
      <c r="H7" s="59">
        <v>5</v>
      </c>
      <c r="I7" s="58"/>
      <c r="J7" s="59"/>
      <c r="K7" s="59">
        <v>1</v>
      </c>
      <c r="L7" s="59"/>
      <c r="M7" s="59"/>
      <c r="N7" s="59">
        <v>1</v>
      </c>
      <c r="O7" s="9"/>
    </row>
    <row r="8" spans="1:15" x14ac:dyDescent="0.25">
      <c r="A8" s="46">
        <v>7</v>
      </c>
      <c r="B8" s="9"/>
      <c r="C8" s="11"/>
      <c r="D8" s="59"/>
      <c r="E8" s="61"/>
      <c r="F8" s="60"/>
      <c r="G8" s="59"/>
      <c r="H8" s="59"/>
      <c r="I8" s="58"/>
      <c r="J8" s="59"/>
      <c r="K8" s="59"/>
      <c r="L8" s="59"/>
      <c r="M8" s="59"/>
      <c r="N8" s="59"/>
      <c r="O8" s="9"/>
    </row>
    <row r="9" spans="1:15" x14ac:dyDescent="0.25">
      <c r="A9" s="46">
        <v>8</v>
      </c>
      <c r="B9" s="9"/>
      <c r="C9" s="11"/>
      <c r="D9" s="59"/>
      <c r="E9" s="61"/>
      <c r="F9" s="60"/>
      <c r="G9" s="59"/>
      <c r="H9" s="59"/>
      <c r="I9" s="58"/>
      <c r="J9" s="59"/>
      <c r="K9" s="59"/>
      <c r="L9" s="59"/>
      <c r="M9" s="59"/>
      <c r="N9" s="59"/>
      <c r="O9" s="9"/>
    </row>
    <row r="10" spans="1:15" x14ac:dyDescent="0.25">
      <c r="A10" s="46">
        <v>9</v>
      </c>
      <c r="B10" s="9"/>
      <c r="C10" s="11"/>
      <c r="D10" s="59"/>
      <c r="E10" s="61"/>
      <c r="F10" s="60"/>
      <c r="G10" s="59"/>
      <c r="H10" s="59"/>
      <c r="I10" s="58"/>
      <c r="J10" s="59"/>
      <c r="K10" s="59"/>
      <c r="L10" s="59"/>
      <c r="M10" s="59"/>
      <c r="N10" s="59"/>
      <c r="O10" s="9"/>
    </row>
    <row r="11" spans="1:15" x14ac:dyDescent="0.25">
      <c r="A11" s="46">
        <v>10</v>
      </c>
      <c r="B11" s="9"/>
      <c r="C11" s="11"/>
      <c r="D11" s="59"/>
      <c r="E11" s="61"/>
      <c r="F11" s="60"/>
      <c r="G11" s="59"/>
      <c r="H11" s="59"/>
      <c r="I11" s="58"/>
      <c r="J11" s="59"/>
      <c r="K11" s="59"/>
      <c r="L11" s="59"/>
      <c r="M11" s="59"/>
      <c r="N11" s="59"/>
      <c r="O11" s="9"/>
    </row>
    <row r="12" spans="1:15" x14ac:dyDescent="0.25">
      <c r="A12" s="46">
        <v>11</v>
      </c>
      <c r="B12" s="9"/>
      <c r="C12" s="11"/>
      <c r="D12" s="59"/>
      <c r="E12" s="61"/>
      <c r="F12" s="60"/>
      <c r="G12" s="59"/>
      <c r="H12" s="59"/>
      <c r="I12" s="58"/>
      <c r="J12" s="59"/>
      <c r="K12" s="59"/>
      <c r="L12" s="59"/>
      <c r="M12" s="59"/>
      <c r="N12" s="59"/>
      <c r="O12" s="9"/>
    </row>
    <row r="13" spans="1:15" x14ac:dyDescent="0.25">
      <c r="A13" s="46">
        <v>12</v>
      </c>
      <c r="B13" s="9"/>
      <c r="C13" s="11"/>
      <c r="D13" s="59"/>
      <c r="E13" s="61"/>
      <c r="F13" s="60"/>
      <c r="G13" s="59"/>
      <c r="H13" s="59"/>
      <c r="I13" s="58"/>
      <c r="J13" s="59"/>
      <c r="K13" s="59"/>
      <c r="L13" s="59"/>
      <c r="M13" s="59"/>
      <c r="N13" s="59"/>
      <c r="O13" s="9"/>
    </row>
    <row r="14" spans="1:15" x14ac:dyDescent="0.25">
      <c r="A14" s="46">
        <v>13</v>
      </c>
      <c r="B14" s="9"/>
      <c r="C14" s="11"/>
      <c r="D14" s="59"/>
      <c r="E14" s="61"/>
      <c r="F14" s="60"/>
      <c r="G14" s="59"/>
      <c r="H14" s="59"/>
      <c r="I14" s="58"/>
      <c r="J14" s="59"/>
      <c r="K14" s="59"/>
      <c r="L14" s="59"/>
      <c r="M14" s="59"/>
      <c r="N14" s="59"/>
      <c r="O14" s="9"/>
    </row>
    <row r="15" spans="1:15" x14ac:dyDescent="0.25">
      <c r="A15" s="46">
        <v>14</v>
      </c>
      <c r="B15" s="9"/>
      <c r="C15" s="11"/>
      <c r="D15" s="59"/>
      <c r="E15" s="61"/>
      <c r="F15" s="60"/>
      <c r="G15" s="59"/>
      <c r="H15" s="59"/>
      <c r="I15" s="58"/>
      <c r="J15" s="59"/>
      <c r="K15" s="59"/>
      <c r="L15" s="59"/>
      <c r="M15" s="59"/>
      <c r="N15" s="59"/>
      <c r="O15" s="9"/>
    </row>
    <row r="16" spans="1:15" x14ac:dyDescent="0.25">
      <c r="A16" s="46">
        <v>15</v>
      </c>
      <c r="B16" s="9"/>
      <c r="C16" s="11"/>
      <c r="D16" s="59"/>
      <c r="E16" s="61"/>
      <c r="F16" s="60"/>
      <c r="G16" s="59"/>
      <c r="H16" s="59"/>
      <c r="I16" s="58"/>
      <c r="J16" s="59"/>
      <c r="K16" s="59"/>
      <c r="L16" s="59"/>
      <c r="M16" s="59"/>
      <c r="N16" s="59"/>
      <c r="O16" s="9"/>
    </row>
    <row r="17" spans="1:16" x14ac:dyDescent="0.25">
      <c r="A17" s="46">
        <v>16</v>
      </c>
      <c r="B17" s="52"/>
      <c r="C17" s="22"/>
      <c r="D17" s="59"/>
      <c r="E17" s="60"/>
      <c r="F17" s="60"/>
      <c r="G17" s="59"/>
      <c r="H17" s="59"/>
      <c r="I17" s="58"/>
      <c r="J17" s="59"/>
      <c r="K17" s="59"/>
      <c r="L17" s="59"/>
      <c r="M17" s="59"/>
      <c r="N17" s="59"/>
      <c r="O17" s="11"/>
    </row>
    <row r="18" spans="1:16" x14ac:dyDescent="0.25">
      <c r="A18" s="46">
        <v>17</v>
      </c>
      <c r="B18" s="52"/>
      <c r="C18" s="22"/>
      <c r="D18" s="59"/>
      <c r="E18" s="60"/>
      <c r="F18" s="60"/>
      <c r="G18" s="59"/>
      <c r="H18" s="59"/>
      <c r="I18" s="58"/>
      <c r="J18" s="59"/>
      <c r="K18" s="59"/>
      <c r="L18" s="59"/>
      <c r="M18" s="59"/>
      <c r="N18" s="59"/>
      <c r="O18" s="11"/>
    </row>
    <row r="19" spans="1:16" x14ac:dyDescent="0.25">
      <c r="A19" s="46">
        <v>18</v>
      </c>
      <c r="B19" s="11"/>
      <c r="C19" s="22"/>
      <c r="D19" s="59"/>
      <c r="E19" s="60"/>
      <c r="F19" s="60"/>
      <c r="G19" s="59"/>
      <c r="H19" s="59"/>
      <c r="I19" s="58"/>
      <c r="J19" s="59"/>
      <c r="K19" s="59"/>
      <c r="L19" s="59"/>
      <c r="M19" s="59"/>
      <c r="N19" s="59"/>
      <c r="O19" s="11"/>
    </row>
    <row r="20" spans="1:16" x14ac:dyDescent="0.25">
      <c r="A20" s="46">
        <v>19</v>
      </c>
      <c r="B20" s="9"/>
      <c r="C20" s="11"/>
      <c r="D20" s="31"/>
      <c r="E20" s="53"/>
      <c r="F20" s="60"/>
      <c r="G20" s="9"/>
      <c r="H20" s="9"/>
      <c r="I20" s="4"/>
      <c r="J20" s="9"/>
      <c r="K20" s="9"/>
      <c r="L20" s="9"/>
      <c r="M20" s="9"/>
      <c r="N20" s="9"/>
      <c r="O20" s="9"/>
    </row>
    <row r="21" spans="1:16" x14ac:dyDescent="0.25">
      <c r="A21" s="46">
        <v>20</v>
      </c>
      <c r="B21" s="11"/>
      <c r="C21" s="22"/>
      <c r="D21" s="31"/>
      <c r="E21" s="12"/>
      <c r="F21" s="60"/>
      <c r="G21" s="11"/>
      <c r="H21" s="11"/>
      <c r="I21" s="38"/>
      <c r="J21" s="11"/>
      <c r="K21" s="11"/>
      <c r="L21" s="11"/>
      <c r="M21" s="11"/>
      <c r="N21" s="11"/>
      <c r="O21" s="11"/>
    </row>
    <row r="22" spans="1:16" x14ac:dyDescent="0.25">
      <c r="A22" s="46">
        <v>21</v>
      </c>
      <c r="B22" s="11"/>
      <c r="C22" s="22"/>
      <c r="D22" s="31"/>
      <c r="E22" s="12"/>
      <c r="F22" s="60"/>
      <c r="G22" s="11"/>
      <c r="H22" s="11"/>
      <c r="I22" s="38"/>
      <c r="J22" s="11"/>
      <c r="K22" s="11"/>
      <c r="L22" s="11"/>
      <c r="M22" s="11"/>
      <c r="N22" s="11"/>
      <c r="O22" s="11"/>
    </row>
    <row r="23" spans="1:16" x14ac:dyDescent="0.25">
      <c r="A23" s="46">
        <v>22</v>
      </c>
      <c r="B23" s="11"/>
      <c r="C23" s="22"/>
      <c r="D23" s="31"/>
      <c r="E23" s="12"/>
      <c r="F23" s="60"/>
      <c r="G23" s="11"/>
      <c r="H23" s="11"/>
      <c r="I23" s="38"/>
      <c r="J23" s="11"/>
      <c r="K23" s="11"/>
      <c r="L23" s="11"/>
      <c r="M23" s="11"/>
      <c r="N23" s="11"/>
      <c r="O23" s="11"/>
    </row>
    <row r="24" spans="1:16" x14ac:dyDescent="0.25">
      <c r="A24" s="46">
        <v>23</v>
      </c>
      <c r="B24" s="11"/>
      <c r="C24" s="22"/>
      <c r="D24" s="31"/>
      <c r="E24" s="12"/>
      <c r="F24" s="60"/>
      <c r="G24" s="11"/>
      <c r="H24" s="11"/>
      <c r="I24" s="38"/>
      <c r="J24" s="11"/>
      <c r="K24" s="11"/>
      <c r="L24" s="11"/>
      <c r="M24" s="11"/>
      <c r="N24" s="11"/>
      <c r="O24" s="11"/>
    </row>
    <row r="25" spans="1:16" x14ac:dyDescent="0.25">
      <c r="A25" s="46">
        <v>24</v>
      </c>
      <c r="B25" s="9"/>
      <c r="C25" s="11"/>
      <c r="D25" s="31"/>
      <c r="E25" s="53"/>
      <c r="F25" s="60"/>
      <c r="G25" s="9"/>
      <c r="H25" s="9"/>
      <c r="I25" s="4"/>
      <c r="J25" s="9"/>
      <c r="K25" s="9"/>
      <c r="L25" s="9"/>
      <c r="M25" s="9"/>
      <c r="N25" s="9"/>
      <c r="O25" s="9"/>
    </row>
    <row r="26" spans="1:16" x14ac:dyDescent="0.25">
      <c r="A26" s="46">
        <v>25</v>
      </c>
      <c r="B26" s="11"/>
      <c r="C26" s="22"/>
      <c r="D26" s="31"/>
      <c r="E26" s="12"/>
      <c r="F26" s="60"/>
      <c r="G26" s="11"/>
      <c r="H26" s="11"/>
      <c r="I26" s="38"/>
      <c r="J26" s="11"/>
      <c r="K26" s="11"/>
      <c r="L26" s="11"/>
      <c r="M26" s="11"/>
      <c r="N26" s="11"/>
      <c r="O26" s="11"/>
    </row>
    <row r="27" spans="1:16" x14ac:dyDescent="0.25">
      <c r="A27" s="46">
        <v>26</v>
      </c>
      <c r="B27" s="11"/>
      <c r="C27" s="22"/>
      <c r="D27" s="31"/>
      <c r="E27" s="12"/>
      <c r="F27" s="60"/>
      <c r="G27" s="11"/>
      <c r="H27" s="11"/>
      <c r="I27" s="38"/>
      <c r="J27" s="11"/>
      <c r="K27" s="11"/>
      <c r="L27" s="11"/>
      <c r="M27" s="11"/>
      <c r="N27" s="11"/>
      <c r="O27" s="11"/>
    </row>
    <row r="28" spans="1:16" x14ac:dyDescent="0.25">
      <c r="A28" s="46">
        <v>27</v>
      </c>
      <c r="B28" s="9"/>
      <c r="C28" s="11"/>
      <c r="D28" s="31"/>
      <c r="E28" s="53"/>
      <c r="F28" s="60"/>
      <c r="G28" s="9"/>
      <c r="H28" s="9"/>
      <c r="I28" s="4"/>
      <c r="J28" s="9"/>
      <c r="K28" s="9"/>
      <c r="L28" s="9"/>
      <c r="M28" s="9"/>
      <c r="N28" s="9"/>
      <c r="O28" s="9"/>
    </row>
    <row r="29" spans="1:16" x14ac:dyDescent="0.25">
      <c r="A29" s="46">
        <v>28</v>
      </c>
      <c r="B29" s="11"/>
      <c r="C29" s="22"/>
      <c r="D29" s="31"/>
      <c r="E29" s="12"/>
      <c r="F29" s="60"/>
      <c r="G29" s="11"/>
      <c r="H29" s="11"/>
      <c r="I29" s="38"/>
      <c r="J29" s="11"/>
      <c r="K29" s="11"/>
      <c r="L29" s="11"/>
      <c r="M29" s="11"/>
      <c r="N29" s="11"/>
      <c r="O29" s="11"/>
    </row>
    <row r="30" spans="1:16" x14ac:dyDescent="0.25">
      <c r="D30" s="14">
        <f>AVERAGE(D2:D29)</f>
        <v>9.5</v>
      </c>
      <c r="E30" s="48" t="s">
        <v>7</v>
      </c>
      <c r="F30" s="14">
        <f>AVERAGE(F2:F29)</f>
        <v>1.6666666666666667</v>
      </c>
      <c r="G30" s="14">
        <f>AVERAGE(G2:G29)</f>
        <v>4.833333333333333</v>
      </c>
      <c r="H30" s="14">
        <f>AVERAGE(H2:H29)</f>
        <v>5</v>
      </c>
      <c r="J30" s="10">
        <f>SUM(J2:J29)</f>
        <v>1</v>
      </c>
      <c r="K30" s="10">
        <f t="shared" ref="K30:O30" si="1">SUM(K2:K29)</f>
        <v>4</v>
      </c>
      <c r="L30" s="10">
        <f t="shared" si="1"/>
        <v>1</v>
      </c>
      <c r="M30" s="10">
        <f t="shared" si="1"/>
        <v>1</v>
      </c>
      <c r="N30" s="10">
        <f t="shared" si="1"/>
        <v>3</v>
      </c>
      <c r="O30" s="10">
        <f t="shared" si="1"/>
        <v>0</v>
      </c>
    </row>
    <row r="32" spans="1:16" x14ac:dyDescent="0.25">
      <c r="J32" s="124" t="s">
        <v>13</v>
      </c>
      <c r="K32" s="124"/>
      <c r="L32" s="124"/>
      <c r="M32" s="124"/>
      <c r="N32" s="124"/>
      <c r="O32" s="124"/>
      <c r="P32" s="124"/>
    </row>
    <row r="33" spans="11:16" x14ac:dyDescent="0.25">
      <c r="K33" s="124" t="s">
        <v>14</v>
      </c>
      <c r="L33" s="124"/>
      <c r="M33" s="124"/>
      <c r="N33" s="124"/>
      <c r="O33" s="124"/>
      <c r="P33" s="124"/>
    </row>
    <row r="34" spans="11:16" x14ac:dyDescent="0.25">
      <c r="L34" s="124" t="s">
        <v>15</v>
      </c>
      <c r="M34" s="124"/>
      <c r="N34" s="124"/>
      <c r="O34" s="124"/>
      <c r="P34" s="124"/>
    </row>
    <row r="35" spans="11:16" x14ac:dyDescent="0.25">
      <c r="M35" s="124" t="s">
        <v>16</v>
      </c>
      <c r="N35" s="124"/>
      <c r="O35" s="124"/>
      <c r="P35" s="124"/>
    </row>
    <row r="36" spans="11:16" x14ac:dyDescent="0.25">
      <c r="N36" s="124" t="s">
        <v>17</v>
      </c>
      <c r="O36" s="124"/>
      <c r="P36" s="124"/>
    </row>
    <row r="37" spans="11:16" x14ac:dyDescent="0.25">
      <c r="O37" s="125" t="s">
        <v>18</v>
      </c>
      <c r="P37" s="125"/>
    </row>
  </sheetData>
  <mergeCells count="8">
    <mergeCell ref="B1:C1"/>
    <mergeCell ref="O37:P37"/>
    <mergeCell ref="E1:F1"/>
    <mergeCell ref="J32:P32"/>
    <mergeCell ref="K33:P33"/>
    <mergeCell ref="L34:P34"/>
    <mergeCell ref="M35:P35"/>
    <mergeCell ref="N36:P36"/>
  </mergeCells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P37"/>
  <sheetViews>
    <sheetView workbookViewId="0">
      <pane ySplit="1" topLeftCell="A2" activePane="bottomLeft" state="frozen"/>
      <selection activeCell="B1" sqref="B1"/>
      <selection pane="bottomLeft" activeCell="B1" sqref="B1:C1"/>
    </sheetView>
  </sheetViews>
  <sheetFormatPr defaultRowHeight="15" x14ac:dyDescent="0.25"/>
  <cols>
    <col min="1" max="1" width="3.7109375" style="10" customWidth="1"/>
    <col min="2" max="2" width="30" style="10" customWidth="1"/>
    <col min="3" max="3" width="34" style="10" customWidth="1"/>
    <col min="4" max="4" width="13.42578125" style="10" customWidth="1"/>
    <col min="5" max="6" width="5.7109375" style="10" customWidth="1"/>
    <col min="7" max="7" width="9.140625" style="10"/>
    <col min="8" max="8" width="13.42578125" style="10" customWidth="1"/>
    <col min="9" max="9" width="9.42578125" style="10" customWidth="1"/>
    <col min="10" max="10" width="2.7109375" style="10" customWidth="1"/>
    <col min="11" max="11" width="2.85546875" style="10" customWidth="1"/>
    <col min="12" max="12" width="2.7109375" style="10" customWidth="1"/>
    <col min="13" max="13" width="2.5703125" style="10" customWidth="1"/>
    <col min="14" max="14" width="3" style="10" customWidth="1"/>
    <col min="15" max="15" width="2.85546875" style="10" customWidth="1"/>
    <col min="16" max="16" width="36.42578125" style="10" customWidth="1"/>
    <col min="17" max="16384" width="9.140625" style="10"/>
  </cols>
  <sheetData>
    <row r="1" spans="1:15" ht="29.25" customHeight="1" x14ac:dyDescent="0.25">
      <c r="A1" s="9" t="s">
        <v>0</v>
      </c>
      <c r="B1" s="130" t="s">
        <v>26</v>
      </c>
      <c r="C1" s="131"/>
      <c r="D1" s="9" t="s">
        <v>2</v>
      </c>
      <c r="E1" s="126" t="s">
        <v>3</v>
      </c>
      <c r="F1" s="127"/>
      <c r="G1" s="9" t="s">
        <v>4</v>
      </c>
      <c r="H1" s="9" t="s">
        <v>5</v>
      </c>
      <c r="I1" s="9" t="s">
        <v>6</v>
      </c>
      <c r="J1" s="9" t="s">
        <v>8</v>
      </c>
      <c r="K1" s="9" t="s">
        <v>9</v>
      </c>
      <c r="L1" s="9" t="s">
        <v>10</v>
      </c>
      <c r="M1" s="9" t="s">
        <v>20</v>
      </c>
      <c r="N1" s="9" t="s">
        <v>11</v>
      </c>
      <c r="O1" s="9" t="s">
        <v>12</v>
      </c>
    </row>
    <row r="2" spans="1:15" x14ac:dyDescent="0.25">
      <c r="A2" s="46">
        <v>1</v>
      </c>
      <c r="B2" s="86"/>
      <c r="C2" s="87"/>
      <c r="D2" s="31">
        <v>10</v>
      </c>
      <c r="E2" s="70" t="s">
        <v>63</v>
      </c>
      <c r="F2" s="60">
        <f t="shared" ref="F2:F11" si="0">IF(E2="A",2,IF(E2="B",1,IF(E2="C",0,0)))</f>
        <v>1</v>
      </c>
      <c r="G2" s="31">
        <v>5</v>
      </c>
      <c r="H2" s="31">
        <v>5</v>
      </c>
      <c r="I2" s="58"/>
      <c r="J2" s="59"/>
      <c r="K2" s="59">
        <v>1</v>
      </c>
      <c r="L2" s="59">
        <v>1</v>
      </c>
      <c r="M2" s="59"/>
      <c r="N2" s="59"/>
      <c r="O2" s="9"/>
    </row>
    <row r="3" spans="1:15" x14ac:dyDescent="0.25">
      <c r="A3" s="46">
        <v>2</v>
      </c>
      <c r="B3" s="86"/>
      <c r="C3" s="87"/>
      <c r="D3" s="31">
        <v>9</v>
      </c>
      <c r="E3" s="70" t="s">
        <v>64</v>
      </c>
      <c r="F3" s="60">
        <f t="shared" si="0"/>
        <v>2</v>
      </c>
      <c r="G3" s="31">
        <v>5</v>
      </c>
      <c r="H3" s="31">
        <v>5</v>
      </c>
      <c r="I3" s="58"/>
      <c r="J3" s="59"/>
      <c r="K3" s="59"/>
      <c r="L3" s="59"/>
      <c r="M3" s="59"/>
      <c r="N3" s="59">
        <v>1</v>
      </c>
      <c r="O3" s="9"/>
    </row>
    <row r="4" spans="1:15" x14ac:dyDescent="0.25">
      <c r="A4" s="46">
        <v>3</v>
      </c>
      <c r="B4" s="86"/>
      <c r="C4" s="87"/>
      <c r="D4" s="31">
        <v>10</v>
      </c>
      <c r="E4" s="70" t="s">
        <v>64</v>
      </c>
      <c r="F4" s="60">
        <f t="shared" si="0"/>
        <v>2</v>
      </c>
      <c r="G4" s="31">
        <v>5</v>
      </c>
      <c r="H4" s="31">
        <v>5</v>
      </c>
      <c r="I4" s="58"/>
      <c r="J4" s="59"/>
      <c r="K4" s="59">
        <v>1</v>
      </c>
      <c r="L4" s="59"/>
      <c r="M4" s="59"/>
      <c r="N4" s="59"/>
      <c r="O4" s="9"/>
    </row>
    <row r="5" spans="1:15" x14ac:dyDescent="0.25">
      <c r="A5" s="46">
        <v>4</v>
      </c>
      <c r="B5" s="86"/>
      <c r="C5" s="87"/>
      <c r="D5" s="31">
        <v>10</v>
      </c>
      <c r="E5" s="70" t="s">
        <v>64</v>
      </c>
      <c r="F5" s="60">
        <f t="shared" si="0"/>
        <v>2</v>
      </c>
      <c r="G5" s="31">
        <v>5</v>
      </c>
      <c r="H5" s="31">
        <v>5</v>
      </c>
      <c r="I5" s="58"/>
      <c r="J5" s="59"/>
      <c r="K5" s="59"/>
      <c r="L5" s="59"/>
      <c r="M5" s="59"/>
      <c r="N5" s="59"/>
      <c r="O5" s="9"/>
    </row>
    <row r="6" spans="1:15" x14ac:dyDescent="0.25">
      <c r="A6" s="46">
        <v>5</v>
      </c>
      <c r="B6" s="86"/>
      <c r="C6" s="87"/>
      <c r="D6" s="31">
        <v>9</v>
      </c>
      <c r="E6" s="70" t="s">
        <v>63</v>
      </c>
      <c r="F6" s="60">
        <f t="shared" si="0"/>
        <v>1</v>
      </c>
      <c r="G6" s="31">
        <v>4</v>
      </c>
      <c r="H6" s="31">
        <v>5</v>
      </c>
      <c r="I6" s="58"/>
      <c r="J6" s="59"/>
      <c r="K6" s="59">
        <v>1</v>
      </c>
      <c r="L6" s="59">
        <v>1</v>
      </c>
      <c r="M6" s="59"/>
      <c r="N6" s="59"/>
      <c r="O6" s="9"/>
    </row>
    <row r="7" spans="1:15" x14ac:dyDescent="0.25">
      <c r="A7" s="46">
        <v>6</v>
      </c>
      <c r="B7" s="9"/>
      <c r="C7" s="90"/>
      <c r="D7" s="59">
        <v>8</v>
      </c>
      <c r="E7" s="71" t="s">
        <v>64</v>
      </c>
      <c r="F7" s="60">
        <f t="shared" si="0"/>
        <v>2</v>
      </c>
      <c r="G7" s="59">
        <v>5</v>
      </c>
      <c r="H7" s="59">
        <v>5</v>
      </c>
      <c r="I7" s="58"/>
      <c r="J7" s="59"/>
      <c r="K7" s="59">
        <v>1</v>
      </c>
      <c r="L7" s="59"/>
      <c r="M7" s="59"/>
      <c r="N7" s="59"/>
      <c r="O7" s="9"/>
    </row>
    <row r="8" spans="1:15" x14ac:dyDescent="0.25">
      <c r="A8" s="46">
        <v>7</v>
      </c>
      <c r="B8" s="86"/>
      <c r="C8" s="87"/>
      <c r="D8" s="59">
        <v>10</v>
      </c>
      <c r="E8" s="71" t="s">
        <v>63</v>
      </c>
      <c r="F8" s="60">
        <f t="shared" si="0"/>
        <v>1</v>
      </c>
      <c r="G8" s="59">
        <v>5</v>
      </c>
      <c r="H8" s="59">
        <v>5</v>
      </c>
      <c r="I8" s="58"/>
      <c r="J8" s="59"/>
      <c r="K8" s="59">
        <v>1</v>
      </c>
      <c r="L8" s="59"/>
      <c r="M8" s="59">
        <v>1</v>
      </c>
      <c r="N8" s="59"/>
      <c r="O8" s="9"/>
    </row>
    <row r="9" spans="1:15" x14ac:dyDescent="0.25">
      <c r="A9" s="46">
        <v>8</v>
      </c>
      <c r="B9" s="101"/>
      <c r="C9" s="89"/>
      <c r="D9" s="59">
        <v>10</v>
      </c>
      <c r="E9" s="71" t="s">
        <v>63</v>
      </c>
      <c r="F9" s="60">
        <f t="shared" si="0"/>
        <v>1</v>
      </c>
      <c r="G9" s="59">
        <v>4</v>
      </c>
      <c r="H9" s="59">
        <v>4</v>
      </c>
      <c r="I9" s="58"/>
      <c r="J9" s="59"/>
      <c r="K9" s="59">
        <v>1</v>
      </c>
      <c r="L9" s="59"/>
      <c r="M9" s="59"/>
      <c r="N9" s="59"/>
      <c r="O9" s="9"/>
    </row>
    <row r="10" spans="1:15" x14ac:dyDescent="0.25">
      <c r="A10" s="46">
        <v>9</v>
      </c>
      <c r="B10" s="86"/>
      <c r="C10" s="87"/>
      <c r="D10" s="59">
        <v>9</v>
      </c>
      <c r="E10" s="71" t="s">
        <v>63</v>
      </c>
      <c r="F10" s="60">
        <f t="shared" si="0"/>
        <v>1</v>
      </c>
      <c r="G10" s="59">
        <v>4</v>
      </c>
      <c r="H10" s="59">
        <v>4</v>
      </c>
      <c r="I10" s="58"/>
      <c r="J10" s="59"/>
      <c r="K10" s="59">
        <v>1</v>
      </c>
      <c r="L10" s="59"/>
      <c r="M10" s="59"/>
      <c r="N10" s="59"/>
      <c r="O10" s="9"/>
    </row>
    <row r="11" spans="1:15" x14ac:dyDescent="0.25">
      <c r="A11" s="46">
        <v>10</v>
      </c>
      <c r="B11" s="9"/>
      <c r="C11" s="90"/>
      <c r="D11" s="59">
        <v>7</v>
      </c>
      <c r="E11" s="71" t="s">
        <v>63</v>
      </c>
      <c r="F11" s="60">
        <f t="shared" si="0"/>
        <v>1</v>
      </c>
      <c r="G11" s="59">
        <v>4</v>
      </c>
      <c r="H11" s="59">
        <v>4</v>
      </c>
      <c r="I11" s="58"/>
      <c r="J11" s="59"/>
      <c r="K11" s="59"/>
      <c r="L11" s="59"/>
      <c r="M11" s="59">
        <v>1</v>
      </c>
      <c r="N11" s="59"/>
      <c r="O11" s="9"/>
    </row>
    <row r="12" spans="1:15" x14ac:dyDescent="0.25">
      <c r="A12" s="46">
        <v>11</v>
      </c>
      <c r="B12" s="9"/>
      <c r="C12" s="11"/>
      <c r="D12" s="59"/>
      <c r="E12" s="61"/>
      <c r="F12" s="60"/>
      <c r="G12" s="59"/>
      <c r="H12" s="59"/>
      <c r="I12" s="58"/>
      <c r="J12" s="59"/>
      <c r="K12" s="59"/>
      <c r="L12" s="59"/>
      <c r="M12" s="59"/>
      <c r="N12" s="59"/>
      <c r="O12" s="9"/>
    </row>
    <row r="13" spans="1:15" x14ac:dyDescent="0.25">
      <c r="A13" s="46">
        <v>12</v>
      </c>
      <c r="B13" s="9"/>
      <c r="C13" s="11"/>
      <c r="D13" s="59"/>
      <c r="E13" s="61"/>
      <c r="F13" s="60"/>
      <c r="G13" s="59"/>
      <c r="H13" s="59"/>
      <c r="I13" s="58"/>
      <c r="J13" s="59"/>
      <c r="K13" s="59"/>
      <c r="L13" s="59"/>
      <c r="M13" s="59"/>
      <c r="N13" s="59"/>
      <c r="O13" s="9"/>
    </row>
    <row r="14" spans="1:15" x14ac:dyDescent="0.25">
      <c r="A14" s="46">
        <v>13</v>
      </c>
      <c r="B14" s="9"/>
      <c r="C14" s="11"/>
      <c r="D14" s="59"/>
      <c r="E14" s="61"/>
      <c r="F14" s="60"/>
      <c r="G14" s="59"/>
      <c r="H14" s="59"/>
      <c r="I14" s="58"/>
      <c r="J14" s="59"/>
      <c r="K14" s="59"/>
      <c r="L14" s="59"/>
      <c r="M14" s="59"/>
      <c r="N14" s="59"/>
      <c r="O14" s="9"/>
    </row>
    <row r="15" spans="1:15" x14ac:dyDescent="0.25">
      <c r="A15" s="46">
        <v>14</v>
      </c>
      <c r="B15" s="9"/>
      <c r="C15" s="11"/>
      <c r="D15" s="59"/>
      <c r="E15" s="61"/>
      <c r="F15" s="60"/>
      <c r="G15" s="59"/>
      <c r="H15" s="59"/>
      <c r="I15" s="58"/>
      <c r="J15" s="59"/>
      <c r="K15" s="59"/>
      <c r="L15" s="59"/>
      <c r="M15" s="59"/>
      <c r="N15" s="59"/>
      <c r="O15" s="9"/>
    </row>
    <row r="16" spans="1:15" x14ac:dyDescent="0.25">
      <c r="A16" s="46">
        <v>15</v>
      </c>
      <c r="B16" s="9"/>
      <c r="C16" s="11"/>
      <c r="D16" s="59"/>
      <c r="E16" s="61"/>
      <c r="F16" s="60"/>
      <c r="G16" s="59"/>
      <c r="H16" s="59"/>
      <c r="I16" s="58"/>
      <c r="J16" s="59"/>
      <c r="K16" s="59"/>
      <c r="L16" s="59"/>
      <c r="M16" s="59"/>
      <c r="N16" s="59"/>
      <c r="O16" s="9"/>
    </row>
    <row r="17" spans="1:16" x14ac:dyDescent="0.25">
      <c r="A17" s="46">
        <v>16</v>
      </c>
      <c r="B17" s="52"/>
      <c r="C17" s="22"/>
      <c r="D17" s="59"/>
      <c r="E17" s="60"/>
      <c r="F17" s="60"/>
      <c r="G17" s="59"/>
      <c r="H17" s="59"/>
      <c r="I17" s="58"/>
      <c r="J17" s="59"/>
      <c r="K17" s="59"/>
      <c r="L17" s="59"/>
      <c r="M17" s="59"/>
      <c r="N17" s="59"/>
      <c r="O17" s="11"/>
    </row>
    <row r="18" spans="1:16" x14ac:dyDescent="0.25">
      <c r="A18" s="46">
        <v>17</v>
      </c>
      <c r="B18" s="52"/>
      <c r="C18" s="22"/>
      <c r="D18" s="59"/>
      <c r="E18" s="60"/>
      <c r="F18" s="60"/>
      <c r="G18" s="59"/>
      <c r="H18" s="59"/>
      <c r="I18" s="58"/>
      <c r="J18" s="59"/>
      <c r="K18" s="59"/>
      <c r="L18" s="59"/>
      <c r="M18" s="59"/>
      <c r="N18" s="59"/>
      <c r="O18" s="11"/>
    </row>
    <row r="19" spans="1:16" x14ac:dyDescent="0.25">
      <c r="A19" s="46">
        <v>18</v>
      </c>
      <c r="B19" s="11"/>
      <c r="C19" s="22"/>
      <c r="D19" s="59"/>
      <c r="E19" s="60"/>
      <c r="F19" s="60"/>
      <c r="G19" s="59"/>
      <c r="H19" s="59"/>
      <c r="I19" s="58"/>
      <c r="J19" s="59"/>
      <c r="K19" s="59"/>
      <c r="L19" s="59"/>
      <c r="M19" s="59"/>
      <c r="N19" s="59"/>
      <c r="O19" s="11"/>
    </row>
    <row r="20" spans="1:16" x14ac:dyDescent="0.25">
      <c r="A20" s="46">
        <v>19</v>
      </c>
      <c r="B20" s="9"/>
      <c r="C20" s="11"/>
      <c r="D20" s="31"/>
      <c r="E20" s="53"/>
      <c r="F20" s="60"/>
      <c r="G20" s="9"/>
      <c r="H20" s="9"/>
      <c r="I20" s="4"/>
      <c r="J20" s="9"/>
      <c r="K20" s="9"/>
      <c r="L20" s="9"/>
      <c r="M20" s="9"/>
      <c r="N20" s="9"/>
      <c r="O20" s="9"/>
    </row>
    <row r="21" spans="1:16" x14ac:dyDescent="0.25">
      <c r="A21" s="46">
        <v>20</v>
      </c>
      <c r="B21" s="11"/>
      <c r="C21" s="22"/>
      <c r="D21" s="31"/>
      <c r="E21" s="12"/>
      <c r="F21" s="60"/>
      <c r="G21" s="11"/>
      <c r="H21" s="11"/>
      <c r="I21" s="38"/>
      <c r="J21" s="11"/>
      <c r="K21" s="11"/>
      <c r="L21" s="11"/>
      <c r="M21" s="11"/>
      <c r="N21" s="11"/>
      <c r="O21" s="11"/>
    </row>
    <row r="22" spans="1:16" x14ac:dyDescent="0.25">
      <c r="A22" s="46">
        <v>21</v>
      </c>
      <c r="B22" s="11"/>
      <c r="C22" s="22"/>
      <c r="D22" s="31"/>
      <c r="E22" s="12"/>
      <c r="F22" s="60"/>
      <c r="G22" s="11"/>
      <c r="H22" s="11"/>
      <c r="I22" s="38"/>
      <c r="J22" s="11"/>
      <c r="K22" s="11"/>
      <c r="L22" s="11"/>
      <c r="M22" s="11"/>
      <c r="N22" s="11"/>
      <c r="O22" s="11"/>
    </row>
    <row r="23" spans="1:16" x14ac:dyDescent="0.25">
      <c r="A23" s="46">
        <v>22</v>
      </c>
      <c r="B23" s="11"/>
      <c r="C23" s="22"/>
      <c r="D23" s="31"/>
      <c r="E23" s="12"/>
      <c r="F23" s="60"/>
      <c r="G23" s="11"/>
      <c r="H23" s="11"/>
      <c r="I23" s="38"/>
      <c r="J23" s="11"/>
      <c r="K23" s="11"/>
      <c r="L23" s="11"/>
      <c r="M23" s="11"/>
      <c r="N23" s="11"/>
      <c r="O23" s="11"/>
    </row>
    <row r="24" spans="1:16" x14ac:dyDescent="0.25">
      <c r="A24" s="46">
        <v>23</v>
      </c>
      <c r="B24" s="11"/>
      <c r="C24" s="22"/>
      <c r="D24" s="31"/>
      <c r="E24" s="12"/>
      <c r="F24" s="60"/>
      <c r="G24" s="11"/>
      <c r="H24" s="11"/>
      <c r="I24" s="38"/>
      <c r="J24" s="11"/>
      <c r="K24" s="11"/>
      <c r="L24" s="11"/>
      <c r="M24" s="11"/>
      <c r="N24" s="11"/>
      <c r="O24" s="11"/>
    </row>
    <row r="25" spans="1:16" x14ac:dyDescent="0.25">
      <c r="A25" s="46">
        <v>24</v>
      </c>
      <c r="B25" s="9"/>
      <c r="C25" s="11"/>
      <c r="D25" s="31"/>
      <c r="E25" s="53"/>
      <c r="F25" s="60"/>
      <c r="G25" s="9"/>
      <c r="H25" s="9"/>
      <c r="I25" s="4"/>
      <c r="J25" s="9"/>
      <c r="K25" s="9"/>
      <c r="L25" s="9"/>
      <c r="M25" s="9"/>
      <c r="N25" s="9"/>
      <c r="O25" s="9"/>
    </row>
    <row r="26" spans="1:16" x14ac:dyDescent="0.25">
      <c r="A26" s="46">
        <v>25</v>
      </c>
      <c r="B26" s="11"/>
      <c r="C26" s="22"/>
      <c r="D26" s="31"/>
      <c r="E26" s="12"/>
      <c r="F26" s="60"/>
      <c r="G26" s="11"/>
      <c r="H26" s="11"/>
      <c r="I26" s="38"/>
      <c r="J26" s="11"/>
      <c r="K26" s="11"/>
      <c r="L26" s="11"/>
      <c r="M26" s="11"/>
      <c r="N26" s="11"/>
      <c r="O26" s="11"/>
    </row>
    <row r="27" spans="1:16" x14ac:dyDescent="0.25">
      <c r="A27" s="46">
        <v>26</v>
      </c>
      <c r="B27" s="11"/>
      <c r="C27" s="22"/>
      <c r="D27" s="31"/>
      <c r="E27" s="12"/>
      <c r="F27" s="60"/>
      <c r="G27" s="11"/>
      <c r="H27" s="11"/>
      <c r="I27" s="38"/>
      <c r="J27" s="11"/>
      <c r="K27" s="11"/>
      <c r="L27" s="11"/>
      <c r="M27" s="11"/>
      <c r="N27" s="11"/>
      <c r="O27" s="11"/>
    </row>
    <row r="28" spans="1:16" x14ac:dyDescent="0.25">
      <c r="A28" s="46">
        <v>27</v>
      </c>
      <c r="B28" s="9"/>
      <c r="C28" s="11"/>
      <c r="D28" s="31"/>
      <c r="E28" s="53"/>
      <c r="F28" s="60"/>
      <c r="G28" s="9"/>
      <c r="H28" s="9"/>
      <c r="I28" s="4"/>
      <c r="J28" s="9"/>
      <c r="K28" s="9"/>
      <c r="L28" s="9"/>
      <c r="M28" s="9"/>
      <c r="N28" s="9"/>
      <c r="O28" s="9"/>
    </row>
    <row r="29" spans="1:16" x14ac:dyDescent="0.25">
      <c r="A29" s="46">
        <v>28</v>
      </c>
      <c r="B29" s="11"/>
      <c r="C29" s="22"/>
      <c r="D29" s="31"/>
      <c r="E29" s="12"/>
      <c r="F29" s="60"/>
      <c r="G29" s="11"/>
      <c r="H29" s="11"/>
      <c r="I29" s="38"/>
      <c r="J29" s="11"/>
      <c r="K29" s="11"/>
      <c r="L29" s="11"/>
      <c r="M29" s="11"/>
      <c r="N29" s="11"/>
      <c r="O29" s="11"/>
    </row>
    <row r="30" spans="1:16" x14ac:dyDescent="0.25">
      <c r="D30" s="14">
        <f>AVERAGE(D2:D29)</f>
        <v>9.1999999999999993</v>
      </c>
      <c r="E30" s="48" t="s">
        <v>7</v>
      </c>
      <c r="F30" s="14">
        <f>AVERAGE(F2:F29)</f>
        <v>1.4</v>
      </c>
      <c r="G30" s="14">
        <f>AVERAGE(G2:G29)</f>
        <v>4.5999999999999996</v>
      </c>
      <c r="H30" s="14">
        <f>AVERAGE(H2:H29)</f>
        <v>4.7</v>
      </c>
      <c r="J30" s="10">
        <f>SUM(J2:J29)</f>
        <v>0</v>
      </c>
      <c r="K30" s="10">
        <f t="shared" ref="K30:O30" si="1">SUM(K2:K29)</f>
        <v>7</v>
      </c>
      <c r="L30" s="10">
        <f t="shared" si="1"/>
        <v>2</v>
      </c>
      <c r="M30" s="10">
        <f t="shared" si="1"/>
        <v>2</v>
      </c>
      <c r="N30" s="10">
        <f t="shared" si="1"/>
        <v>1</v>
      </c>
      <c r="O30" s="10">
        <f t="shared" si="1"/>
        <v>0</v>
      </c>
    </row>
    <row r="32" spans="1:16" x14ac:dyDescent="0.25">
      <c r="J32" s="124" t="s">
        <v>13</v>
      </c>
      <c r="K32" s="124"/>
      <c r="L32" s="124"/>
      <c r="M32" s="124"/>
      <c r="N32" s="124"/>
      <c r="O32" s="124"/>
      <c r="P32" s="124"/>
    </row>
    <row r="33" spans="11:16" x14ac:dyDescent="0.25">
      <c r="K33" s="124" t="s">
        <v>14</v>
      </c>
      <c r="L33" s="124"/>
      <c r="M33" s="124"/>
      <c r="N33" s="124"/>
      <c r="O33" s="124"/>
      <c r="P33" s="124"/>
    </row>
    <row r="34" spans="11:16" x14ac:dyDescent="0.25">
      <c r="L34" s="124" t="s">
        <v>15</v>
      </c>
      <c r="M34" s="124"/>
      <c r="N34" s="124"/>
      <c r="O34" s="124"/>
      <c r="P34" s="124"/>
    </row>
    <row r="35" spans="11:16" x14ac:dyDescent="0.25">
      <c r="M35" s="124" t="s">
        <v>16</v>
      </c>
      <c r="N35" s="124"/>
      <c r="O35" s="124"/>
      <c r="P35" s="124"/>
    </row>
    <row r="36" spans="11:16" x14ac:dyDescent="0.25">
      <c r="N36" s="124" t="s">
        <v>17</v>
      </c>
      <c r="O36" s="124"/>
      <c r="P36" s="124"/>
    </row>
    <row r="37" spans="11:16" x14ac:dyDescent="0.25">
      <c r="O37" s="125" t="s">
        <v>18</v>
      </c>
      <c r="P37" s="125"/>
    </row>
  </sheetData>
  <mergeCells count="8">
    <mergeCell ref="B1:C1"/>
    <mergeCell ref="O37:P37"/>
    <mergeCell ref="E1:F1"/>
    <mergeCell ref="J32:P32"/>
    <mergeCell ref="K33:P33"/>
    <mergeCell ref="L34:P34"/>
    <mergeCell ref="M35:P35"/>
    <mergeCell ref="N36:P36"/>
  </mergeCells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P37"/>
  <sheetViews>
    <sheetView workbookViewId="0">
      <pane ySplit="1" topLeftCell="A2" activePane="bottomLeft" state="frozen"/>
      <selection activeCell="B1" sqref="B1"/>
      <selection pane="bottomLeft" activeCell="B1" sqref="B1:C1"/>
    </sheetView>
  </sheetViews>
  <sheetFormatPr defaultRowHeight="15" x14ac:dyDescent="0.25"/>
  <cols>
    <col min="1" max="1" width="3.7109375" style="10" customWidth="1"/>
    <col min="2" max="2" width="30" style="10" customWidth="1"/>
    <col min="3" max="3" width="31" style="10" customWidth="1"/>
    <col min="4" max="4" width="13.42578125" style="10" customWidth="1"/>
    <col min="5" max="6" width="5.7109375" style="10" customWidth="1"/>
    <col min="7" max="7" width="9.140625" style="10"/>
    <col min="8" max="8" width="13.42578125" style="10" customWidth="1"/>
    <col min="9" max="9" width="9.42578125" style="10" customWidth="1"/>
    <col min="10" max="10" width="2.7109375" style="10" customWidth="1"/>
    <col min="11" max="11" width="2.85546875" style="10" customWidth="1"/>
    <col min="12" max="12" width="2.7109375" style="10" customWidth="1"/>
    <col min="13" max="13" width="2.5703125" style="10" customWidth="1"/>
    <col min="14" max="14" width="3" style="10" customWidth="1"/>
    <col min="15" max="15" width="2.85546875" style="10" customWidth="1"/>
    <col min="16" max="16" width="36.42578125" style="10" customWidth="1"/>
    <col min="17" max="16384" width="9.140625" style="10"/>
  </cols>
  <sheetData>
    <row r="1" spans="1:15" ht="31.5" customHeight="1" x14ac:dyDescent="0.25">
      <c r="A1" s="9" t="s">
        <v>0</v>
      </c>
      <c r="B1" s="130" t="s">
        <v>27</v>
      </c>
      <c r="C1" s="131"/>
      <c r="D1" s="9" t="s">
        <v>2</v>
      </c>
      <c r="E1" s="126" t="s">
        <v>3</v>
      </c>
      <c r="F1" s="127"/>
      <c r="G1" s="9" t="s">
        <v>4</v>
      </c>
      <c r="H1" s="9" t="s">
        <v>5</v>
      </c>
      <c r="I1" s="9" t="s">
        <v>6</v>
      </c>
      <c r="J1" s="9" t="s">
        <v>8</v>
      </c>
      <c r="K1" s="9" t="s">
        <v>9</v>
      </c>
      <c r="L1" s="9" t="s">
        <v>10</v>
      </c>
      <c r="M1" s="9" t="s">
        <v>20</v>
      </c>
      <c r="N1" s="9" t="s">
        <v>11</v>
      </c>
      <c r="O1" s="9" t="s">
        <v>12</v>
      </c>
    </row>
    <row r="2" spans="1:15" s="74" customFormat="1" x14ac:dyDescent="0.25">
      <c r="A2" s="75">
        <v>1</v>
      </c>
      <c r="B2" s="86"/>
      <c r="C2" s="87"/>
      <c r="D2" s="77">
        <v>9</v>
      </c>
      <c r="E2" s="78" t="s">
        <v>63</v>
      </c>
      <c r="F2" s="79">
        <f t="shared" ref="F2:F9" si="0">IF(E2="A",2,IF(E2="B",1,IF(E2="C",0,0)))</f>
        <v>1</v>
      </c>
      <c r="G2" s="77">
        <v>4</v>
      </c>
      <c r="H2" s="77">
        <v>5</v>
      </c>
      <c r="I2" s="4"/>
      <c r="J2" s="80"/>
      <c r="K2" s="80">
        <v>1</v>
      </c>
      <c r="L2" s="80"/>
      <c r="M2" s="80"/>
      <c r="N2" s="80"/>
      <c r="O2" s="73"/>
    </row>
    <row r="3" spans="1:15" s="74" customFormat="1" x14ac:dyDescent="0.25">
      <c r="A3" s="75">
        <v>2</v>
      </c>
      <c r="B3" s="86"/>
      <c r="C3" s="87"/>
      <c r="D3" s="77">
        <v>8</v>
      </c>
      <c r="E3" s="78" t="s">
        <v>63</v>
      </c>
      <c r="F3" s="79">
        <f t="shared" si="0"/>
        <v>1</v>
      </c>
      <c r="G3" s="77">
        <v>4</v>
      </c>
      <c r="H3" s="77">
        <v>3</v>
      </c>
      <c r="I3" s="38"/>
      <c r="J3" s="80"/>
      <c r="K3" s="80"/>
      <c r="L3" s="80"/>
      <c r="M3" s="80"/>
      <c r="N3" s="80"/>
      <c r="O3" s="73">
        <v>1</v>
      </c>
    </row>
    <row r="4" spans="1:15" s="74" customFormat="1" x14ac:dyDescent="0.25">
      <c r="A4" s="75">
        <v>3</v>
      </c>
      <c r="B4" s="86"/>
      <c r="C4" s="87"/>
      <c r="D4" s="77">
        <v>9</v>
      </c>
      <c r="E4" s="78"/>
      <c r="F4" s="79">
        <f t="shared" si="0"/>
        <v>0</v>
      </c>
      <c r="G4" s="77">
        <v>5</v>
      </c>
      <c r="H4" s="77">
        <v>5</v>
      </c>
      <c r="I4" s="38"/>
      <c r="J4" s="80"/>
      <c r="K4" s="80">
        <v>1</v>
      </c>
      <c r="L4" s="80"/>
      <c r="M4" s="80"/>
      <c r="N4" s="80"/>
      <c r="O4" s="73"/>
    </row>
    <row r="5" spans="1:15" s="74" customFormat="1" x14ac:dyDescent="0.25">
      <c r="A5" s="75">
        <v>4</v>
      </c>
      <c r="B5" s="86"/>
      <c r="C5" s="87"/>
      <c r="D5" s="77">
        <v>10</v>
      </c>
      <c r="E5" s="78" t="s">
        <v>64</v>
      </c>
      <c r="F5" s="79">
        <f t="shared" si="0"/>
        <v>2</v>
      </c>
      <c r="G5" s="77">
        <v>5</v>
      </c>
      <c r="H5" s="77">
        <v>5</v>
      </c>
      <c r="I5" s="38"/>
      <c r="J5" s="80"/>
      <c r="K5" s="80"/>
      <c r="L5" s="80"/>
      <c r="M5" s="80"/>
      <c r="N5" s="80"/>
      <c r="O5" s="73"/>
    </row>
    <row r="6" spans="1:15" s="74" customFormat="1" x14ac:dyDescent="0.25">
      <c r="A6" s="75">
        <v>5</v>
      </c>
      <c r="B6" s="86"/>
      <c r="C6" s="87"/>
      <c r="D6" s="77">
        <v>7</v>
      </c>
      <c r="E6" s="78" t="s">
        <v>63</v>
      </c>
      <c r="F6" s="79">
        <f t="shared" si="0"/>
        <v>1</v>
      </c>
      <c r="G6" s="77">
        <v>4</v>
      </c>
      <c r="H6" s="77">
        <v>4</v>
      </c>
      <c r="I6" s="4"/>
      <c r="J6" s="80"/>
      <c r="K6" s="80"/>
      <c r="L6" s="80"/>
      <c r="M6" s="80"/>
      <c r="N6" s="80"/>
      <c r="O6" s="73"/>
    </row>
    <row r="7" spans="1:15" s="74" customFormat="1" x14ac:dyDescent="0.25">
      <c r="A7" s="75">
        <v>6</v>
      </c>
      <c r="B7" s="86"/>
      <c r="C7" s="87"/>
      <c r="D7" s="80"/>
      <c r="E7" s="81" t="s">
        <v>63</v>
      </c>
      <c r="F7" s="79">
        <f t="shared" si="0"/>
        <v>1</v>
      </c>
      <c r="G7" s="80">
        <v>4</v>
      </c>
      <c r="H7" s="80">
        <v>5</v>
      </c>
      <c r="I7" s="38"/>
      <c r="J7" s="80"/>
      <c r="K7" s="80">
        <v>1</v>
      </c>
      <c r="L7" s="80"/>
      <c r="M7" s="80"/>
      <c r="N7" s="80"/>
      <c r="O7" s="73"/>
    </row>
    <row r="8" spans="1:15" s="74" customFormat="1" x14ac:dyDescent="0.25">
      <c r="A8" s="75">
        <v>7</v>
      </c>
      <c r="B8" s="101"/>
      <c r="C8" s="89"/>
      <c r="D8" s="80">
        <v>10</v>
      </c>
      <c r="E8" s="81" t="s">
        <v>63</v>
      </c>
      <c r="F8" s="79">
        <f t="shared" si="0"/>
        <v>1</v>
      </c>
      <c r="G8" s="80">
        <v>4</v>
      </c>
      <c r="H8" s="80">
        <v>4</v>
      </c>
      <c r="I8" s="38"/>
      <c r="J8" s="80"/>
      <c r="K8" s="80">
        <v>1</v>
      </c>
      <c r="L8" s="80"/>
      <c r="M8" s="80"/>
      <c r="N8" s="80"/>
      <c r="O8" s="73"/>
    </row>
    <row r="9" spans="1:15" s="74" customFormat="1" x14ac:dyDescent="0.25">
      <c r="A9" s="75">
        <v>8</v>
      </c>
      <c r="B9" s="86"/>
      <c r="C9" s="87"/>
      <c r="D9" s="80">
        <v>9</v>
      </c>
      <c r="E9" s="81" t="s">
        <v>63</v>
      </c>
      <c r="F9" s="79">
        <f t="shared" si="0"/>
        <v>1</v>
      </c>
      <c r="G9" s="80">
        <v>4</v>
      </c>
      <c r="H9" s="80">
        <v>4</v>
      </c>
      <c r="I9" s="38"/>
      <c r="J9" s="80"/>
      <c r="K9" s="80">
        <v>1</v>
      </c>
      <c r="L9" s="80"/>
      <c r="M9" s="80"/>
      <c r="N9" s="80"/>
      <c r="O9" s="73"/>
    </row>
    <row r="10" spans="1:15" s="74" customFormat="1" x14ac:dyDescent="0.25">
      <c r="A10" s="75">
        <v>9</v>
      </c>
      <c r="B10" s="73"/>
      <c r="C10" s="76"/>
      <c r="D10" s="80"/>
      <c r="E10" s="81"/>
      <c r="F10" s="79"/>
      <c r="G10" s="80"/>
      <c r="H10" s="80"/>
      <c r="I10" s="4"/>
      <c r="J10" s="80"/>
      <c r="K10" s="80"/>
      <c r="L10" s="80"/>
      <c r="M10" s="80"/>
      <c r="N10" s="80"/>
      <c r="O10" s="73"/>
    </row>
    <row r="11" spans="1:15" s="74" customFormat="1" x14ac:dyDescent="0.25">
      <c r="A11" s="75">
        <v>10</v>
      </c>
      <c r="B11" s="73"/>
      <c r="C11" s="76"/>
      <c r="D11" s="80"/>
      <c r="E11" s="81"/>
      <c r="F11" s="79"/>
      <c r="G11" s="80"/>
      <c r="H11" s="80"/>
      <c r="I11" s="38"/>
      <c r="J11" s="80"/>
      <c r="K11" s="80"/>
      <c r="L11" s="80"/>
      <c r="M11" s="80"/>
      <c r="N11" s="80"/>
      <c r="O11" s="73"/>
    </row>
    <row r="12" spans="1:15" s="74" customFormat="1" x14ac:dyDescent="0.25">
      <c r="A12" s="75">
        <v>11</v>
      </c>
      <c r="B12" s="73"/>
      <c r="C12" s="76"/>
      <c r="D12" s="80"/>
      <c r="E12" s="81"/>
      <c r="F12" s="79"/>
      <c r="G12" s="80"/>
      <c r="H12" s="80"/>
      <c r="I12" s="38"/>
      <c r="J12" s="80"/>
      <c r="K12" s="80"/>
      <c r="L12" s="80"/>
      <c r="M12" s="80"/>
      <c r="N12" s="80"/>
      <c r="O12" s="73"/>
    </row>
    <row r="13" spans="1:15" s="74" customFormat="1" x14ac:dyDescent="0.25">
      <c r="A13" s="75">
        <v>12</v>
      </c>
      <c r="B13" s="73"/>
      <c r="C13" s="76"/>
      <c r="D13" s="80"/>
      <c r="E13" s="81"/>
      <c r="F13" s="79"/>
      <c r="G13" s="80"/>
      <c r="H13" s="80"/>
      <c r="I13" s="38"/>
      <c r="J13" s="80"/>
      <c r="K13" s="80"/>
      <c r="L13" s="80"/>
      <c r="M13" s="80"/>
      <c r="N13" s="80"/>
      <c r="O13" s="73"/>
    </row>
    <row r="14" spans="1:15" s="74" customFormat="1" x14ac:dyDescent="0.25">
      <c r="A14" s="75">
        <v>13</v>
      </c>
      <c r="B14" s="73"/>
      <c r="C14" s="76"/>
      <c r="D14" s="80"/>
      <c r="E14" s="81"/>
      <c r="F14" s="79"/>
      <c r="G14" s="80"/>
      <c r="H14" s="80"/>
      <c r="I14" s="4"/>
      <c r="J14" s="80"/>
      <c r="K14" s="80"/>
      <c r="L14" s="80"/>
      <c r="M14" s="80"/>
      <c r="N14" s="80"/>
      <c r="O14" s="73"/>
    </row>
    <row r="15" spans="1:15" s="74" customFormat="1" x14ac:dyDescent="0.25">
      <c r="A15" s="75">
        <v>14</v>
      </c>
      <c r="B15" s="73"/>
      <c r="C15" s="76"/>
      <c r="D15" s="80"/>
      <c r="E15" s="81"/>
      <c r="F15" s="79"/>
      <c r="G15" s="80"/>
      <c r="H15" s="80"/>
      <c r="I15" s="38"/>
      <c r="J15" s="80"/>
      <c r="K15" s="80"/>
      <c r="L15" s="80"/>
      <c r="M15" s="80"/>
      <c r="N15" s="80"/>
      <c r="O15" s="73"/>
    </row>
    <row r="16" spans="1:15" s="74" customFormat="1" x14ac:dyDescent="0.25">
      <c r="A16" s="75">
        <v>15</v>
      </c>
      <c r="B16" s="73"/>
      <c r="C16" s="76"/>
      <c r="D16" s="80"/>
      <c r="E16" s="81"/>
      <c r="F16" s="79"/>
      <c r="G16" s="80"/>
      <c r="H16" s="80"/>
      <c r="I16" s="38"/>
      <c r="J16" s="80"/>
      <c r="K16" s="80"/>
      <c r="L16" s="80"/>
      <c r="M16" s="80"/>
      <c r="N16" s="80"/>
      <c r="O16" s="73"/>
    </row>
    <row r="17" spans="1:16" s="74" customFormat="1" x14ac:dyDescent="0.25">
      <c r="A17" s="75">
        <v>16</v>
      </c>
      <c r="B17" s="82"/>
      <c r="C17" s="83"/>
      <c r="D17" s="80"/>
      <c r="E17" s="78"/>
      <c r="F17" s="79"/>
      <c r="G17" s="80"/>
      <c r="H17" s="80"/>
      <c r="I17" s="38"/>
      <c r="J17" s="80"/>
      <c r="K17" s="80"/>
      <c r="L17" s="80"/>
      <c r="M17" s="80"/>
      <c r="N17" s="80"/>
      <c r="O17" s="76"/>
    </row>
    <row r="18" spans="1:16" s="74" customFormat="1" x14ac:dyDescent="0.25">
      <c r="A18" s="75">
        <v>17</v>
      </c>
      <c r="B18" s="82"/>
      <c r="C18" s="83"/>
      <c r="D18" s="80"/>
      <c r="E18" s="78"/>
      <c r="F18" s="79"/>
      <c r="G18" s="80"/>
      <c r="H18" s="80"/>
      <c r="I18" s="4"/>
      <c r="J18" s="80"/>
      <c r="K18" s="80"/>
      <c r="L18" s="80"/>
      <c r="M18" s="80"/>
      <c r="N18" s="80"/>
      <c r="O18" s="76"/>
    </row>
    <row r="19" spans="1:16" x14ac:dyDescent="0.25">
      <c r="A19" s="46">
        <v>18</v>
      </c>
      <c r="B19" s="11"/>
      <c r="C19" s="22"/>
      <c r="D19" s="59"/>
      <c r="E19" s="70"/>
      <c r="F19" s="60"/>
      <c r="G19" s="59"/>
      <c r="H19" s="59"/>
      <c r="I19" s="58"/>
      <c r="J19" s="59"/>
      <c r="K19" s="59"/>
      <c r="L19" s="59"/>
      <c r="M19" s="59"/>
      <c r="N19" s="59"/>
      <c r="O19" s="11"/>
    </row>
    <row r="20" spans="1:16" x14ac:dyDescent="0.25">
      <c r="A20" s="46">
        <v>19</v>
      </c>
      <c r="B20" s="9"/>
      <c r="C20" s="11"/>
      <c r="D20" s="31"/>
      <c r="E20" s="53"/>
      <c r="F20" s="60"/>
      <c r="G20" s="9"/>
      <c r="H20" s="9"/>
      <c r="I20" s="4"/>
      <c r="J20" s="9"/>
      <c r="K20" s="9"/>
      <c r="L20" s="9"/>
      <c r="M20" s="9"/>
      <c r="N20" s="9"/>
      <c r="O20" s="9"/>
    </row>
    <row r="21" spans="1:16" x14ac:dyDescent="0.25">
      <c r="A21" s="46">
        <v>20</v>
      </c>
      <c r="B21" s="11"/>
      <c r="C21" s="22"/>
      <c r="D21" s="31"/>
      <c r="E21" s="12"/>
      <c r="F21" s="60"/>
      <c r="G21" s="11"/>
      <c r="H21" s="11"/>
      <c r="I21" s="38"/>
      <c r="J21" s="11"/>
      <c r="K21" s="11"/>
      <c r="L21" s="11"/>
      <c r="M21" s="11"/>
      <c r="N21" s="11"/>
      <c r="O21" s="11"/>
    </row>
    <row r="22" spans="1:16" x14ac:dyDescent="0.25">
      <c r="A22" s="46">
        <v>21</v>
      </c>
      <c r="B22" s="11"/>
      <c r="C22" s="22"/>
      <c r="D22" s="31"/>
      <c r="E22" s="12"/>
      <c r="F22" s="60"/>
      <c r="G22" s="11"/>
      <c r="H22" s="11"/>
      <c r="I22" s="38"/>
      <c r="J22" s="11"/>
      <c r="K22" s="11"/>
      <c r="L22" s="11"/>
      <c r="M22" s="11"/>
      <c r="N22" s="11"/>
      <c r="O22" s="11"/>
    </row>
    <row r="23" spans="1:16" x14ac:dyDescent="0.25">
      <c r="A23" s="46">
        <v>22</v>
      </c>
      <c r="B23" s="11"/>
      <c r="C23" s="22"/>
      <c r="D23" s="31"/>
      <c r="E23" s="12"/>
      <c r="F23" s="60"/>
      <c r="G23" s="11"/>
      <c r="H23" s="11"/>
      <c r="I23" s="38"/>
      <c r="J23" s="11"/>
      <c r="K23" s="11"/>
      <c r="L23" s="11"/>
      <c r="M23" s="11"/>
      <c r="N23" s="11"/>
      <c r="O23" s="11"/>
    </row>
    <row r="24" spans="1:16" x14ac:dyDescent="0.25">
      <c r="A24" s="46">
        <v>23</v>
      </c>
      <c r="B24" s="11"/>
      <c r="C24" s="22"/>
      <c r="D24" s="31"/>
      <c r="E24" s="12"/>
      <c r="F24" s="60"/>
      <c r="G24" s="11"/>
      <c r="H24" s="11"/>
      <c r="I24" s="38"/>
      <c r="J24" s="11"/>
      <c r="K24" s="11"/>
      <c r="L24" s="11"/>
      <c r="M24" s="11"/>
      <c r="N24" s="11"/>
      <c r="O24" s="11"/>
    </row>
    <row r="25" spans="1:16" x14ac:dyDescent="0.25">
      <c r="A25" s="46">
        <v>24</v>
      </c>
      <c r="B25" s="9"/>
      <c r="C25" s="11"/>
      <c r="D25" s="31"/>
      <c r="E25" s="53"/>
      <c r="F25" s="60"/>
      <c r="G25" s="9"/>
      <c r="H25" s="9"/>
      <c r="I25" s="4"/>
      <c r="J25" s="9"/>
      <c r="K25" s="9"/>
      <c r="L25" s="9"/>
      <c r="M25" s="9"/>
      <c r="N25" s="9"/>
      <c r="O25" s="9"/>
    </row>
    <row r="26" spans="1:16" x14ac:dyDescent="0.25">
      <c r="A26" s="46">
        <v>25</v>
      </c>
      <c r="B26" s="11"/>
      <c r="C26" s="22"/>
      <c r="D26" s="31"/>
      <c r="E26" s="12"/>
      <c r="F26" s="60"/>
      <c r="G26" s="11"/>
      <c r="H26" s="11"/>
      <c r="I26" s="38"/>
      <c r="J26" s="11"/>
      <c r="K26" s="11"/>
      <c r="L26" s="11"/>
      <c r="M26" s="11"/>
      <c r="N26" s="11"/>
      <c r="O26" s="11"/>
    </row>
    <row r="27" spans="1:16" x14ac:dyDescent="0.25">
      <c r="A27" s="46">
        <v>26</v>
      </c>
      <c r="B27" s="11"/>
      <c r="C27" s="22"/>
      <c r="D27" s="31"/>
      <c r="E27" s="12"/>
      <c r="F27" s="60"/>
      <c r="G27" s="11"/>
      <c r="H27" s="11"/>
      <c r="I27" s="38"/>
      <c r="J27" s="11"/>
      <c r="K27" s="11"/>
      <c r="L27" s="11"/>
      <c r="M27" s="11"/>
      <c r="N27" s="11"/>
      <c r="O27" s="11"/>
    </row>
    <row r="28" spans="1:16" x14ac:dyDescent="0.25">
      <c r="A28" s="46">
        <v>27</v>
      </c>
      <c r="B28" s="9"/>
      <c r="C28" s="11"/>
      <c r="D28" s="31"/>
      <c r="E28" s="53"/>
      <c r="F28" s="60"/>
      <c r="G28" s="9"/>
      <c r="H28" s="9"/>
      <c r="I28" s="4"/>
      <c r="J28" s="9"/>
      <c r="K28" s="9"/>
      <c r="L28" s="9"/>
      <c r="M28" s="9"/>
      <c r="N28" s="9"/>
      <c r="O28" s="9"/>
    </row>
    <row r="29" spans="1:16" x14ac:dyDescent="0.25">
      <c r="A29" s="46">
        <v>28</v>
      </c>
      <c r="B29" s="11"/>
      <c r="C29" s="22"/>
      <c r="D29" s="31"/>
      <c r="E29" s="12"/>
      <c r="F29" s="60"/>
      <c r="G29" s="11"/>
      <c r="H29" s="11"/>
      <c r="I29" s="38"/>
      <c r="J29" s="11"/>
      <c r="K29" s="11"/>
      <c r="L29" s="11"/>
      <c r="M29" s="11"/>
      <c r="N29" s="11"/>
      <c r="O29" s="11"/>
    </row>
    <row r="30" spans="1:16" x14ac:dyDescent="0.25">
      <c r="D30" s="14">
        <f>AVERAGE(D2:D29)</f>
        <v>8.8571428571428577</v>
      </c>
      <c r="E30" s="48" t="s">
        <v>7</v>
      </c>
      <c r="F30" s="14">
        <f>AVERAGE(F2:F29)</f>
        <v>1</v>
      </c>
      <c r="G30" s="14">
        <f>AVERAGE(G2:G29)</f>
        <v>4.25</v>
      </c>
      <c r="H30" s="14">
        <f>AVERAGE(H2:H29)</f>
        <v>4.375</v>
      </c>
      <c r="J30" s="10">
        <f>SUM(J2:J29)</f>
        <v>0</v>
      </c>
      <c r="K30" s="114">
        <f t="shared" ref="K30:O30" si="1">SUM(K2:K29)</f>
        <v>5</v>
      </c>
      <c r="L30" s="10">
        <f t="shared" si="1"/>
        <v>0</v>
      </c>
      <c r="M30" s="10">
        <f t="shared" si="1"/>
        <v>0</v>
      </c>
      <c r="N30" s="10">
        <f t="shared" si="1"/>
        <v>0</v>
      </c>
      <c r="O30" s="10">
        <f t="shared" si="1"/>
        <v>1</v>
      </c>
    </row>
    <row r="32" spans="1:16" x14ac:dyDescent="0.25">
      <c r="J32" s="124" t="s">
        <v>13</v>
      </c>
      <c r="K32" s="124"/>
      <c r="L32" s="124"/>
      <c r="M32" s="124"/>
      <c r="N32" s="124"/>
      <c r="O32" s="124"/>
      <c r="P32" s="124"/>
    </row>
    <row r="33" spans="11:16" x14ac:dyDescent="0.25">
      <c r="K33" s="132" t="s">
        <v>14</v>
      </c>
      <c r="L33" s="132"/>
      <c r="M33" s="132"/>
      <c r="N33" s="132"/>
      <c r="O33" s="132"/>
      <c r="P33" s="132"/>
    </row>
    <row r="34" spans="11:16" x14ac:dyDescent="0.25">
      <c r="L34" s="124" t="s">
        <v>15</v>
      </c>
      <c r="M34" s="124"/>
      <c r="N34" s="124"/>
      <c r="O34" s="124"/>
      <c r="P34" s="124"/>
    </row>
    <row r="35" spans="11:16" x14ac:dyDescent="0.25">
      <c r="M35" s="124" t="s">
        <v>16</v>
      </c>
      <c r="N35" s="124"/>
      <c r="O35" s="124"/>
      <c r="P35" s="124"/>
    </row>
    <row r="36" spans="11:16" x14ac:dyDescent="0.25">
      <c r="N36" s="124" t="s">
        <v>17</v>
      </c>
      <c r="O36" s="124"/>
      <c r="P36" s="124"/>
    </row>
    <row r="37" spans="11:16" x14ac:dyDescent="0.25">
      <c r="O37" s="125" t="s">
        <v>18</v>
      </c>
      <c r="P37" s="125"/>
    </row>
  </sheetData>
  <mergeCells count="8">
    <mergeCell ref="B1:C1"/>
    <mergeCell ref="O37:P37"/>
    <mergeCell ref="E1:F1"/>
    <mergeCell ref="J32:P32"/>
    <mergeCell ref="K33:P33"/>
    <mergeCell ref="L34:P34"/>
    <mergeCell ref="M35:P35"/>
    <mergeCell ref="N36:P36"/>
  </mergeCells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P37"/>
  <sheetViews>
    <sheetView workbookViewId="0">
      <pane ySplit="1" topLeftCell="A2" activePane="bottomLeft" state="frozen"/>
      <selection activeCell="B1" sqref="B1"/>
      <selection pane="bottomLeft" activeCell="B1" sqref="B1:C1"/>
    </sheetView>
  </sheetViews>
  <sheetFormatPr defaultRowHeight="15" x14ac:dyDescent="0.25"/>
  <cols>
    <col min="1" max="1" width="3.7109375" style="5" customWidth="1"/>
    <col min="2" max="2" width="30.7109375" style="5" customWidth="1"/>
    <col min="3" max="3" width="34.85546875" style="5" customWidth="1"/>
    <col min="4" max="4" width="13.42578125" style="5" customWidth="1"/>
    <col min="5" max="6" width="5.7109375" style="5" customWidth="1"/>
    <col min="7" max="7" width="9.140625" style="5"/>
    <col min="8" max="8" width="13.42578125" style="5" customWidth="1"/>
    <col min="9" max="9" width="9.42578125" style="5" customWidth="1"/>
    <col min="10" max="10" width="2.7109375" style="5" customWidth="1"/>
    <col min="11" max="11" width="2.85546875" style="5" customWidth="1"/>
    <col min="12" max="12" width="2.7109375" style="5" customWidth="1"/>
    <col min="13" max="13" width="2.5703125" style="5" customWidth="1"/>
    <col min="14" max="14" width="3" style="5" customWidth="1"/>
    <col min="15" max="15" width="2.85546875" style="5" customWidth="1"/>
    <col min="16" max="16" width="35.85546875" style="5" customWidth="1"/>
    <col min="17" max="16384" width="9.140625" style="5"/>
  </cols>
  <sheetData>
    <row r="1" spans="1:15" ht="44.25" customHeight="1" x14ac:dyDescent="0.25">
      <c r="A1" s="1" t="s">
        <v>0</v>
      </c>
      <c r="B1" s="133" t="s">
        <v>28</v>
      </c>
      <c r="C1" s="134"/>
      <c r="D1" s="16" t="s">
        <v>2</v>
      </c>
      <c r="E1" s="118" t="s">
        <v>3</v>
      </c>
      <c r="F1" s="119"/>
      <c r="G1" s="1" t="s">
        <v>4</v>
      </c>
      <c r="H1" s="1" t="s">
        <v>5</v>
      </c>
      <c r="I1" s="9" t="s">
        <v>6</v>
      </c>
      <c r="J1" s="1" t="s">
        <v>8</v>
      </c>
      <c r="K1" s="1" t="s">
        <v>9</v>
      </c>
      <c r="L1" s="1" t="s">
        <v>10</v>
      </c>
      <c r="M1" s="1" t="s">
        <v>20</v>
      </c>
      <c r="N1" s="1" t="s">
        <v>11</v>
      </c>
      <c r="O1" s="1" t="s">
        <v>12</v>
      </c>
    </row>
    <row r="2" spans="1:15" x14ac:dyDescent="0.25">
      <c r="A2" s="47">
        <v>1</v>
      </c>
      <c r="B2" s="86"/>
      <c r="C2" s="87"/>
      <c r="D2" s="90">
        <v>10</v>
      </c>
      <c r="E2" s="94"/>
      <c r="F2" s="109">
        <f t="shared" ref="F2:F18" si="0">IF(E2="A",2,IF(E2="B",1,IF(E2="C",0,0)))</f>
        <v>0</v>
      </c>
      <c r="G2" s="90">
        <v>5</v>
      </c>
      <c r="H2" s="90">
        <v>5</v>
      </c>
      <c r="I2" s="95"/>
      <c r="J2" s="92"/>
      <c r="K2" s="92">
        <v>1</v>
      </c>
      <c r="L2" s="92">
        <v>1</v>
      </c>
      <c r="M2" s="92"/>
      <c r="N2" s="92"/>
      <c r="O2" s="92"/>
    </row>
    <row r="3" spans="1:15" x14ac:dyDescent="0.25">
      <c r="A3" s="47">
        <v>2</v>
      </c>
      <c r="B3" s="86"/>
      <c r="C3" s="87"/>
      <c r="D3" s="90"/>
      <c r="E3" s="94" t="s">
        <v>63</v>
      </c>
      <c r="F3" s="109">
        <f t="shared" si="0"/>
        <v>1</v>
      </c>
      <c r="G3" s="90">
        <v>5</v>
      </c>
      <c r="H3" s="90">
        <v>5</v>
      </c>
      <c r="I3" s="95"/>
      <c r="J3" s="92"/>
      <c r="K3" s="92">
        <v>1</v>
      </c>
      <c r="L3" s="92"/>
      <c r="M3" s="92"/>
      <c r="N3" s="92"/>
      <c r="O3" s="92"/>
    </row>
    <row r="4" spans="1:15" x14ac:dyDescent="0.25">
      <c r="A4" s="47">
        <v>3</v>
      </c>
      <c r="B4" s="86"/>
      <c r="C4" s="87"/>
      <c r="D4" s="90"/>
      <c r="E4" s="94" t="s">
        <v>63</v>
      </c>
      <c r="F4" s="109">
        <f t="shared" si="0"/>
        <v>1</v>
      </c>
      <c r="G4" s="90">
        <v>5</v>
      </c>
      <c r="H4" s="90">
        <v>5</v>
      </c>
      <c r="I4" s="95"/>
      <c r="J4" s="92"/>
      <c r="K4" s="92">
        <v>1</v>
      </c>
      <c r="L4" s="92"/>
      <c r="M4" s="92"/>
      <c r="N4" s="92"/>
      <c r="O4" s="92"/>
    </row>
    <row r="5" spans="1:15" x14ac:dyDescent="0.25">
      <c r="A5" s="47">
        <v>4</v>
      </c>
      <c r="B5" s="86"/>
      <c r="C5" s="87"/>
      <c r="D5" s="90">
        <v>10</v>
      </c>
      <c r="E5" s="94" t="s">
        <v>64</v>
      </c>
      <c r="F5" s="109">
        <f t="shared" si="0"/>
        <v>2</v>
      </c>
      <c r="G5" s="90">
        <v>5</v>
      </c>
      <c r="H5" s="90">
        <v>5</v>
      </c>
      <c r="I5" s="95"/>
      <c r="J5" s="92"/>
      <c r="K5" s="92"/>
      <c r="L5" s="92"/>
      <c r="M5" s="92">
        <v>1</v>
      </c>
      <c r="N5" s="92">
        <v>1</v>
      </c>
      <c r="O5" s="92"/>
    </row>
    <row r="6" spans="1:15" x14ac:dyDescent="0.25">
      <c r="A6" s="47">
        <v>5</v>
      </c>
      <c r="B6" s="86"/>
      <c r="C6" s="87"/>
      <c r="D6" s="90">
        <v>10</v>
      </c>
      <c r="E6" s="94" t="s">
        <v>64</v>
      </c>
      <c r="F6" s="109">
        <f t="shared" si="0"/>
        <v>2</v>
      </c>
      <c r="G6" s="90">
        <v>5</v>
      </c>
      <c r="H6" s="90">
        <v>5</v>
      </c>
      <c r="I6" s="95"/>
      <c r="J6" s="92"/>
      <c r="K6" s="92">
        <v>1</v>
      </c>
      <c r="L6" s="92">
        <v>1</v>
      </c>
      <c r="M6" s="92">
        <v>1</v>
      </c>
      <c r="N6" s="92"/>
      <c r="O6" s="92"/>
    </row>
    <row r="7" spans="1:15" x14ac:dyDescent="0.25">
      <c r="A7" s="47">
        <v>6</v>
      </c>
      <c r="B7" s="86"/>
      <c r="C7" s="87"/>
      <c r="D7" s="110">
        <v>9</v>
      </c>
      <c r="E7" s="111" t="s">
        <v>63</v>
      </c>
      <c r="F7" s="109">
        <f t="shared" si="0"/>
        <v>1</v>
      </c>
      <c r="G7" s="92">
        <v>4</v>
      </c>
      <c r="H7" s="92">
        <v>5</v>
      </c>
      <c r="I7" s="95"/>
      <c r="J7" s="92"/>
      <c r="K7" s="92">
        <v>1</v>
      </c>
      <c r="L7" s="92"/>
      <c r="M7" s="92"/>
      <c r="N7" s="92"/>
      <c r="O7" s="92"/>
    </row>
    <row r="8" spans="1:15" x14ac:dyDescent="0.25">
      <c r="A8" s="47">
        <v>7</v>
      </c>
      <c r="B8" s="86"/>
      <c r="C8" s="87"/>
      <c r="D8" s="110">
        <v>9</v>
      </c>
      <c r="E8" s="111" t="s">
        <v>63</v>
      </c>
      <c r="F8" s="109">
        <f t="shared" si="0"/>
        <v>1</v>
      </c>
      <c r="G8" s="92">
        <v>4</v>
      </c>
      <c r="H8" s="92">
        <v>4</v>
      </c>
      <c r="I8" s="95"/>
      <c r="J8" s="92">
        <v>1</v>
      </c>
      <c r="K8" s="92"/>
      <c r="L8" s="92"/>
      <c r="M8" s="92"/>
      <c r="N8" s="92"/>
      <c r="O8" s="92"/>
    </row>
    <row r="9" spans="1:15" x14ac:dyDescent="0.25">
      <c r="A9" s="47">
        <v>8</v>
      </c>
      <c r="B9" s="92"/>
      <c r="C9" s="92"/>
      <c r="D9" s="110">
        <v>10</v>
      </c>
      <c r="E9" s="111" t="s">
        <v>63</v>
      </c>
      <c r="F9" s="109">
        <f t="shared" si="0"/>
        <v>1</v>
      </c>
      <c r="G9" s="92">
        <v>5</v>
      </c>
      <c r="H9" s="92">
        <v>5</v>
      </c>
      <c r="I9" s="95"/>
      <c r="J9" s="92"/>
      <c r="K9" s="92">
        <v>1</v>
      </c>
      <c r="L9" s="92"/>
      <c r="M9" s="92"/>
      <c r="N9" s="92">
        <v>1</v>
      </c>
      <c r="O9" s="92"/>
    </row>
    <row r="10" spans="1:15" x14ac:dyDescent="0.25">
      <c r="A10" s="47">
        <v>9</v>
      </c>
      <c r="B10" s="86"/>
      <c r="C10" s="87"/>
      <c r="D10" s="110">
        <v>10</v>
      </c>
      <c r="E10" s="111" t="s">
        <v>64</v>
      </c>
      <c r="F10" s="109">
        <f t="shared" si="0"/>
        <v>2</v>
      </c>
      <c r="G10" s="92">
        <v>5</v>
      </c>
      <c r="H10" s="92">
        <v>5</v>
      </c>
      <c r="I10" s="95"/>
      <c r="J10" s="92"/>
      <c r="K10" s="92">
        <v>1</v>
      </c>
      <c r="L10" s="92"/>
      <c r="M10" s="92"/>
      <c r="N10" s="92"/>
      <c r="O10" s="92"/>
    </row>
    <row r="11" spans="1:15" x14ac:dyDescent="0.25">
      <c r="A11" s="47">
        <v>10</v>
      </c>
      <c r="B11" s="86"/>
      <c r="C11" s="87"/>
      <c r="D11" s="110">
        <v>7</v>
      </c>
      <c r="E11" s="111" t="s">
        <v>63</v>
      </c>
      <c r="F11" s="109">
        <f t="shared" si="0"/>
        <v>1</v>
      </c>
      <c r="G11" s="92">
        <v>4</v>
      </c>
      <c r="H11" s="92">
        <v>4</v>
      </c>
      <c r="I11" s="95"/>
      <c r="J11" s="92"/>
      <c r="K11" s="92">
        <v>1</v>
      </c>
      <c r="L11" s="92">
        <v>1</v>
      </c>
      <c r="M11" s="92"/>
      <c r="N11" s="92"/>
      <c r="O11" s="92"/>
    </row>
    <row r="12" spans="1:15" x14ac:dyDescent="0.25">
      <c r="A12" s="47">
        <v>11</v>
      </c>
      <c r="B12" s="86"/>
      <c r="C12" s="92"/>
      <c r="D12" s="110">
        <v>10</v>
      </c>
      <c r="E12" s="111" t="s">
        <v>63</v>
      </c>
      <c r="F12" s="109">
        <f t="shared" si="0"/>
        <v>1</v>
      </c>
      <c r="G12" s="92">
        <v>5</v>
      </c>
      <c r="H12" s="92">
        <v>5</v>
      </c>
      <c r="I12" s="95"/>
      <c r="J12" s="92"/>
      <c r="K12" s="92">
        <v>1</v>
      </c>
      <c r="L12" s="92"/>
      <c r="M12" s="92">
        <v>1</v>
      </c>
      <c r="N12" s="92"/>
      <c r="O12" s="92"/>
    </row>
    <row r="13" spans="1:15" x14ac:dyDescent="0.25">
      <c r="A13" s="47">
        <v>12</v>
      </c>
      <c r="B13" s="86"/>
      <c r="C13" s="87"/>
      <c r="D13" s="110">
        <v>10</v>
      </c>
      <c r="E13" s="111" t="s">
        <v>63</v>
      </c>
      <c r="F13" s="109">
        <f t="shared" si="0"/>
        <v>1</v>
      </c>
      <c r="G13" s="92">
        <v>5</v>
      </c>
      <c r="H13" s="92">
        <v>4</v>
      </c>
      <c r="I13" s="95"/>
      <c r="J13" s="92"/>
      <c r="K13" s="92"/>
      <c r="L13" s="92">
        <v>1</v>
      </c>
      <c r="M13" s="92"/>
      <c r="N13" s="92"/>
      <c r="O13" s="92"/>
    </row>
    <row r="14" spans="1:15" x14ac:dyDescent="0.25">
      <c r="A14" s="47">
        <v>13</v>
      </c>
      <c r="B14" s="88"/>
      <c r="C14" s="89"/>
      <c r="D14" s="110">
        <v>9</v>
      </c>
      <c r="E14" s="111" t="s">
        <v>64</v>
      </c>
      <c r="F14" s="109">
        <f t="shared" si="0"/>
        <v>2</v>
      </c>
      <c r="G14" s="92">
        <v>5</v>
      </c>
      <c r="H14" s="92">
        <v>5</v>
      </c>
      <c r="I14" s="95"/>
      <c r="J14" s="92"/>
      <c r="K14" s="92"/>
      <c r="L14" s="92"/>
      <c r="M14" s="92">
        <v>1</v>
      </c>
      <c r="N14" s="92"/>
      <c r="O14" s="92"/>
    </row>
    <row r="15" spans="1:15" x14ac:dyDescent="0.25">
      <c r="A15" s="47">
        <v>14</v>
      </c>
      <c r="B15" s="86"/>
      <c r="C15" s="87"/>
      <c r="D15" s="110"/>
      <c r="E15" s="111" t="s">
        <v>64</v>
      </c>
      <c r="F15" s="109">
        <f t="shared" si="0"/>
        <v>2</v>
      </c>
      <c r="G15" s="92">
        <v>4</v>
      </c>
      <c r="H15" s="92">
        <v>4</v>
      </c>
      <c r="I15" s="95"/>
      <c r="J15" s="92"/>
      <c r="K15" s="92">
        <v>1</v>
      </c>
      <c r="L15" s="92"/>
      <c r="M15" s="92"/>
      <c r="N15" s="92"/>
      <c r="O15" s="92"/>
    </row>
    <row r="16" spans="1:15" x14ac:dyDescent="0.25">
      <c r="A16" s="47">
        <v>15</v>
      </c>
      <c r="B16" s="86"/>
      <c r="C16" s="87"/>
      <c r="D16" s="92"/>
      <c r="E16" s="111" t="s">
        <v>64</v>
      </c>
      <c r="F16" s="109">
        <f t="shared" si="0"/>
        <v>2</v>
      </c>
      <c r="G16" s="92">
        <v>5</v>
      </c>
      <c r="H16" s="92">
        <v>5</v>
      </c>
      <c r="I16" s="95"/>
      <c r="J16" s="92"/>
      <c r="K16" s="92">
        <v>1</v>
      </c>
      <c r="L16" s="92"/>
      <c r="M16" s="92"/>
      <c r="N16" s="92"/>
      <c r="O16" s="92"/>
    </row>
    <row r="17" spans="1:16" x14ac:dyDescent="0.25">
      <c r="A17" s="47">
        <v>16</v>
      </c>
      <c r="B17" s="86"/>
      <c r="C17" s="87"/>
      <c r="D17" s="92">
        <v>10</v>
      </c>
      <c r="E17" s="111" t="s">
        <v>64</v>
      </c>
      <c r="F17" s="109">
        <f t="shared" si="0"/>
        <v>2</v>
      </c>
      <c r="G17" s="92">
        <v>5</v>
      </c>
      <c r="H17" s="92">
        <v>5</v>
      </c>
      <c r="I17" s="95"/>
      <c r="J17" s="92"/>
      <c r="K17" s="92"/>
      <c r="L17" s="92"/>
      <c r="M17" s="92"/>
      <c r="N17" s="92">
        <v>1</v>
      </c>
      <c r="O17" s="92"/>
    </row>
    <row r="18" spans="1:16" x14ac:dyDescent="0.25">
      <c r="A18" s="47">
        <v>17</v>
      </c>
      <c r="B18" s="86"/>
      <c r="C18" s="87"/>
      <c r="D18" s="90">
        <v>10</v>
      </c>
      <c r="E18" s="94" t="s">
        <v>64</v>
      </c>
      <c r="F18" s="94">
        <f t="shared" si="0"/>
        <v>2</v>
      </c>
      <c r="G18" s="90">
        <v>5</v>
      </c>
      <c r="H18" s="90">
        <v>5</v>
      </c>
      <c r="I18" s="95"/>
      <c r="J18" s="90">
        <v>1</v>
      </c>
      <c r="K18" s="90">
        <v>1</v>
      </c>
      <c r="L18" s="90">
        <v>1</v>
      </c>
      <c r="M18" s="90"/>
      <c r="N18" s="90"/>
      <c r="O18" s="90"/>
    </row>
    <row r="19" spans="1:16" x14ac:dyDescent="0.25">
      <c r="A19" s="47">
        <v>18</v>
      </c>
      <c r="B19" s="6"/>
      <c r="C19" s="22"/>
      <c r="D19" s="33"/>
      <c r="E19" s="44"/>
      <c r="F19" s="56"/>
      <c r="G19" s="33"/>
      <c r="H19" s="33"/>
      <c r="I19" s="34"/>
      <c r="J19" s="33"/>
      <c r="K19" s="33"/>
      <c r="L19" s="33"/>
      <c r="M19" s="33"/>
      <c r="N19" s="33"/>
      <c r="O19" s="33"/>
    </row>
    <row r="20" spans="1:16" x14ac:dyDescent="0.25">
      <c r="A20" s="47">
        <v>19</v>
      </c>
      <c r="B20" s="1"/>
      <c r="C20" s="1"/>
      <c r="D20" s="33"/>
      <c r="E20" s="23"/>
      <c r="F20" s="56"/>
      <c r="G20" s="33"/>
      <c r="H20" s="33"/>
      <c r="I20" s="34"/>
      <c r="J20" s="33"/>
      <c r="K20" s="33"/>
      <c r="L20" s="33"/>
      <c r="M20" s="33"/>
      <c r="N20" s="33"/>
      <c r="O20" s="33"/>
    </row>
    <row r="21" spans="1:16" x14ac:dyDescent="0.25">
      <c r="A21" s="47">
        <v>20</v>
      </c>
      <c r="B21" s="6"/>
      <c r="C21" s="22"/>
      <c r="D21" s="33"/>
      <c r="E21" s="44"/>
      <c r="F21" s="56"/>
      <c r="G21" s="33"/>
      <c r="H21" s="33"/>
      <c r="I21" s="34"/>
      <c r="J21" s="33"/>
      <c r="K21" s="33"/>
      <c r="L21" s="33"/>
      <c r="M21" s="33"/>
      <c r="N21" s="33"/>
      <c r="O21" s="33"/>
    </row>
    <row r="22" spans="1:16" x14ac:dyDescent="0.25">
      <c r="A22" s="47">
        <v>21</v>
      </c>
      <c r="B22" s="6"/>
      <c r="C22" s="22"/>
      <c r="D22" s="33"/>
      <c r="E22" s="44"/>
      <c r="F22" s="56"/>
      <c r="G22" s="33"/>
      <c r="H22" s="33"/>
      <c r="I22" s="34"/>
      <c r="J22" s="33"/>
      <c r="K22" s="33"/>
      <c r="L22" s="33"/>
      <c r="M22" s="33"/>
      <c r="N22" s="33"/>
      <c r="O22" s="33"/>
    </row>
    <row r="23" spans="1:16" x14ac:dyDescent="0.25">
      <c r="A23" s="47">
        <v>22</v>
      </c>
      <c r="B23" s="6"/>
      <c r="C23" s="22"/>
      <c r="D23" s="33"/>
      <c r="E23" s="7"/>
      <c r="F23" s="56"/>
      <c r="G23" s="33"/>
      <c r="H23" s="33"/>
      <c r="I23" s="34"/>
      <c r="J23" s="33"/>
      <c r="K23" s="33"/>
      <c r="L23" s="33"/>
      <c r="M23" s="33"/>
      <c r="N23" s="33"/>
      <c r="O23" s="33"/>
    </row>
    <row r="24" spans="1:16" x14ac:dyDescent="0.25">
      <c r="A24" s="47">
        <v>23</v>
      </c>
      <c r="B24" s="6"/>
      <c r="C24" s="22"/>
      <c r="D24" s="33"/>
      <c r="E24" s="7"/>
      <c r="F24" s="56"/>
      <c r="G24" s="33"/>
      <c r="H24" s="33"/>
      <c r="I24" s="34"/>
      <c r="J24" s="33"/>
      <c r="K24" s="33"/>
      <c r="L24" s="33"/>
      <c r="M24" s="33"/>
      <c r="N24" s="33"/>
      <c r="O24" s="33"/>
    </row>
    <row r="25" spans="1:16" x14ac:dyDescent="0.25">
      <c r="A25" s="47">
        <v>24</v>
      </c>
      <c r="B25" s="1"/>
      <c r="C25" s="1"/>
      <c r="D25" s="33"/>
      <c r="E25" s="23"/>
      <c r="F25" s="56"/>
      <c r="G25" s="33"/>
      <c r="H25" s="33"/>
      <c r="I25" s="34"/>
      <c r="J25" s="33"/>
      <c r="K25" s="33"/>
      <c r="L25" s="33"/>
      <c r="M25" s="33"/>
      <c r="N25" s="33"/>
      <c r="O25" s="33"/>
    </row>
    <row r="26" spans="1:16" x14ac:dyDescent="0.25">
      <c r="A26" s="47">
        <v>25</v>
      </c>
      <c r="B26" s="6"/>
      <c r="C26" s="22"/>
      <c r="D26" s="33"/>
      <c r="E26" s="7"/>
      <c r="F26" s="56"/>
      <c r="G26" s="33"/>
      <c r="H26" s="33"/>
      <c r="I26" s="34"/>
      <c r="J26" s="33"/>
      <c r="K26" s="33"/>
      <c r="L26" s="33"/>
      <c r="M26" s="33"/>
      <c r="N26" s="33"/>
      <c r="O26" s="33"/>
    </row>
    <row r="27" spans="1:16" x14ac:dyDescent="0.25">
      <c r="A27" s="47">
        <v>26</v>
      </c>
      <c r="B27" s="1"/>
      <c r="C27" s="1"/>
      <c r="D27" s="33"/>
      <c r="E27" s="23"/>
      <c r="F27" s="56"/>
      <c r="G27" s="33"/>
      <c r="H27" s="33"/>
      <c r="I27" s="34"/>
      <c r="J27" s="33"/>
      <c r="K27" s="33"/>
      <c r="L27" s="33"/>
      <c r="M27" s="33"/>
      <c r="N27" s="33"/>
      <c r="O27" s="33"/>
    </row>
    <row r="28" spans="1:16" x14ac:dyDescent="0.25">
      <c r="A28" s="47">
        <v>27</v>
      </c>
      <c r="B28" s="6"/>
      <c r="C28" s="22"/>
      <c r="D28" s="33"/>
      <c r="E28" s="7"/>
      <c r="F28" s="56"/>
      <c r="G28" s="33"/>
      <c r="H28" s="33"/>
      <c r="I28" s="34"/>
      <c r="J28" s="33"/>
      <c r="K28" s="33"/>
      <c r="L28" s="33"/>
      <c r="M28" s="33"/>
      <c r="N28" s="33"/>
      <c r="O28" s="33"/>
    </row>
    <row r="29" spans="1:16" x14ac:dyDescent="0.25">
      <c r="A29" s="47">
        <v>28</v>
      </c>
      <c r="B29" s="6"/>
      <c r="C29" s="22"/>
      <c r="D29" s="33"/>
      <c r="E29" s="7"/>
      <c r="F29" s="56"/>
      <c r="G29" s="33"/>
      <c r="H29" s="33"/>
      <c r="I29" s="34"/>
      <c r="J29" s="33"/>
      <c r="K29" s="33"/>
      <c r="L29" s="33"/>
      <c r="M29" s="33"/>
      <c r="N29" s="33"/>
      <c r="O29" s="33"/>
    </row>
    <row r="30" spans="1:16" x14ac:dyDescent="0.25">
      <c r="D30" s="8">
        <f>AVERAGE(D2:D29)</f>
        <v>9.5384615384615383</v>
      </c>
      <c r="E30" s="49" t="s">
        <v>7</v>
      </c>
      <c r="F30" s="8">
        <f>AVERAGE(F2:F29)</f>
        <v>1.411764705882353</v>
      </c>
      <c r="G30" s="8">
        <f t="shared" ref="G30:H30" si="1">AVERAGE(G2:G29)</f>
        <v>4.7647058823529411</v>
      </c>
      <c r="H30" s="8">
        <f t="shared" si="1"/>
        <v>4.7647058823529411</v>
      </c>
      <c r="J30" s="10">
        <f>SUM(J2:J29)</f>
        <v>2</v>
      </c>
      <c r="K30" s="114">
        <f t="shared" ref="K30:O30" si="2">SUM(K2:K29)</f>
        <v>12</v>
      </c>
      <c r="L30" s="10">
        <f t="shared" si="2"/>
        <v>5</v>
      </c>
      <c r="M30" s="10">
        <f t="shared" si="2"/>
        <v>4</v>
      </c>
      <c r="N30" s="10">
        <f t="shared" si="2"/>
        <v>3</v>
      </c>
      <c r="O30" s="10">
        <f t="shared" si="2"/>
        <v>0</v>
      </c>
      <c r="P30" s="10"/>
    </row>
    <row r="31" spans="1:16" x14ac:dyDescent="0.25">
      <c r="J31" s="10"/>
      <c r="K31" s="10"/>
      <c r="L31" s="10"/>
      <c r="M31" s="10"/>
      <c r="N31" s="10"/>
      <c r="O31" s="10"/>
      <c r="P31" s="10"/>
    </row>
    <row r="32" spans="1:16" x14ac:dyDescent="0.25">
      <c r="J32" s="124" t="s">
        <v>13</v>
      </c>
      <c r="K32" s="124"/>
      <c r="L32" s="124"/>
      <c r="M32" s="124"/>
      <c r="N32" s="124"/>
      <c r="O32" s="124"/>
      <c r="P32" s="124"/>
    </row>
    <row r="33" spans="10:16" x14ac:dyDescent="0.25">
      <c r="J33" s="10"/>
      <c r="K33" s="132" t="s">
        <v>14</v>
      </c>
      <c r="L33" s="132"/>
      <c r="M33" s="132"/>
      <c r="N33" s="132"/>
      <c r="O33" s="132"/>
      <c r="P33" s="132"/>
    </row>
    <row r="34" spans="10:16" x14ac:dyDescent="0.25">
      <c r="J34" s="10"/>
      <c r="K34" s="10"/>
      <c r="L34" s="124" t="s">
        <v>15</v>
      </c>
      <c r="M34" s="124"/>
      <c r="N34" s="124"/>
      <c r="O34" s="124"/>
      <c r="P34" s="124"/>
    </row>
    <row r="35" spans="10:16" x14ac:dyDescent="0.25">
      <c r="J35" s="10"/>
      <c r="K35" s="10"/>
      <c r="L35" s="10"/>
      <c r="M35" s="135" t="s">
        <v>16</v>
      </c>
      <c r="N35" s="124"/>
      <c r="O35" s="124"/>
      <c r="P35" s="124"/>
    </row>
    <row r="36" spans="10:16" x14ac:dyDescent="0.25">
      <c r="J36" s="10"/>
      <c r="K36" s="10"/>
      <c r="L36" s="10"/>
      <c r="M36" s="10"/>
      <c r="N36" s="124" t="s">
        <v>17</v>
      </c>
      <c r="O36" s="124"/>
      <c r="P36" s="124"/>
    </row>
    <row r="37" spans="10:16" x14ac:dyDescent="0.25">
      <c r="J37" s="10"/>
      <c r="K37" s="10"/>
      <c r="L37" s="10"/>
      <c r="M37" s="10"/>
      <c r="N37" s="10"/>
      <c r="O37" s="125" t="s">
        <v>18</v>
      </c>
      <c r="P37" s="125"/>
    </row>
  </sheetData>
  <mergeCells count="8">
    <mergeCell ref="B1:C1"/>
    <mergeCell ref="O37:P37"/>
    <mergeCell ref="E1:F1"/>
    <mergeCell ref="J32:P32"/>
    <mergeCell ref="K33:P33"/>
    <mergeCell ref="L34:P34"/>
    <mergeCell ref="M35:P35"/>
    <mergeCell ref="N36:P36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23</vt:i4>
      </vt:variant>
      <vt:variant>
        <vt:lpstr>Диаграммы</vt:lpstr>
      </vt:variant>
      <vt:variant>
        <vt:i4>4</vt:i4>
      </vt:variant>
    </vt:vector>
  </HeadingPairs>
  <TitlesOfParts>
    <vt:vector size="27" baseType="lpstr">
      <vt:lpstr>Свод 1</vt:lpstr>
      <vt:lpstr>1.З-УП</vt:lpstr>
      <vt:lpstr>2.В-ПУ</vt:lpstr>
      <vt:lpstr>3.Зд-Пит</vt:lpstr>
      <vt:lpstr>4.Т-Музей</vt:lpstr>
      <vt:lpstr>5.Проф</vt:lpstr>
      <vt:lpstr>6.ШК-Прим</vt:lpstr>
      <vt:lpstr>6.ШК-Диал</vt:lpstr>
      <vt:lpstr>7.У-Сеть</vt:lpstr>
      <vt:lpstr>8.ОС-ОВЗ</vt:lpstr>
      <vt:lpstr>1.Зн-ФунГ</vt:lpstr>
      <vt:lpstr>1.Зн-ФинГ</vt:lpstr>
      <vt:lpstr>2.В-ZOV</vt:lpstr>
      <vt:lpstr>3.Здоров</vt:lpstr>
      <vt:lpstr>4.Т-театр1</vt:lpstr>
      <vt:lpstr>4.Т-театр2</vt:lpstr>
      <vt:lpstr>5.П-ФМ</vt:lpstr>
      <vt:lpstr>5.П-Инж</vt:lpstr>
      <vt:lpstr>6.ШК-Кейс</vt:lpstr>
      <vt:lpstr>6.ШК-Уклад</vt:lpstr>
      <vt:lpstr>7.У-Молод</vt:lpstr>
      <vt:lpstr>8.ОС-Проект</vt:lpstr>
      <vt:lpstr>Лист2</vt:lpstr>
      <vt:lpstr>Диаграмма1</vt:lpstr>
      <vt:lpstr>Диаграмма2</vt:lpstr>
      <vt:lpstr>Диаграмма3</vt:lpstr>
      <vt:lpstr>Диаграмма4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2025-05-22T05:41:52Z</dcterms:modified>
</cp:coreProperties>
</file>