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20" tabRatio="839"/>
  </bookViews>
  <sheets>
    <sheet name="Диаграмма1" sheetId="55" r:id="rId1"/>
    <sheet name="Диаграмма2" sheetId="56" r:id="rId2"/>
    <sheet name="Диаграмма3" sheetId="57" r:id="rId3"/>
    <sheet name="Диаграмма4" sheetId="58" r:id="rId4"/>
    <sheet name="Свод 1" sheetId="1" r:id="rId5"/>
    <sheet name="1-ЗФГ1" sheetId="28" r:id="rId6"/>
    <sheet name="2-ЗФГ2" sheetId="41" r:id="rId7"/>
    <sheet name="3-З-КД" sheetId="42" r:id="rId8"/>
    <sheet name="4-З-КТ" sheetId="43" r:id="rId9"/>
    <sheet name="5-В1" sheetId="44" r:id="rId10"/>
    <sheet name="6-В2" sheetId="45" r:id="rId11"/>
    <sheet name="7-В3" sheetId="46" r:id="rId12"/>
    <sheet name="8-В4" sheetId="47" r:id="rId13"/>
    <sheet name="9-В5" sheetId="50" r:id="rId14"/>
    <sheet name="10-Здоров" sheetId="51" r:id="rId15"/>
    <sheet name="11-Проф" sheetId="52" r:id="rId16"/>
    <sheet name="12-ШК-1" sheetId="53" r:id="rId17"/>
    <sheet name="13-ШК-2" sheetId="54" r:id="rId18"/>
    <sheet name="Лист2" sheetId="49" r:id="rId19"/>
  </sheets>
  <calcPr calcId="152511"/>
</workbook>
</file>

<file path=xl/calcChain.xml><?xml version="1.0" encoding="utf-8"?>
<calcChain xmlns="http://schemas.openxmlformats.org/spreadsheetml/2006/main">
  <c r="E5" i="54" l="1"/>
  <c r="N14" i="54" l="1"/>
  <c r="M14" i="54"/>
  <c r="L14" i="54"/>
  <c r="K14" i="54"/>
  <c r="J14" i="54"/>
  <c r="I14" i="54"/>
  <c r="G14" i="54"/>
  <c r="F14" i="54"/>
  <c r="C14" i="54"/>
  <c r="N13" i="53"/>
  <c r="M13" i="53"/>
  <c r="L13" i="53"/>
  <c r="K13" i="53"/>
  <c r="J13" i="53"/>
  <c r="I13" i="53"/>
  <c r="G13" i="53"/>
  <c r="F13" i="53"/>
  <c r="C13" i="53"/>
  <c r="N13" i="52"/>
  <c r="M13" i="52"/>
  <c r="L13" i="52"/>
  <c r="K13" i="52"/>
  <c r="J13" i="52"/>
  <c r="I13" i="52"/>
  <c r="G13" i="52"/>
  <c r="F13" i="52"/>
  <c r="C13" i="52"/>
  <c r="N15" i="51"/>
  <c r="M15" i="51"/>
  <c r="L15" i="51"/>
  <c r="K15" i="51"/>
  <c r="J15" i="51"/>
  <c r="I15" i="51"/>
  <c r="G15" i="51"/>
  <c r="F15" i="51"/>
  <c r="C15" i="51"/>
  <c r="N12" i="50"/>
  <c r="M12" i="50"/>
  <c r="L12" i="50"/>
  <c r="K12" i="50"/>
  <c r="J12" i="50"/>
  <c r="I12" i="50"/>
  <c r="G12" i="50"/>
  <c r="F12" i="50"/>
  <c r="C12" i="50"/>
  <c r="N18" i="47"/>
  <c r="M18" i="47"/>
  <c r="L18" i="47"/>
  <c r="K18" i="47"/>
  <c r="J18" i="47"/>
  <c r="I18" i="47"/>
  <c r="G18" i="47"/>
  <c r="F18" i="47"/>
  <c r="C18" i="47"/>
  <c r="N15" i="46"/>
  <c r="M15" i="46"/>
  <c r="L15" i="46"/>
  <c r="K15" i="46"/>
  <c r="J15" i="46"/>
  <c r="I15" i="46"/>
  <c r="G15" i="46"/>
  <c r="F15" i="46"/>
  <c r="C15" i="46"/>
  <c r="N10" i="45"/>
  <c r="M10" i="45"/>
  <c r="L10" i="45"/>
  <c r="K10" i="45"/>
  <c r="J10" i="45"/>
  <c r="I10" i="45"/>
  <c r="G10" i="45"/>
  <c r="F10" i="45"/>
  <c r="C10" i="45"/>
  <c r="N9" i="44"/>
  <c r="M9" i="44"/>
  <c r="L9" i="44"/>
  <c r="K9" i="44"/>
  <c r="J9" i="44"/>
  <c r="I9" i="44"/>
  <c r="G9" i="44"/>
  <c r="F9" i="44"/>
  <c r="C9" i="44"/>
  <c r="N13" i="43"/>
  <c r="M13" i="43"/>
  <c r="L13" i="43"/>
  <c r="K13" i="43"/>
  <c r="J13" i="43"/>
  <c r="I13" i="43"/>
  <c r="G13" i="43"/>
  <c r="F13" i="43"/>
  <c r="C13" i="43"/>
  <c r="J12" i="42"/>
  <c r="K12" i="42"/>
  <c r="L12" i="42"/>
  <c r="M12" i="42"/>
  <c r="N12" i="42"/>
  <c r="I12" i="42"/>
  <c r="G12" i="42"/>
  <c r="F12" i="42"/>
  <c r="C12" i="42"/>
  <c r="J23" i="41"/>
  <c r="K23" i="41"/>
  <c r="L23" i="41"/>
  <c r="M23" i="41"/>
  <c r="N23" i="41"/>
  <c r="I23" i="41"/>
  <c r="F23" i="41"/>
  <c r="G23" i="41"/>
  <c r="C23" i="41"/>
  <c r="E2" i="43"/>
  <c r="E2" i="54"/>
  <c r="E3" i="54"/>
  <c r="E4" i="54"/>
  <c r="E6" i="54"/>
  <c r="E7" i="54"/>
  <c r="E8" i="54"/>
  <c r="E9" i="54"/>
  <c r="E10" i="54"/>
  <c r="E11" i="54"/>
  <c r="E12" i="54"/>
  <c r="E13" i="54"/>
  <c r="E2" i="28"/>
  <c r="E3" i="28"/>
  <c r="E4" i="28"/>
  <c r="E5" i="28"/>
  <c r="E6" i="28"/>
  <c r="E7" i="28"/>
  <c r="E8" i="28"/>
  <c r="E9" i="28"/>
  <c r="E10" i="28"/>
  <c r="E11" i="28"/>
  <c r="E12" i="28"/>
  <c r="E13" i="28"/>
  <c r="E14" i="28"/>
  <c r="E15" i="28"/>
  <c r="E2" i="41"/>
  <c r="E3" i="41"/>
  <c r="E4" i="41"/>
  <c r="E5" i="41"/>
  <c r="E6" i="41"/>
  <c r="E7" i="41"/>
  <c r="E8" i="41"/>
  <c r="E9" i="41"/>
  <c r="E10" i="41"/>
  <c r="E11" i="41"/>
  <c r="E12" i="41"/>
  <c r="E13" i="41"/>
  <c r="E14" i="41"/>
  <c r="E15" i="41"/>
  <c r="E2" i="42"/>
  <c r="E3" i="42"/>
  <c r="E4" i="42"/>
  <c r="E5" i="42"/>
  <c r="E6" i="42"/>
  <c r="E7" i="42"/>
  <c r="E8" i="42"/>
  <c r="E9" i="42"/>
  <c r="E10" i="42"/>
  <c r="E11" i="42"/>
  <c r="E3" i="43"/>
  <c r="E4" i="43"/>
  <c r="E5" i="43"/>
  <c r="E6" i="43"/>
  <c r="E7" i="43"/>
  <c r="E8" i="43"/>
  <c r="E9" i="43"/>
  <c r="E10" i="43"/>
  <c r="E11" i="43"/>
  <c r="E12" i="43"/>
  <c r="E2" i="44"/>
  <c r="E3" i="44"/>
  <c r="E4" i="44"/>
  <c r="E5" i="44"/>
  <c r="E6" i="44"/>
  <c r="E7" i="44"/>
  <c r="E8" i="44"/>
  <c r="E2" i="45"/>
  <c r="E3" i="45"/>
  <c r="E4" i="45"/>
  <c r="E5" i="45"/>
  <c r="E6" i="45"/>
  <c r="E7" i="45"/>
  <c r="E8" i="45"/>
  <c r="E9" i="45"/>
  <c r="E2" i="46"/>
  <c r="E3" i="46"/>
  <c r="E4" i="46"/>
  <c r="E5" i="46"/>
  <c r="E6" i="46"/>
  <c r="E7" i="46"/>
  <c r="E8" i="46"/>
  <c r="E9" i="46"/>
  <c r="E10" i="46"/>
  <c r="E11" i="46"/>
  <c r="E12" i="46"/>
  <c r="E13" i="46"/>
  <c r="E14" i="46"/>
  <c r="E2" i="47"/>
  <c r="E3" i="47"/>
  <c r="E4" i="47"/>
  <c r="E5" i="47"/>
  <c r="E6" i="47"/>
  <c r="E7" i="47"/>
  <c r="E8" i="47"/>
  <c r="E9" i="47"/>
  <c r="E10" i="47"/>
  <c r="E11" i="47"/>
  <c r="E12" i="47"/>
  <c r="E13" i="47"/>
  <c r="E14" i="47"/>
  <c r="E15" i="47"/>
  <c r="E2" i="50"/>
  <c r="E3" i="50"/>
  <c r="E4" i="50"/>
  <c r="E5" i="50"/>
  <c r="E6" i="50"/>
  <c r="E7" i="50"/>
  <c r="E8" i="50"/>
  <c r="E9" i="50"/>
  <c r="E10" i="50"/>
  <c r="E11" i="50"/>
  <c r="E2" i="51"/>
  <c r="E3" i="51"/>
  <c r="E4" i="51"/>
  <c r="E5" i="51"/>
  <c r="E6" i="51"/>
  <c r="E7" i="51"/>
  <c r="E8" i="51"/>
  <c r="E9" i="51"/>
  <c r="E10" i="51"/>
  <c r="E11" i="51"/>
  <c r="E12" i="51"/>
  <c r="E13" i="51"/>
  <c r="E14" i="51"/>
  <c r="E2" i="52"/>
  <c r="E3" i="52"/>
  <c r="E4" i="52"/>
  <c r="E5" i="52"/>
  <c r="E6" i="52"/>
  <c r="E7" i="52"/>
  <c r="E8" i="52"/>
  <c r="E9" i="52"/>
  <c r="E10" i="52"/>
  <c r="E11" i="52"/>
  <c r="E12" i="52"/>
  <c r="E2" i="53"/>
  <c r="E3" i="53"/>
  <c r="E4" i="53"/>
  <c r="E5" i="53"/>
  <c r="E6" i="53"/>
  <c r="E7" i="53"/>
  <c r="E8" i="53"/>
  <c r="E9" i="53"/>
  <c r="E10" i="53"/>
  <c r="E11" i="53"/>
  <c r="E12" i="53"/>
  <c r="E13" i="52" l="1"/>
  <c r="E15" i="51"/>
  <c r="E17" i="47"/>
  <c r="E16" i="47"/>
  <c r="E15" i="46"/>
  <c r="E10" i="45"/>
  <c r="E9" i="44"/>
  <c r="E13" i="43"/>
  <c r="E12" i="42"/>
  <c r="E17" i="41"/>
  <c r="E18" i="41"/>
  <c r="E19" i="41"/>
  <c r="E20" i="41"/>
  <c r="E21" i="41"/>
  <c r="E22" i="41"/>
  <c r="E16" i="41"/>
  <c r="E12" i="50" l="1"/>
  <c r="E18" i="47"/>
  <c r="E23" i="41"/>
  <c r="E14" i="54"/>
  <c r="E14" i="1" s="1"/>
  <c r="E13" i="53"/>
  <c r="E13" i="1" s="1"/>
  <c r="F13" i="1"/>
  <c r="E12" i="1"/>
  <c r="G11" i="1"/>
  <c r="E16" i="28"/>
  <c r="G16" i="28"/>
  <c r="F16" i="28"/>
  <c r="C14" i="1"/>
  <c r="C11" i="1"/>
  <c r="C16" i="28"/>
  <c r="D14" i="1"/>
  <c r="G14" i="1"/>
  <c r="J14" i="1"/>
  <c r="L14" i="1"/>
  <c r="N14" i="1"/>
  <c r="D12" i="1"/>
  <c r="D13" i="1"/>
  <c r="I13" i="1"/>
  <c r="K13" i="1"/>
  <c r="M13" i="1"/>
  <c r="D11" i="1"/>
  <c r="D10" i="1"/>
  <c r="E10" i="1"/>
  <c r="G10" i="1"/>
  <c r="J10" i="1"/>
  <c r="L10" i="1"/>
  <c r="N10" i="1"/>
  <c r="M14" i="1"/>
  <c r="K14" i="1"/>
  <c r="I14" i="1"/>
  <c r="F14" i="1"/>
  <c r="N13" i="1"/>
  <c r="L13" i="1"/>
  <c r="J13" i="1"/>
  <c r="G13" i="1"/>
  <c r="C13" i="1"/>
  <c r="N12" i="1"/>
  <c r="M12" i="1"/>
  <c r="L12" i="1"/>
  <c r="K12" i="1"/>
  <c r="J12" i="1"/>
  <c r="I12" i="1"/>
  <c r="G12" i="1"/>
  <c r="F12" i="1"/>
  <c r="C12" i="1"/>
  <c r="N11" i="1"/>
  <c r="M11" i="1"/>
  <c r="L11" i="1"/>
  <c r="K11" i="1"/>
  <c r="J11" i="1"/>
  <c r="I11" i="1"/>
  <c r="F11" i="1"/>
  <c r="E11" i="1"/>
  <c r="M10" i="1"/>
  <c r="K10" i="1"/>
  <c r="I10" i="1"/>
  <c r="F10" i="1"/>
  <c r="C10" i="1"/>
  <c r="J16" i="28" l="1"/>
  <c r="K16" i="28"/>
  <c r="L16" i="28"/>
  <c r="M16" i="28"/>
  <c r="N16" i="28"/>
  <c r="I16" i="28"/>
  <c r="D2" i="1" l="1"/>
  <c r="D9" i="1" l="1"/>
  <c r="N9" i="1"/>
  <c r="M9" i="1"/>
  <c r="L9" i="1"/>
  <c r="K9" i="1"/>
  <c r="J9" i="1"/>
  <c r="I9" i="1"/>
  <c r="G9" i="1"/>
  <c r="F9" i="1"/>
  <c r="C9" i="1"/>
  <c r="D8" i="1"/>
  <c r="N8" i="1"/>
  <c r="M8" i="1"/>
  <c r="L8" i="1"/>
  <c r="K8" i="1"/>
  <c r="J8" i="1"/>
  <c r="I8" i="1"/>
  <c r="G8" i="1"/>
  <c r="F8" i="1"/>
  <c r="C8" i="1"/>
  <c r="D7" i="1"/>
  <c r="N7" i="1"/>
  <c r="M7" i="1"/>
  <c r="L7" i="1"/>
  <c r="K7" i="1"/>
  <c r="J7" i="1"/>
  <c r="I7" i="1"/>
  <c r="G7" i="1"/>
  <c r="F7" i="1"/>
  <c r="C7" i="1"/>
  <c r="D6" i="1"/>
  <c r="N6" i="1"/>
  <c r="M6" i="1"/>
  <c r="L6" i="1"/>
  <c r="K6" i="1"/>
  <c r="J6" i="1"/>
  <c r="I6" i="1"/>
  <c r="G6" i="1"/>
  <c r="F6" i="1"/>
  <c r="C6" i="1"/>
  <c r="D5" i="1"/>
  <c r="N5" i="1"/>
  <c r="M5" i="1"/>
  <c r="L5" i="1"/>
  <c r="K5" i="1"/>
  <c r="J5" i="1"/>
  <c r="I5" i="1"/>
  <c r="G5" i="1"/>
  <c r="F5" i="1"/>
  <c r="C5" i="1"/>
  <c r="D4" i="1"/>
  <c r="N4" i="1"/>
  <c r="M4" i="1"/>
  <c r="L4" i="1"/>
  <c r="K4" i="1"/>
  <c r="J4" i="1"/>
  <c r="I4" i="1"/>
  <c r="G4" i="1"/>
  <c r="F4" i="1"/>
  <c r="C4" i="1"/>
  <c r="D3" i="1"/>
  <c r="N3" i="1"/>
  <c r="M3" i="1"/>
  <c r="L3" i="1"/>
  <c r="K3" i="1"/>
  <c r="J3" i="1"/>
  <c r="I3" i="1"/>
  <c r="G3" i="1"/>
  <c r="F3" i="1"/>
  <c r="C3" i="1"/>
  <c r="J2" i="1"/>
  <c r="K2" i="1"/>
  <c r="L2" i="1"/>
  <c r="M2" i="1"/>
  <c r="N2" i="1"/>
  <c r="I2" i="1"/>
  <c r="F2" i="1"/>
  <c r="G2" i="1"/>
  <c r="C2" i="1"/>
  <c r="I15" i="1" l="1"/>
  <c r="M15" i="1"/>
  <c r="K15" i="1"/>
  <c r="N15" i="1"/>
  <c r="L15" i="1"/>
  <c r="J15" i="1"/>
  <c r="E4" i="1"/>
  <c r="E5" i="1"/>
  <c r="E6" i="1"/>
  <c r="E7" i="1"/>
  <c r="E8" i="1"/>
  <c r="E9" i="1"/>
  <c r="E3" i="1"/>
  <c r="E2" i="1"/>
</calcChain>
</file>

<file path=xl/sharedStrings.xml><?xml version="1.0" encoding="utf-8"?>
<sst xmlns="http://schemas.openxmlformats.org/spreadsheetml/2006/main" count="442" uniqueCount="50">
  <si>
    <t>№</t>
  </si>
  <si>
    <t>Площадка</t>
  </si>
  <si>
    <t>Соответствие</t>
  </si>
  <si>
    <t>Полезность</t>
  </si>
  <si>
    <t>Качество</t>
  </si>
  <si>
    <t>Актуальность</t>
  </si>
  <si>
    <t>Характер</t>
  </si>
  <si>
    <t>латынь</t>
  </si>
  <si>
    <t>а)</t>
  </si>
  <si>
    <t>б)</t>
  </si>
  <si>
    <t>в)</t>
  </si>
  <si>
    <t>д)</t>
  </si>
  <si>
    <t>е)</t>
  </si>
  <si>
    <t xml:space="preserve">а) получить разрешение на заимствование идеи; </t>
  </si>
  <si>
    <t>б) проконсультироваться по вопросам организации;</t>
  </si>
  <si>
    <t>в) условиться об использовании содержания;</t>
  </si>
  <si>
    <t>г) направить на стажировку педагогов;</t>
  </si>
  <si>
    <t>д) договориться о мероприятии для обучающихся;</t>
  </si>
  <si>
    <t>е) нет интереса во взаимодействии</t>
  </si>
  <si>
    <t>Характер взаимодействия по содержанию площадки:</t>
  </si>
  <si>
    <t>г)</t>
  </si>
  <si>
    <t>Площадка ЗНАНИЕ Функциональная грамотность "Набрали высоту" Гимназия № 6</t>
  </si>
  <si>
    <t>Площадка ЗНАНИЕ Функциональная грамотность "Инженерная" Лицей № 6 "Перспектва"</t>
  </si>
  <si>
    <t>Площадка ЗНАНИЕ Культурный дневник Лицей № 11</t>
  </si>
  <si>
    <t>ЗНАНИЕ Криминалистические техники СШ № 8</t>
  </si>
  <si>
    <t>Площадка ВОСПИТАНИЕ Школа для родителей СШ № 63</t>
  </si>
  <si>
    <t>Площадка ВОСПИТАНИЕ Без гаджетов Гимназия № 4</t>
  </si>
  <si>
    <t>ЗНАНИЕ: ФГ Набрали высоту Гимназия № 6</t>
  </si>
  <si>
    <t>ЗНАНИЕ: ФГ Инженерная специализация Лицей № 6</t>
  </si>
  <si>
    <t>ЗНАНИЕ: Культурный дневник Лицей № 11</t>
  </si>
  <si>
    <t>ЗНАНИЕ: Криминалистичесике техники СШ № 8</t>
  </si>
  <si>
    <t>ВОСПИТАНИЕ: Школа для родителей СШ № 63</t>
  </si>
  <si>
    <t>ВОСПИТАНИЕ: клуб Вымпел СШ № 90</t>
  </si>
  <si>
    <t>Площадка ВОСПИТАНИЕ клуб Вымпел СШ № 90</t>
  </si>
  <si>
    <t>Площадка ВОСПИТАНИЕ: Родительское учительство Лицей № 11</t>
  </si>
  <si>
    <t>Площадка ВОСПИТАНИЕ: Волонтёры СШ № 55</t>
  </si>
  <si>
    <t>Площадка ЗДОРОВЬЕ: Питание Гимназия № 6+Лицей № 11</t>
  </si>
  <si>
    <t>Площадка ПРОФОРИЕНТАЦИЯ СШ № 46</t>
  </si>
  <si>
    <t>Площадка ШКОЛЬНАЯ КОМАНДА Личностно-ориентированный подход СШ № 135</t>
  </si>
  <si>
    <t>Площадка ШКОЛЬНАЯ КОМАНДА Молодые педагоги СШ № 81</t>
  </si>
  <si>
    <t>ВОСПИТАНИЕ: Волонтёры СШ № 55</t>
  </si>
  <si>
    <t>ВОСПИТАНИЕ: Родительское учительство Лицей № 11</t>
  </si>
  <si>
    <t>ВОСПИТАНИЕ: Без гаджетов Гимназия № 4</t>
  </si>
  <si>
    <t>ЗДОРОВЬЕ:Питание Гимназия № 6+Лицей № 11</t>
  </si>
  <si>
    <t>ПРОФОРИЕНТАЦИЯ: СШ № 46</t>
  </si>
  <si>
    <t>ШКОЛЬНАЯ КОМАНДА: Молодые педагоги СШ № 81</t>
  </si>
  <si>
    <t>ШКОЛЬНАЯ КОМАНДА: Управление командой СШ № 135</t>
  </si>
  <si>
    <t>B</t>
  </si>
  <si>
    <t>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</si>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</sst>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4">
    <xf numFmtId="0" fontId="0" fillId="0" borderId="0" xfId="0"/>
    <xf numFmtId="0" fontId="6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6" fillId="2" borderId="1" xfId="0" applyFont="1" applyFill="1" applyBorder="1"/>
    <xf numFmtId="164" fontId="0" fillId="0" borderId="1" xfId="0" applyNumberForma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2" fontId="5" fillId="0" borderId="0" xfId="0" applyNumberFormat="1" applyFont="1"/>
    <xf numFmtId="2" fontId="6" fillId="0" borderId="0" xfId="0" applyNumberFormat="1" applyFont="1" applyAlignment="1">
      <alignment horizontal="center" vertical="center"/>
    </xf>
    <xf numFmtId="0" fontId="6" fillId="0" borderId="1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2" fontId="5" fillId="0" borderId="0" xfId="0" applyNumberFormat="1" applyFont="1" applyFill="1"/>
    <xf numFmtId="2" fontId="6" fillId="0" borderId="0" xfId="0" applyNumberFormat="1" applyFont="1" applyFill="1" applyAlignment="1">
      <alignment horizontal="center" vertical="center"/>
    </xf>
    <xf numFmtId="0" fontId="6" fillId="0" borderId="3" xfId="0" applyFont="1" applyBorder="1"/>
    <xf numFmtId="0" fontId="6" fillId="0" borderId="3" xfId="0" applyFont="1" applyFill="1" applyBorder="1"/>
    <xf numFmtId="0" fontId="6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" fontId="0" fillId="2" borderId="1" xfId="0" applyNumberFormat="1" applyFill="1" applyBorder="1"/>
    <xf numFmtId="164" fontId="0" fillId="2" borderId="1" xfId="0" applyNumberFormat="1" applyFill="1" applyBorder="1"/>
    <xf numFmtId="0" fontId="6" fillId="0" borderId="4" xfId="0" applyFont="1" applyFill="1" applyBorder="1"/>
    <xf numFmtId="0" fontId="5" fillId="2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4" borderId="0" xfId="0" applyFont="1" applyFill="1"/>
    <xf numFmtId="0" fontId="6" fillId="5" borderId="0" xfId="0" applyFont="1" applyFill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5" fillId="7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/>
  </cellStyles>
  <dxfs count="3"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worksheet" Target="worksheets/sheet14.xml"/><Relationship Id="rId3" Type="http://schemas.openxmlformats.org/officeDocument/2006/relationships/chartsheet" Target="chart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worksheet" Target="worksheets/sheet13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2.xml"/><Relationship Id="rId20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worksheet" Target="worksheets/sheet11.xml"/><Relationship Id="rId23" Type="http://schemas.openxmlformats.org/officeDocument/2006/relationships/calcChain" Target="calcChain.xml"/><Relationship Id="rId10" Type="http://schemas.openxmlformats.org/officeDocument/2006/relationships/worksheet" Target="worksheets/sheet6.xml"/><Relationship Id="rId19" Type="http://schemas.openxmlformats.org/officeDocument/2006/relationships/worksheet" Target="worksheets/sheet15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Соответствие содержания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2"/>
          <c:order val="0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'Свод 1'!$B$2:$B$14</c:f>
              <c:strCache>
                <c:ptCount val="13"/>
                <c:pt idx="0">
                  <c:v>ЗНАНИЕ: ФГ Набрали высоту Гимназия № 6</c:v>
                </c:pt>
                <c:pt idx="1">
                  <c:v>ЗНАНИЕ: ФГ Инженерная специализация Лицей № 6</c:v>
                </c:pt>
                <c:pt idx="2">
                  <c:v>ЗНАНИЕ: Культурный дневник Лицей № 11</c:v>
                </c:pt>
                <c:pt idx="3">
                  <c:v>ЗНАНИЕ: Криминалистичесике техники СШ № 8</c:v>
                </c:pt>
                <c:pt idx="4">
                  <c:v>ВОСПИТАНИЕ: Школа для родителей СШ № 63</c:v>
                </c:pt>
                <c:pt idx="5">
                  <c:v>ВОСПИТАНИЕ: клуб Вымпел СШ № 90</c:v>
                </c:pt>
                <c:pt idx="6">
                  <c:v>ВОСПИТАНИЕ: Без гаджетов Гимназия № 4</c:v>
                </c:pt>
                <c:pt idx="7">
                  <c:v>ВОСПИТАНИЕ: Родительское учительство Лицей № 11</c:v>
                </c:pt>
                <c:pt idx="8">
                  <c:v>ВОСПИТАНИЕ: Волонтёры СШ № 55</c:v>
                </c:pt>
                <c:pt idx="9">
                  <c:v>ЗДОРОВЬЕ:Питание Гимназия № 6+Лицей № 11</c:v>
                </c:pt>
                <c:pt idx="10">
                  <c:v>ПРОФОРИЕНТАЦИЯ: СШ № 46</c:v>
                </c:pt>
                <c:pt idx="11">
                  <c:v>ШКОЛЬНАЯ КОМАНДА: Молодые педагоги СШ № 81</c:v>
                </c:pt>
                <c:pt idx="12">
                  <c:v>ШКОЛЬНАЯ КОМАНДА: Управление командой СШ № 135</c:v>
                </c:pt>
              </c:strCache>
            </c:strRef>
          </c:cat>
          <c:val>
            <c:numRef>
              <c:f>'Свод 1'!$C$2:$C$14</c:f>
              <c:numCache>
                <c:formatCode>0.0</c:formatCode>
                <c:ptCount val="13"/>
                <c:pt idx="0">
                  <c:v>9</c:v>
                </c:pt>
                <c:pt idx="1">
                  <c:v>9.6666666666666661</c:v>
                </c:pt>
                <c:pt idx="2">
                  <c:v>9.1428571428571423</c:v>
                </c:pt>
                <c:pt idx="3">
                  <c:v>8.8181818181818183</c:v>
                </c:pt>
                <c:pt idx="4">
                  <c:v>8.6</c:v>
                </c:pt>
                <c:pt idx="5">
                  <c:v>9.8333333333333339</c:v>
                </c:pt>
                <c:pt idx="6">
                  <c:v>9.615384615384615</c:v>
                </c:pt>
                <c:pt idx="7">
                  <c:v>9.1538461538461533</c:v>
                </c:pt>
                <c:pt idx="8">
                  <c:v>8.7142857142857135</c:v>
                </c:pt>
                <c:pt idx="9">
                  <c:v>9.1538461538461533</c:v>
                </c:pt>
                <c:pt idx="10">
                  <c:v>9.3636363636363633</c:v>
                </c:pt>
                <c:pt idx="11">
                  <c:v>9.3000000000000007</c:v>
                </c:pt>
                <c:pt idx="12">
                  <c:v>8.6666666666666661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EE-4C36-81D8-F8FC97B45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795856"/>
        <c:axId val="185453008"/>
        <c:extLst xmlns:c16r2="http://schemas.microsoft.com/office/drawing/2015/06/chart"/>
      </c:radarChart>
      <c:catAx>
        <c:axId val="13979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453008"/>
        <c:crosses val="autoZero"/>
        <c:auto val="1"/>
        <c:lblAlgn val="ctr"/>
        <c:lblOffset val="100"/>
        <c:noMultiLvlLbl val="0"/>
      </c:catAx>
      <c:valAx>
        <c:axId val="18545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979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Полезность</a:t>
            </a:r>
            <a:r>
              <a:rPr lang="ru-RU" baseline="0"/>
              <a:t> содержания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'Свод 1'!$B$2:$B$14</c:f>
              <c:strCache>
                <c:ptCount val="13"/>
                <c:pt idx="0">
                  <c:v>ЗНАНИЕ: ФГ Набрали высоту Гимназия № 6</c:v>
                </c:pt>
                <c:pt idx="1">
                  <c:v>ЗНАНИЕ: ФГ Инженерная специализация Лицей № 6</c:v>
                </c:pt>
                <c:pt idx="2">
                  <c:v>ЗНАНИЕ: Культурный дневник Лицей № 11</c:v>
                </c:pt>
                <c:pt idx="3">
                  <c:v>ЗНАНИЕ: Криминалистичесике техники СШ № 8</c:v>
                </c:pt>
                <c:pt idx="4">
                  <c:v>ВОСПИТАНИЕ: Школа для родителей СШ № 63</c:v>
                </c:pt>
                <c:pt idx="5">
                  <c:v>ВОСПИТАНИЕ: клуб Вымпел СШ № 90</c:v>
                </c:pt>
                <c:pt idx="6">
                  <c:v>ВОСПИТАНИЕ: Без гаджетов Гимназия № 4</c:v>
                </c:pt>
                <c:pt idx="7">
                  <c:v>ВОСПИТАНИЕ: Родительское учительство Лицей № 11</c:v>
                </c:pt>
                <c:pt idx="8">
                  <c:v>ВОСПИТАНИЕ: Волонтёры СШ № 55</c:v>
                </c:pt>
                <c:pt idx="9">
                  <c:v>ЗДОРОВЬЕ:Питание Гимназия № 6+Лицей № 11</c:v>
                </c:pt>
                <c:pt idx="10">
                  <c:v>ПРОФОРИЕНТАЦИЯ: СШ № 46</c:v>
                </c:pt>
                <c:pt idx="11">
                  <c:v>ШКОЛЬНАЯ КОМАНДА: Молодые педагоги СШ № 81</c:v>
                </c:pt>
                <c:pt idx="12">
                  <c:v>ШКОЛЬНАЯ КОМАНДА: Управление командой СШ № 135</c:v>
                </c:pt>
              </c:strCache>
            </c:strRef>
          </c:cat>
          <c:val>
            <c:numRef>
              <c:f>'Свод 1'!$E$2:$E$14</c:f>
              <c:numCache>
                <c:formatCode>0.0</c:formatCode>
                <c:ptCount val="13"/>
                <c:pt idx="0">
                  <c:v>1.2142857142857142</c:v>
                </c:pt>
                <c:pt idx="1">
                  <c:v>1.4285714285714286</c:v>
                </c:pt>
                <c:pt idx="2">
                  <c:v>1.1000000000000001</c:v>
                </c:pt>
                <c:pt idx="3">
                  <c:v>1.1818181818181819</c:v>
                </c:pt>
                <c:pt idx="4">
                  <c:v>1.1428571428571428</c:v>
                </c:pt>
                <c:pt idx="5">
                  <c:v>1.25</c:v>
                </c:pt>
                <c:pt idx="6">
                  <c:v>1.7692307692307692</c:v>
                </c:pt>
                <c:pt idx="7">
                  <c:v>1</c:v>
                </c:pt>
                <c:pt idx="8">
                  <c:v>1</c:v>
                </c:pt>
                <c:pt idx="9">
                  <c:v>1.2307692307692308</c:v>
                </c:pt>
                <c:pt idx="10">
                  <c:v>1.3636363636363635</c:v>
                </c:pt>
                <c:pt idx="11">
                  <c:v>1</c:v>
                </c:pt>
                <c:pt idx="12">
                  <c:v>0.91666666666666663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FB-428A-8C6D-FCEC4078B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53792"/>
        <c:axId val="185454184"/>
      </c:radarChart>
      <c:catAx>
        <c:axId val="18545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454184"/>
        <c:crosses val="autoZero"/>
        <c:auto val="1"/>
        <c:lblAlgn val="ctr"/>
        <c:lblOffset val="100"/>
        <c:noMultiLvlLbl val="0"/>
      </c:catAx>
      <c:valAx>
        <c:axId val="18545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45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Качество содержания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'Свод 1'!$B$2:$B$14</c:f>
              <c:strCache>
                <c:ptCount val="13"/>
                <c:pt idx="0">
                  <c:v>ЗНАНИЕ: ФГ Набрали высоту Гимназия № 6</c:v>
                </c:pt>
                <c:pt idx="1">
                  <c:v>ЗНАНИЕ: ФГ Инженерная специализация Лицей № 6</c:v>
                </c:pt>
                <c:pt idx="2">
                  <c:v>ЗНАНИЕ: Культурный дневник Лицей № 11</c:v>
                </c:pt>
                <c:pt idx="3">
                  <c:v>ЗНАНИЕ: Криминалистичесике техники СШ № 8</c:v>
                </c:pt>
                <c:pt idx="4">
                  <c:v>ВОСПИТАНИЕ: Школа для родителей СШ № 63</c:v>
                </c:pt>
                <c:pt idx="5">
                  <c:v>ВОСПИТАНИЕ: клуб Вымпел СШ № 90</c:v>
                </c:pt>
                <c:pt idx="6">
                  <c:v>ВОСПИТАНИЕ: Без гаджетов Гимназия № 4</c:v>
                </c:pt>
                <c:pt idx="7">
                  <c:v>ВОСПИТАНИЕ: Родительское учительство Лицей № 11</c:v>
                </c:pt>
                <c:pt idx="8">
                  <c:v>ВОСПИТАНИЕ: Волонтёры СШ № 55</c:v>
                </c:pt>
                <c:pt idx="9">
                  <c:v>ЗДОРОВЬЕ:Питание Гимназия № 6+Лицей № 11</c:v>
                </c:pt>
                <c:pt idx="10">
                  <c:v>ПРОФОРИЕНТАЦИЯ: СШ № 46</c:v>
                </c:pt>
                <c:pt idx="11">
                  <c:v>ШКОЛЬНАЯ КОМАНДА: Молодые педагоги СШ № 81</c:v>
                </c:pt>
                <c:pt idx="12">
                  <c:v>ШКОЛЬНАЯ КОМАНДА: Управление командой СШ № 135</c:v>
                </c:pt>
              </c:strCache>
            </c:strRef>
          </c:cat>
          <c:val>
            <c:numRef>
              <c:f>'Свод 1'!$F$2:$F$14</c:f>
              <c:numCache>
                <c:formatCode>0.0</c:formatCode>
                <c:ptCount val="13"/>
                <c:pt idx="0">
                  <c:v>4.4285714285714288</c:v>
                </c:pt>
                <c:pt idx="1">
                  <c:v>4.9047619047619051</c:v>
                </c:pt>
                <c:pt idx="2">
                  <c:v>4.9000000000000004</c:v>
                </c:pt>
                <c:pt idx="3">
                  <c:v>4.7272727272727275</c:v>
                </c:pt>
                <c:pt idx="4">
                  <c:v>4.7142857142857144</c:v>
                </c:pt>
                <c:pt idx="5">
                  <c:v>4.75</c:v>
                </c:pt>
                <c:pt idx="6">
                  <c:v>4.6923076923076925</c:v>
                </c:pt>
                <c:pt idx="7">
                  <c:v>4.8125</c:v>
                </c:pt>
                <c:pt idx="8">
                  <c:v>4.5</c:v>
                </c:pt>
                <c:pt idx="9">
                  <c:v>4.4615384615384617</c:v>
                </c:pt>
                <c:pt idx="10">
                  <c:v>4.8181818181818183</c:v>
                </c:pt>
                <c:pt idx="11">
                  <c:v>4.8181818181818183</c:v>
                </c:pt>
                <c:pt idx="12">
                  <c:v>4.083333333333333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EB-40D6-A7DD-A93556F93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54968"/>
        <c:axId val="185455360"/>
      </c:radarChart>
      <c:catAx>
        <c:axId val="185454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455360"/>
        <c:crosses val="autoZero"/>
        <c:auto val="1"/>
        <c:lblAlgn val="ctr"/>
        <c:lblOffset val="100"/>
        <c:noMultiLvlLbl val="0"/>
      </c:catAx>
      <c:valAx>
        <c:axId val="18545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454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Актуальность содержания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'Свод 1'!$B$2:$B$14</c:f>
              <c:strCache>
                <c:ptCount val="13"/>
                <c:pt idx="0">
                  <c:v>ЗНАНИЕ: ФГ Набрали высоту Гимназия № 6</c:v>
                </c:pt>
                <c:pt idx="1">
                  <c:v>ЗНАНИЕ: ФГ Инженерная специализация Лицей № 6</c:v>
                </c:pt>
                <c:pt idx="2">
                  <c:v>ЗНАНИЕ: Культурный дневник Лицей № 11</c:v>
                </c:pt>
                <c:pt idx="3">
                  <c:v>ЗНАНИЕ: Криминалистичесике техники СШ № 8</c:v>
                </c:pt>
                <c:pt idx="4">
                  <c:v>ВОСПИТАНИЕ: Школа для родителей СШ № 63</c:v>
                </c:pt>
                <c:pt idx="5">
                  <c:v>ВОСПИТАНИЕ: клуб Вымпел СШ № 90</c:v>
                </c:pt>
                <c:pt idx="6">
                  <c:v>ВОСПИТАНИЕ: Без гаджетов Гимназия № 4</c:v>
                </c:pt>
                <c:pt idx="7">
                  <c:v>ВОСПИТАНИЕ: Родительское учительство Лицей № 11</c:v>
                </c:pt>
                <c:pt idx="8">
                  <c:v>ВОСПИТАНИЕ: Волонтёры СШ № 55</c:v>
                </c:pt>
                <c:pt idx="9">
                  <c:v>ЗДОРОВЬЕ:Питание Гимназия № 6+Лицей № 11</c:v>
                </c:pt>
                <c:pt idx="10">
                  <c:v>ПРОФОРИЕНТАЦИЯ: СШ № 46</c:v>
                </c:pt>
                <c:pt idx="11">
                  <c:v>ШКОЛЬНАЯ КОМАНДА: Молодые педагоги СШ № 81</c:v>
                </c:pt>
                <c:pt idx="12">
                  <c:v>ШКОЛЬНАЯ КОМАНДА: Управление командой СШ № 135</c:v>
                </c:pt>
              </c:strCache>
            </c:strRef>
          </c:cat>
          <c:val>
            <c:numRef>
              <c:f>'Свод 1'!$G$2:$G$14</c:f>
              <c:numCache>
                <c:formatCode>0.0</c:formatCode>
                <c:ptCount val="13"/>
                <c:pt idx="0">
                  <c:v>4.4285714285714288</c:v>
                </c:pt>
                <c:pt idx="1">
                  <c:v>4.3809523809523814</c:v>
                </c:pt>
                <c:pt idx="2">
                  <c:v>4.2</c:v>
                </c:pt>
                <c:pt idx="3">
                  <c:v>4.2727272727272725</c:v>
                </c:pt>
                <c:pt idx="4">
                  <c:v>4.8571428571428568</c:v>
                </c:pt>
                <c:pt idx="5">
                  <c:v>4.625</c:v>
                </c:pt>
                <c:pt idx="6">
                  <c:v>4.6923076923076925</c:v>
                </c:pt>
                <c:pt idx="7">
                  <c:v>4.4666666666666668</c:v>
                </c:pt>
                <c:pt idx="8">
                  <c:v>4.3</c:v>
                </c:pt>
                <c:pt idx="9">
                  <c:v>4.3076923076923075</c:v>
                </c:pt>
                <c:pt idx="10">
                  <c:v>4.5454545454545459</c:v>
                </c:pt>
                <c:pt idx="11">
                  <c:v>4.1818181818181817</c:v>
                </c:pt>
                <c:pt idx="12">
                  <c:v>3.8333333333333335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93-45DD-BA46-860938F5A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56144"/>
        <c:axId val="185456536"/>
      </c:radarChart>
      <c:catAx>
        <c:axId val="18545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456536"/>
        <c:crosses val="autoZero"/>
        <c:auto val="1"/>
        <c:lblAlgn val="ctr"/>
        <c:lblOffset val="100"/>
        <c:noMultiLvlLbl val="0"/>
      </c:catAx>
      <c:valAx>
        <c:axId val="185456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5456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Normal="100" workbookViewId="0">
      <selection activeCell="I17" sqref="I17:O17"/>
    </sheetView>
  </sheetViews>
  <sheetFormatPr defaultRowHeight="15" x14ac:dyDescent="0.25"/>
  <cols>
    <col min="1" max="1" width="3.140625" customWidth="1"/>
    <col min="2" max="2" width="55.85546875" customWidth="1"/>
    <col min="3" max="3" width="13.42578125" customWidth="1"/>
    <col min="4" max="4" width="8.140625" customWidth="1"/>
    <col min="5" max="5" width="4.28515625" customWidth="1"/>
    <col min="7" max="7" width="13.42578125" customWidth="1"/>
    <col min="8" max="8" width="9.42578125" customWidth="1"/>
    <col min="9" max="14" width="3.7109375" customWidth="1"/>
    <col min="15" max="15" width="36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44" t="s">
        <v>3</v>
      </c>
      <c r="E1" s="45"/>
      <c r="F1" s="1" t="s">
        <v>4</v>
      </c>
      <c r="G1" s="1" t="s">
        <v>5</v>
      </c>
      <c r="H1" s="1" t="s">
        <v>6</v>
      </c>
      <c r="I1" s="1" t="s">
        <v>8</v>
      </c>
      <c r="J1" s="1" t="s">
        <v>9</v>
      </c>
      <c r="K1" s="1" t="s">
        <v>10</v>
      </c>
      <c r="L1" s="1" t="s">
        <v>20</v>
      </c>
      <c r="M1" s="1" t="s">
        <v>11</v>
      </c>
      <c r="N1" s="1" t="s">
        <v>12</v>
      </c>
    </row>
    <row r="2" spans="1:15" x14ac:dyDescent="0.25">
      <c r="A2" s="2">
        <v>1</v>
      </c>
      <c r="B2" s="2" t="s">
        <v>27</v>
      </c>
      <c r="C2" s="3">
        <f>'1-ЗФГ1'!C16</f>
        <v>9</v>
      </c>
      <c r="D2" s="5" t="str">
        <f>'1-ЗФГ1'!D16</f>
        <v>латынь</v>
      </c>
      <c r="E2" s="3">
        <f>'1-ЗФГ1'!E16</f>
        <v>1.2142857142857142</v>
      </c>
      <c r="F2" s="3">
        <f>'1-ЗФГ1'!F16</f>
        <v>4.4285714285714288</v>
      </c>
      <c r="G2" s="3">
        <f>'1-ЗФГ1'!G16</f>
        <v>4.4285714285714288</v>
      </c>
      <c r="H2" s="29"/>
      <c r="I2" s="2">
        <f>'1-ЗФГ1'!I16</f>
        <v>3</v>
      </c>
      <c r="J2" s="2">
        <f>'1-ЗФГ1'!J16</f>
        <v>6</v>
      </c>
      <c r="K2" s="2">
        <f>'1-ЗФГ1'!K16</f>
        <v>2</v>
      </c>
      <c r="L2" s="2">
        <f>'1-ЗФГ1'!L16</f>
        <v>2</v>
      </c>
      <c r="M2" s="2">
        <f>'1-ЗФГ1'!M16</f>
        <v>2</v>
      </c>
      <c r="N2" s="2">
        <f>'1-ЗФГ1'!N16</f>
        <v>0</v>
      </c>
    </row>
    <row r="3" spans="1:15" x14ac:dyDescent="0.25">
      <c r="A3" s="2">
        <v>2</v>
      </c>
      <c r="B3" s="2" t="s">
        <v>28</v>
      </c>
      <c r="C3" s="3">
        <f>'2-ЗФГ2'!C23</f>
        <v>9.6666666666666661</v>
      </c>
      <c r="D3" s="5" t="str">
        <f>'2-ЗФГ2'!D23</f>
        <v>латынь</v>
      </c>
      <c r="E3" s="3">
        <f>'2-ЗФГ2'!E23</f>
        <v>1.4285714285714286</v>
      </c>
      <c r="F3" s="3">
        <f>'2-ЗФГ2'!F23</f>
        <v>4.9047619047619051</v>
      </c>
      <c r="G3" s="3">
        <f>'2-ЗФГ2'!G23</f>
        <v>4.3809523809523814</v>
      </c>
      <c r="H3" s="29"/>
      <c r="I3" s="2">
        <f>'2-ЗФГ2'!I23</f>
        <v>1</v>
      </c>
      <c r="J3" s="2">
        <f>'2-ЗФГ2'!J23</f>
        <v>15</v>
      </c>
      <c r="K3" s="2">
        <f>'2-ЗФГ2'!K23</f>
        <v>4</v>
      </c>
      <c r="L3" s="2">
        <f>'2-ЗФГ2'!L23</f>
        <v>2</v>
      </c>
      <c r="M3" s="2">
        <f>'2-ЗФГ2'!M23</f>
        <v>3</v>
      </c>
      <c r="N3" s="2">
        <f>'2-ЗФГ2'!N23</f>
        <v>0</v>
      </c>
    </row>
    <row r="4" spans="1:15" x14ac:dyDescent="0.25">
      <c r="A4" s="2">
        <v>3</v>
      </c>
      <c r="B4" s="2" t="s">
        <v>29</v>
      </c>
      <c r="C4" s="3">
        <f>'3-З-КД'!C12</f>
        <v>9.1428571428571423</v>
      </c>
      <c r="D4" s="5" t="str">
        <f>'3-З-КД'!D12</f>
        <v>латынь</v>
      </c>
      <c r="E4" s="3">
        <f>'3-З-КД'!E12</f>
        <v>1.1000000000000001</v>
      </c>
      <c r="F4" s="3">
        <f>'3-З-КД'!F12</f>
        <v>4.9000000000000004</v>
      </c>
      <c r="G4" s="3">
        <f>'3-З-КД'!G12</f>
        <v>4.2</v>
      </c>
      <c r="H4" s="29"/>
      <c r="I4" s="2">
        <f>'3-З-КД'!I12</f>
        <v>3</v>
      </c>
      <c r="J4" s="2">
        <f>'3-З-КД'!J12</f>
        <v>3</v>
      </c>
      <c r="K4" s="2">
        <f>'3-З-КД'!K12</f>
        <v>3</v>
      </c>
      <c r="L4" s="2">
        <f>'3-З-КД'!L12</f>
        <v>1</v>
      </c>
      <c r="M4" s="2">
        <f>'3-З-КД'!M12</f>
        <v>0</v>
      </c>
      <c r="N4" s="2">
        <f>'3-З-КД'!N12</f>
        <v>0</v>
      </c>
    </row>
    <row r="5" spans="1:15" x14ac:dyDescent="0.25">
      <c r="A5" s="2">
        <v>4</v>
      </c>
      <c r="B5" s="2" t="s">
        <v>30</v>
      </c>
      <c r="C5" s="36">
        <f>'4-З-КТ'!C13</f>
        <v>8.8181818181818183</v>
      </c>
      <c r="D5" s="5" t="str">
        <f>'4-З-КТ'!D13</f>
        <v>латынь</v>
      </c>
      <c r="E5" s="3">
        <f>'4-З-КТ'!E13</f>
        <v>1.1818181818181819</v>
      </c>
      <c r="F5" s="3">
        <f>'4-З-КТ'!F13</f>
        <v>4.7272727272727275</v>
      </c>
      <c r="G5" s="3">
        <f>'4-З-КТ'!G13</f>
        <v>4.2727272727272725</v>
      </c>
      <c r="H5" s="29"/>
      <c r="I5" s="2">
        <f>'4-З-КТ'!I13</f>
        <v>2</v>
      </c>
      <c r="J5" s="2">
        <f>'4-З-КТ'!J13</f>
        <v>2</v>
      </c>
      <c r="K5" s="2">
        <f>'4-З-КТ'!K13</f>
        <v>2</v>
      </c>
      <c r="L5" s="2">
        <f>'4-З-КТ'!L13</f>
        <v>1</v>
      </c>
      <c r="M5" s="2">
        <f>'4-З-КТ'!M13</f>
        <v>10</v>
      </c>
      <c r="N5" s="2">
        <f>'4-З-КТ'!N13</f>
        <v>0</v>
      </c>
    </row>
    <row r="6" spans="1:15" x14ac:dyDescent="0.25">
      <c r="A6" s="2">
        <v>5</v>
      </c>
      <c r="B6" s="2" t="s">
        <v>31</v>
      </c>
      <c r="C6" s="3">
        <f>'5-В1'!C9</f>
        <v>8.6</v>
      </c>
      <c r="D6" s="5" t="str">
        <f>'5-В1'!D9</f>
        <v>латынь</v>
      </c>
      <c r="E6" s="3">
        <f>'5-В1'!E9</f>
        <v>1.1428571428571428</v>
      </c>
      <c r="F6" s="3">
        <f>'5-В1'!F9</f>
        <v>4.7142857142857144</v>
      </c>
      <c r="G6" s="3">
        <f>'5-В1'!G9</f>
        <v>4.8571428571428568</v>
      </c>
      <c r="H6" s="29"/>
      <c r="I6" s="2">
        <f>'5-В1'!I9</f>
        <v>3</v>
      </c>
      <c r="J6" s="2">
        <f>'5-В1'!J9</f>
        <v>4</v>
      </c>
      <c r="K6" s="2">
        <f>'5-В1'!K9</f>
        <v>3</v>
      </c>
      <c r="L6" s="2">
        <f>'5-В1'!L9</f>
        <v>2</v>
      </c>
      <c r="M6" s="2">
        <f>'5-В1'!M9</f>
        <v>0</v>
      </c>
      <c r="N6" s="2">
        <f>'5-В1'!N9</f>
        <v>0</v>
      </c>
    </row>
    <row r="7" spans="1:15" x14ac:dyDescent="0.25">
      <c r="A7" s="2">
        <v>6</v>
      </c>
      <c r="B7" s="2" t="s">
        <v>32</v>
      </c>
      <c r="C7" s="3">
        <f>'6-В2'!C10</f>
        <v>9.8333333333333339</v>
      </c>
      <c r="D7" s="5" t="str">
        <f>'6-В2'!D10</f>
        <v>латынь</v>
      </c>
      <c r="E7" s="3">
        <f>'6-В2'!E10</f>
        <v>1.25</v>
      </c>
      <c r="F7" s="3">
        <f>'6-В2'!F10</f>
        <v>4.75</v>
      </c>
      <c r="G7" s="3">
        <f>'6-В2'!G10</f>
        <v>4.625</v>
      </c>
      <c r="H7" s="29"/>
      <c r="I7" s="2">
        <f>'6-В2'!I10</f>
        <v>1</v>
      </c>
      <c r="J7" s="2">
        <f>'6-В2'!J10</f>
        <v>1</v>
      </c>
      <c r="K7" s="2">
        <f>'6-В2'!K10</f>
        <v>2</v>
      </c>
      <c r="L7" s="2">
        <f>'6-В2'!L10</f>
        <v>1</v>
      </c>
      <c r="M7" s="2">
        <f>'6-В2'!M10</f>
        <v>4</v>
      </c>
      <c r="N7" s="2">
        <f>'6-В2'!N10</f>
        <v>0</v>
      </c>
    </row>
    <row r="8" spans="1:15" x14ac:dyDescent="0.25">
      <c r="A8" s="2">
        <v>7</v>
      </c>
      <c r="B8" s="2" t="s">
        <v>42</v>
      </c>
      <c r="C8" s="3">
        <f>'7-В3'!C15</f>
        <v>9.615384615384615</v>
      </c>
      <c r="D8" s="5" t="str">
        <f>'7-В3'!D15</f>
        <v>латынь</v>
      </c>
      <c r="E8" s="3">
        <f>'7-В3'!E15</f>
        <v>1.7692307692307692</v>
      </c>
      <c r="F8" s="3">
        <f>'7-В3'!F15</f>
        <v>4.6923076923076925</v>
      </c>
      <c r="G8" s="3">
        <f>'7-В3'!G15</f>
        <v>4.6923076923076925</v>
      </c>
      <c r="H8" s="29"/>
      <c r="I8" s="2">
        <f>'7-В3'!I15</f>
        <v>8</v>
      </c>
      <c r="J8" s="2">
        <f>'7-В3'!J15</f>
        <v>4</v>
      </c>
      <c r="K8" s="2">
        <f>'7-В3'!K15</f>
        <v>1</v>
      </c>
      <c r="L8" s="2">
        <f>'7-В3'!L15</f>
        <v>1</v>
      </c>
      <c r="M8" s="2">
        <f>'7-В3'!M15</f>
        <v>3</v>
      </c>
      <c r="N8" s="2">
        <f>'7-В3'!N15</f>
        <v>0</v>
      </c>
    </row>
    <row r="9" spans="1:15" x14ac:dyDescent="0.25">
      <c r="A9" s="2">
        <v>8</v>
      </c>
      <c r="B9" s="2" t="s">
        <v>41</v>
      </c>
      <c r="C9" s="3">
        <f>'8-В4'!C18</f>
        <v>9.1538461538461533</v>
      </c>
      <c r="D9" s="5" t="str">
        <f>'8-В4'!D18</f>
        <v>латынь</v>
      </c>
      <c r="E9" s="3">
        <f>'8-В4'!E18</f>
        <v>1</v>
      </c>
      <c r="F9" s="3">
        <f>'8-В4'!F18</f>
        <v>4.8125</v>
      </c>
      <c r="G9" s="3">
        <f>'8-В4'!G18</f>
        <v>4.4666666666666668</v>
      </c>
      <c r="H9" s="29"/>
      <c r="I9" s="2">
        <f>'8-В4'!I18</f>
        <v>5</v>
      </c>
      <c r="J9" s="2">
        <f>'8-В4'!J18</f>
        <v>10</v>
      </c>
      <c r="K9" s="2">
        <f>'8-В4'!K18</f>
        <v>0</v>
      </c>
      <c r="L9" s="2">
        <f>'8-В4'!L18</f>
        <v>0</v>
      </c>
      <c r="M9" s="2">
        <f>'8-В4'!M18</f>
        <v>0</v>
      </c>
      <c r="N9" s="2">
        <f>'8-В4'!N18</f>
        <v>0</v>
      </c>
    </row>
    <row r="10" spans="1:15" x14ac:dyDescent="0.25">
      <c r="A10" s="2">
        <v>9</v>
      </c>
      <c r="B10" s="2" t="s">
        <v>40</v>
      </c>
      <c r="C10" s="3">
        <f>'9-В5'!C12</f>
        <v>8.7142857142857135</v>
      </c>
      <c r="D10" s="3" t="str">
        <f>'9-В5'!D12</f>
        <v>латынь</v>
      </c>
      <c r="E10" s="3">
        <f>'9-В5'!E12</f>
        <v>1</v>
      </c>
      <c r="F10" s="3">
        <f>'9-В5'!F12</f>
        <v>4.5</v>
      </c>
      <c r="G10" s="3">
        <f>'9-В5'!G12</f>
        <v>4.3</v>
      </c>
      <c r="H10" s="30"/>
      <c r="I10" s="2">
        <f>'9-В5'!I12</f>
        <v>4</v>
      </c>
      <c r="J10" s="2">
        <f>'9-В5'!J12</f>
        <v>6</v>
      </c>
      <c r="K10" s="2">
        <f>'9-В5'!K12</f>
        <v>3</v>
      </c>
      <c r="L10" s="2">
        <f>'9-В5'!L12</f>
        <v>0</v>
      </c>
      <c r="M10" s="2">
        <f>'9-В5'!M12</f>
        <v>0</v>
      </c>
      <c r="N10" s="2">
        <f>'9-В5'!N12</f>
        <v>0</v>
      </c>
    </row>
    <row r="11" spans="1:15" x14ac:dyDescent="0.25">
      <c r="A11" s="2">
        <v>10</v>
      </c>
      <c r="B11" s="2" t="s">
        <v>43</v>
      </c>
      <c r="C11" s="3">
        <f>'10-Здоров'!C15</f>
        <v>9.1538461538461533</v>
      </c>
      <c r="D11" s="3" t="str">
        <f>'10-Здоров'!D15</f>
        <v>латынь</v>
      </c>
      <c r="E11" s="3">
        <f>'10-Здоров'!E15</f>
        <v>1.2307692307692308</v>
      </c>
      <c r="F11" s="3">
        <f>'10-Здоров'!F15</f>
        <v>4.4615384615384617</v>
      </c>
      <c r="G11" s="3">
        <f>'10-Здоров'!G15</f>
        <v>4.3076923076923075</v>
      </c>
      <c r="H11" s="30"/>
      <c r="I11" s="2">
        <f>'10-Здоров'!I15</f>
        <v>2</v>
      </c>
      <c r="J11" s="2">
        <f>'10-Здоров'!J15</f>
        <v>9</v>
      </c>
      <c r="K11" s="2">
        <f>'10-Здоров'!K15</f>
        <v>0</v>
      </c>
      <c r="L11" s="2">
        <f>'10-Здоров'!L15</f>
        <v>3</v>
      </c>
      <c r="M11" s="2">
        <f>'10-Здоров'!M15</f>
        <v>1</v>
      </c>
      <c r="N11" s="2">
        <f>'10-Здоров'!N15</f>
        <v>0</v>
      </c>
    </row>
    <row r="12" spans="1:15" x14ac:dyDescent="0.25">
      <c r="A12" s="2">
        <v>11</v>
      </c>
      <c r="B12" s="2" t="s">
        <v>44</v>
      </c>
      <c r="C12" s="3">
        <f>'11-Проф'!C13</f>
        <v>9.3636363636363633</v>
      </c>
      <c r="D12" s="3" t="str">
        <f>'11-Проф'!D13</f>
        <v>латынь</v>
      </c>
      <c r="E12" s="3">
        <f>'11-Проф'!E13</f>
        <v>1.3636363636363635</v>
      </c>
      <c r="F12" s="3">
        <f>'11-Проф'!F13</f>
        <v>4.8181818181818183</v>
      </c>
      <c r="G12" s="3">
        <f>'11-Проф'!G13</f>
        <v>4.5454545454545459</v>
      </c>
      <c r="H12" s="30"/>
      <c r="I12" s="2">
        <f>'11-Проф'!I13</f>
        <v>2</v>
      </c>
      <c r="J12" s="2">
        <f>'11-Проф'!J13</f>
        <v>5</v>
      </c>
      <c r="K12" s="2">
        <f>'11-Проф'!K13</f>
        <v>2</v>
      </c>
      <c r="L12" s="2">
        <f>'11-Проф'!L13</f>
        <v>0</v>
      </c>
      <c r="M12" s="2">
        <f>'11-Проф'!M13</f>
        <v>1</v>
      </c>
      <c r="N12" s="2">
        <f>'11-Проф'!N13</f>
        <v>0</v>
      </c>
    </row>
    <row r="13" spans="1:15" x14ac:dyDescent="0.25">
      <c r="A13" s="2">
        <v>12</v>
      </c>
      <c r="B13" s="2" t="s">
        <v>45</v>
      </c>
      <c r="C13" s="3">
        <f>'12-ШК-1'!C13</f>
        <v>9.3000000000000007</v>
      </c>
      <c r="D13" s="3" t="str">
        <f>'12-ШК-1'!D13</f>
        <v>латынь</v>
      </c>
      <c r="E13" s="3">
        <f>'12-ШК-1'!E13</f>
        <v>1</v>
      </c>
      <c r="F13" s="3">
        <f>'12-ШК-1'!F13</f>
        <v>4.8181818181818183</v>
      </c>
      <c r="G13" s="3">
        <f>'12-ШК-1'!G13</f>
        <v>4.1818181818181817</v>
      </c>
      <c r="H13" s="30"/>
      <c r="I13" s="2">
        <f>'12-ШК-1'!I13</f>
        <v>0</v>
      </c>
      <c r="J13" s="2">
        <f>'12-ШК-1'!J13</f>
        <v>5</v>
      </c>
      <c r="K13" s="2">
        <f>'12-ШК-1'!K13</f>
        <v>1</v>
      </c>
      <c r="L13" s="2">
        <f>'12-ШК-1'!L13</f>
        <v>0</v>
      </c>
      <c r="M13" s="2">
        <f>'12-ШК-1'!M13</f>
        <v>0</v>
      </c>
      <c r="N13" s="2">
        <f>'12-ШК-1'!N13</f>
        <v>3</v>
      </c>
    </row>
    <row r="14" spans="1:15" x14ac:dyDescent="0.25">
      <c r="A14" s="2">
        <v>13</v>
      </c>
      <c r="B14" s="2" t="s">
        <v>46</v>
      </c>
      <c r="C14" s="3">
        <f>'13-ШК-2'!C14</f>
        <v>8.6666666666666661</v>
      </c>
      <c r="D14" s="3" t="str">
        <f>'13-ШК-2'!D14</f>
        <v>латынь</v>
      </c>
      <c r="E14" s="3">
        <f>'13-ШК-2'!E14</f>
        <v>0.91666666666666663</v>
      </c>
      <c r="F14" s="3">
        <f>'13-ШК-2'!F14</f>
        <v>4.083333333333333</v>
      </c>
      <c r="G14" s="3">
        <f>'13-ШК-2'!G14</f>
        <v>3.8333333333333335</v>
      </c>
      <c r="H14" s="30"/>
      <c r="I14" s="2">
        <f>'13-ШК-2'!I14</f>
        <v>1</v>
      </c>
      <c r="J14" s="2">
        <f>'13-ШК-2'!J14</f>
        <v>5</v>
      </c>
      <c r="K14" s="2">
        <f>'13-ШК-2'!K14</f>
        <v>3</v>
      </c>
      <c r="L14" s="2">
        <f>'13-ШК-2'!L14</f>
        <v>0</v>
      </c>
      <c r="M14" s="2">
        <f>'13-ШК-2'!M14</f>
        <v>0</v>
      </c>
      <c r="N14" s="2">
        <f>'13-ШК-2'!N14</f>
        <v>4</v>
      </c>
    </row>
    <row r="15" spans="1:15" x14ac:dyDescent="0.25">
      <c r="I15" s="41">
        <f>SUM(I2:I14)</f>
        <v>35</v>
      </c>
      <c r="J15" s="40">
        <f t="shared" ref="J15:N15" si="0">SUM(J2:J14)</f>
        <v>75</v>
      </c>
      <c r="K15" s="17">
        <f t="shared" si="0"/>
        <v>26</v>
      </c>
      <c r="L15" s="17">
        <f t="shared" si="0"/>
        <v>13</v>
      </c>
      <c r="M15" s="17">
        <f t="shared" si="0"/>
        <v>24</v>
      </c>
      <c r="N15" s="17">
        <f t="shared" si="0"/>
        <v>7</v>
      </c>
      <c r="O15" s="22"/>
    </row>
    <row r="16" spans="1:15" x14ac:dyDescent="0.25">
      <c r="I16" s="22"/>
      <c r="J16" s="22"/>
      <c r="K16" s="22"/>
      <c r="L16" s="22"/>
      <c r="M16" s="22"/>
      <c r="N16" s="22"/>
      <c r="O16" s="22"/>
    </row>
    <row r="17" spans="3:15" x14ac:dyDescent="0.25">
      <c r="C17" s="46" t="s">
        <v>19</v>
      </c>
      <c r="D17" s="46"/>
      <c r="E17" s="46"/>
      <c r="F17" s="46"/>
      <c r="G17" s="46"/>
      <c r="H17" s="46"/>
      <c r="I17" s="47" t="s">
        <v>13</v>
      </c>
      <c r="J17" s="47"/>
      <c r="K17" s="47"/>
      <c r="L17" s="47"/>
      <c r="M17" s="47"/>
      <c r="N17" s="47"/>
      <c r="O17" s="47"/>
    </row>
    <row r="18" spans="3:15" x14ac:dyDescent="0.25">
      <c r="I18" s="22"/>
      <c r="J18" s="48" t="s">
        <v>14</v>
      </c>
      <c r="K18" s="48"/>
      <c r="L18" s="48"/>
      <c r="M18" s="48"/>
      <c r="N18" s="48"/>
      <c r="O18" s="48"/>
    </row>
    <row r="19" spans="3:15" x14ac:dyDescent="0.25">
      <c r="K19" s="42" t="s">
        <v>15</v>
      </c>
      <c r="L19" s="42"/>
      <c r="M19" s="42"/>
      <c r="N19" s="42"/>
      <c r="O19" s="42"/>
    </row>
    <row r="20" spans="3:15" x14ac:dyDescent="0.25">
      <c r="L20" s="42" t="s">
        <v>16</v>
      </c>
      <c r="M20" s="42"/>
      <c r="N20" s="42"/>
      <c r="O20" s="42"/>
    </row>
    <row r="21" spans="3:15" x14ac:dyDescent="0.25">
      <c r="M21" s="42" t="s">
        <v>17</v>
      </c>
      <c r="N21" s="42"/>
      <c r="O21" s="42"/>
    </row>
    <row r="22" spans="3:15" x14ac:dyDescent="0.25">
      <c r="N22" s="43" t="s">
        <v>18</v>
      </c>
      <c r="O22" s="43"/>
    </row>
  </sheetData>
  <mergeCells count="8">
    <mergeCell ref="L20:O20"/>
    <mergeCell ref="M21:O21"/>
    <mergeCell ref="N22:O22"/>
    <mergeCell ref="D1:E1"/>
    <mergeCell ref="C17:H17"/>
    <mergeCell ref="I17:O17"/>
    <mergeCell ref="J18:O18"/>
    <mergeCell ref="K19:O19"/>
  </mergeCells>
  <conditionalFormatting sqref="C2:G9 C10:H14">
    <cfRule type="cellIs" dxfId="2" priority="9" operator="equal">
      <formula>10</formula>
    </cfRule>
    <cfRule type="cellIs" dxfId="1" priority="10" operator="between">
      <formula>9.5</formula>
      <formula>10</formula>
    </cfRule>
    <cfRule type="cellIs" dxfId="0" priority="11" operator="between">
      <formula>9</formula>
      <formula>9.5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pane ySplit="1" topLeftCell="A2" activePane="bottomLeft" state="frozen"/>
      <selection pane="bottomLeft" activeCell="J15" sqref="J15:O15"/>
    </sheetView>
  </sheetViews>
  <sheetFormatPr defaultRowHeight="15" x14ac:dyDescent="0.25"/>
  <cols>
    <col min="1" max="1" width="3.7109375" style="11" customWidth="1"/>
    <col min="2" max="2" width="34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9.7109375" style="11" customWidth="1"/>
    <col min="16" max="16384" width="9.140625" style="11"/>
  </cols>
  <sheetData>
    <row r="1" spans="1:15" x14ac:dyDescent="0.25">
      <c r="A1" s="10" t="s">
        <v>0</v>
      </c>
      <c r="B1" s="10" t="s">
        <v>35</v>
      </c>
      <c r="C1" s="10" t="s">
        <v>2</v>
      </c>
      <c r="D1" s="51" t="s">
        <v>3</v>
      </c>
      <c r="E1" s="52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5" x14ac:dyDescent="0.25">
      <c r="A2" s="10">
        <v>1</v>
      </c>
      <c r="B2" s="10"/>
      <c r="C2" s="10">
        <v>10</v>
      </c>
      <c r="D2" s="20" t="s">
        <v>47</v>
      </c>
      <c r="E2" s="28">
        <f t="shared" ref="E2:E11" si="0">IF(D2="A",2,IF(D2="B",1,IF(D2="C",0,0)))</f>
        <v>1</v>
      </c>
      <c r="F2" s="10">
        <v>5</v>
      </c>
      <c r="G2" s="10">
        <v>3</v>
      </c>
      <c r="H2" s="4"/>
      <c r="I2" s="10"/>
      <c r="J2" s="10"/>
      <c r="K2" s="10">
        <v>1</v>
      </c>
      <c r="L2" s="10"/>
      <c r="M2" s="10"/>
      <c r="N2" s="10"/>
    </row>
    <row r="3" spans="1:15" x14ac:dyDescent="0.25">
      <c r="A3" s="10">
        <v>2</v>
      </c>
      <c r="B3" s="10"/>
      <c r="C3" s="10">
        <v>10</v>
      </c>
      <c r="D3" s="20" t="s">
        <v>47</v>
      </c>
      <c r="E3" s="28">
        <f t="shared" si="0"/>
        <v>1</v>
      </c>
      <c r="F3" s="10">
        <v>5</v>
      </c>
      <c r="G3" s="10">
        <v>5</v>
      </c>
      <c r="H3" s="4"/>
      <c r="I3" s="10"/>
      <c r="J3" s="10">
        <v>1</v>
      </c>
      <c r="K3" s="10"/>
      <c r="L3" s="10"/>
      <c r="M3" s="10"/>
      <c r="N3" s="10"/>
    </row>
    <row r="4" spans="1:15" x14ac:dyDescent="0.25">
      <c r="A4" s="10">
        <v>3</v>
      </c>
      <c r="B4" s="10"/>
      <c r="C4" s="10">
        <v>9</v>
      </c>
      <c r="D4" s="20" t="s">
        <v>47</v>
      </c>
      <c r="E4" s="28">
        <f t="shared" si="0"/>
        <v>1</v>
      </c>
      <c r="F4" s="10">
        <v>5</v>
      </c>
      <c r="G4" s="10">
        <v>4</v>
      </c>
      <c r="H4" s="4"/>
      <c r="I4" s="10">
        <v>1</v>
      </c>
      <c r="J4" s="10"/>
      <c r="K4" s="10"/>
      <c r="L4" s="10"/>
      <c r="M4" s="10"/>
      <c r="N4" s="10"/>
    </row>
    <row r="5" spans="1:15" x14ac:dyDescent="0.25">
      <c r="A5" s="10">
        <v>4</v>
      </c>
      <c r="B5" s="10"/>
      <c r="C5" s="10">
        <v>8</v>
      </c>
      <c r="D5" s="20" t="s">
        <v>47</v>
      </c>
      <c r="E5" s="28">
        <f t="shared" si="0"/>
        <v>1</v>
      </c>
      <c r="F5" s="10">
        <v>4</v>
      </c>
      <c r="G5" s="10">
        <v>5</v>
      </c>
      <c r="H5" s="4"/>
      <c r="I5" s="10"/>
      <c r="J5" s="10">
        <v>1</v>
      </c>
      <c r="K5" s="10"/>
      <c r="L5" s="10"/>
      <c r="M5" s="10"/>
      <c r="N5" s="10"/>
    </row>
    <row r="6" spans="1:15" x14ac:dyDescent="0.25">
      <c r="A6" s="10">
        <v>5</v>
      </c>
      <c r="B6" s="10"/>
      <c r="C6" s="10"/>
      <c r="D6" s="20" t="s">
        <v>47</v>
      </c>
      <c r="E6" s="28">
        <f t="shared" si="0"/>
        <v>1</v>
      </c>
      <c r="F6" s="10">
        <v>5</v>
      </c>
      <c r="G6" s="10">
        <v>5</v>
      </c>
      <c r="H6" s="4"/>
      <c r="I6" s="10">
        <v>1</v>
      </c>
      <c r="J6" s="10"/>
      <c r="K6" s="10"/>
      <c r="L6" s="10"/>
      <c r="M6" s="10"/>
      <c r="N6" s="10"/>
    </row>
    <row r="7" spans="1:15" x14ac:dyDescent="0.25">
      <c r="A7" s="10">
        <v>6</v>
      </c>
      <c r="B7" s="10"/>
      <c r="C7" s="10">
        <v>7</v>
      </c>
      <c r="D7" s="20" t="s">
        <v>47</v>
      </c>
      <c r="E7" s="28">
        <f t="shared" si="0"/>
        <v>1</v>
      </c>
      <c r="F7" s="10">
        <v>3</v>
      </c>
      <c r="G7" s="10">
        <v>3</v>
      </c>
      <c r="H7" s="4"/>
      <c r="I7" s="10"/>
      <c r="J7" s="10">
        <v>1</v>
      </c>
      <c r="K7" s="10"/>
      <c r="L7" s="10"/>
      <c r="M7" s="10"/>
      <c r="N7" s="10"/>
    </row>
    <row r="8" spans="1:15" x14ac:dyDescent="0.25">
      <c r="A8" s="10">
        <v>7</v>
      </c>
      <c r="B8" s="10"/>
      <c r="C8" s="10">
        <v>8</v>
      </c>
      <c r="D8" s="20" t="s">
        <v>48</v>
      </c>
      <c r="E8" s="28">
        <f t="shared" si="0"/>
        <v>2</v>
      </c>
      <c r="F8" s="10">
        <v>5</v>
      </c>
      <c r="G8" s="10">
        <v>5</v>
      </c>
      <c r="H8" s="4"/>
      <c r="I8" s="10">
        <v>1</v>
      </c>
      <c r="J8" s="10">
        <v>1</v>
      </c>
      <c r="K8" s="10">
        <v>1</v>
      </c>
      <c r="L8" s="10"/>
      <c r="M8" s="10"/>
      <c r="N8" s="10"/>
    </row>
    <row r="9" spans="1:15" x14ac:dyDescent="0.25">
      <c r="A9" s="10">
        <v>8</v>
      </c>
      <c r="B9" s="10"/>
      <c r="C9" s="10">
        <v>9</v>
      </c>
      <c r="D9" s="20" t="s">
        <v>47</v>
      </c>
      <c r="E9" s="28">
        <f t="shared" si="0"/>
        <v>1</v>
      </c>
      <c r="F9" s="10">
        <v>4</v>
      </c>
      <c r="G9" s="10">
        <v>4</v>
      </c>
      <c r="H9" s="4"/>
      <c r="I9" s="10"/>
      <c r="J9" s="10">
        <v>1</v>
      </c>
      <c r="K9" s="10"/>
      <c r="L9" s="10"/>
      <c r="M9" s="10"/>
      <c r="N9" s="10"/>
    </row>
    <row r="10" spans="1:15" x14ac:dyDescent="0.25">
      <c r="A10" s="10">
        <v>9</v>
      </c>
      <c r="B10" s="10"/>
      <c r="C10" s="10"/>
      <c r="D10" s="20"/>
      <c r="E10" s="28">
        <f t="shared" si="0"/>
        <v>0</v>
      </c>
      <c r="F10" s="10">
        <v>4</v>
      </c>
      <c r="G10" s="10">
        <v>4</v>
      </c>
      <c r="H10" s="4"/>
      <c r="I10" s="10"/>
      <c r="J10" s="10"/>
      <c r="K10" s="10">
        <v>1</v>
      </c>
      <c r="L10" s="10"/>
      <c r="M10" s="10"/>
      <c r="N10" s="10"/>
    </row>
    <row r="11" spans="1:15" x14ac:dyDescent="0.25">
      <c r="A11" s="10">
        <v>10</v>
      </c>
      <c r="B11" s="10"/>
      <c r="C11" s="10"/>
      <c r="D11" s="20" t="s">
        <v>47</v>
      </c>
      <c r="E11" s="28">
        <f t="shared" si="0"/>
        <v>1</v>
      </c>
      <c r="F11" s="10">
        <v>5</v>
      </c>
      <c r="G11" s="10">
        <v>5</v>
      </c>
      <c r="H11" s="4"/>
      <c r="I11" s="10">
        <v>1</v>
      </c>
      <c r="J11" s="10">
        <v>1</v>
      </c>
      <c r="K11" s="10"/>
      <c r="L11" s="10"/>
      <c r="M11" s="10"/>
      <c r="N11" s="10"/>
    </row>
    <row r="12" spans="1:15" x14ac:dyDescent="0.25">
      <c r="C12" s="13">
        <f>AVERAGE(C2:C11)</f>
        <v>8.7142857142857135</v>
      </c>
      <c r="D12" s="14" t="s">
        <v>7</v>
      </c>
      <c r="E12" s="13">
        <f>AVERAGE(E2:E11)</f>
        <v>1</v>
      </c>
      <c r="F12" s="13">
        <f>AVERAGE(F2:F11)</f>
        <v>4.5</v>
      </c>
      <c r="G12" s="13">
        <f>AVERAGE(G2:G11)</f>
        <v>4.3</v>
      </c>
      <c r="I12" s="11">
        <f>SUM(I2:I11)</f>
        <v>4</v>
      </c>
      <c r="J12" s="60">
        <f>SUM(J2:J11)</f>
        <v>6</v>
      </c>
      <c r="K12" s="11">
        <f>SUM(K2:K11)</f>
        <v>3</v>
      </c>
      <c r="L12" s="11">
        <f>SUM(L2:L11)</f>
        <v>0</v>
      </c>
      <c r="M12" s="11">
        <f>SUM(M2:M11)</f>
        <v>0</v>
      </c>
      <c r="N12" s="11">
        <f>SUM(N2:N11)</f>
        <v>0</v>
      </c>
    </row>
    <row r="14" spans="1:15" x14ac:dyDescent="0.25">
      <c r="I14" s="49" t="s">
        <v>13</v>
      </c>
      <c r="J14" s="49"/>
      <c r="K14" s="49"/>
      <c r="L14" s="49"/>
      <c r="M14" s="49"/>
      <c r="N14" s="49"/>
      <c r="O14" s="49"/>
    </row>
    <row r="15" spans="1:15" x14ac:dyDescent="0.25">
      <c r="J15" s="59" t="s">
        <v>14</v>
      </c>
      <c r="K15" s="59"/>
      <c r="L15" s="59"/>
      <c r="M15" s="59"/>
      <c r="N15" s="59"/>
      <c r="O15" s="59"/>
    </row>
    <row r="16" spans="1:15" x14ac:dyDescent="0.25">
      <c r="K16" s="49" t="s">
        <v>15</v>
      </c>
      <c r="L16" s="49"/>
      <c r="M16" s="49"/>
      <c r="N16" s="49"/>
      <c r="O16" s="49"/>
    </row>
    <row r="17" spans="12:15" x14ac:dyDescent="0.25">
      <c r="L17" s="49" t="s">
        <v>16</v>
      </c>
      <c r="M17" s="49"/>
      <c r="N17" s="49"/>
      <c r="O17" s="49"/>
    </row>
    <row r="18" spans="12:15" x14ac:dyDescent="0.25">
      <c r="M18" s="49" t="s">
        <v>17</v>
      </c>
      <c r="N18" s="49"/>
      <c r="O18" s="49"/>
    </row>
    <row r="19" spans="12:15" x14ac:dyDescent="0.25">
      <c r="N19" s="50" t="s">
        <v>18</v>
      </c>
      <c r="O19" s="50"/>
    </row>
  </sheetData>
  <mergeCells count="7">
    <mergeCell ref="N19:O19"/>
    <mergeCell ref="D1:E1"/>
    <mergeCell ref="I14:O14"/>
    <mergeCell ref="J15:O15"/>
    <mergeCell ref="K16:O16"/>
    <mergeCell ref="L17:O17"/>
    <mergeCell ref="M18:O1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1" topLeftCell="A2" activePane="bottomLeft" state="frozen"/>
      <selection pane="bottomLeft" activeCell="J18" sqref="J18:O18"/>
    </sheetView>
  </sheetViews>
  <sheetFormatPr defaultRowHeight="15" x14ac:dyDescent="0.25"/>
  <cols>
    <col min="1" max="1" width="3.7109375" style="11" customWidth="1"/>
    <col min="2" max="2" width="34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9.7109375" style="11" customWidth="1"/>
    <col min="16" max="16384" width="9.140625" style="11"/>
  </cols>
  <sheetData>
    <row r="1" spans="1:14" x14ac:dyDescent="0.25">
      <c r="A1" s="10" t="s">
        <v>0</v>
      </c>
      <c r="B1" s="10" t="s">
        <v>36</v>
      </c>
      <c r="C1" s="10" t="s">
        <v>2</v>
      </c>
      <c r="D1" s="51" t="s">
        <v>3</v>
      </c>
      <c r="E1" s="52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4" x14ac:dyDescent="0.25">
      <c r="A2" s="10">
        <v>1</v>
      </c>
      <c r="B2" s="10"/>
      <c r="C2" s="33">
        <v>10</v>
      </c>
      <c r="D2" s="38" t="s">
        <v>47</v>
      </c>
      <c r="E2" s="35">
        <f t="shared" ref="E2:E14" si="0">IF(D2="A",2,IF(D2="B",1,IF(D2="C",0,0)))</f>
        <v>1</v>
      </c>
      <c r="F2" s="33">
        <v>5</v>
      </c>
      <c r="G2" s="33">
        <v>5</v>
      </c>
      <c r="H2" s="4"/>
      <c r="I2" s="10">
        <v>1</v>
      </c>
      <c r="J2" s="10">
        <v>1</v>
      </c>
      <c r="K2" s="10"/>
      <c r="L2" s="10"/>
      <c r="M2" s="10"/>
      <c r="N2" s="10"/>
    </row>
    <row r="3" spans="1:14" x14ac:dyDescent="0.25">
      <c r="A3" s="10">
        <v>2</v>
      </c>
      <c r="B3" s="10"/>
      <c r="C3" s="33">
        <v>8</v>
      </c>
      <c r="D3" s="38" t="s">
        <v>47</v>
      </c>
      <c r="E3" s="35">
        <f t="shared" si="0"/>
        <v>1</v>
      </c>
      <c r="F3" s="33">
        <v>4</v>
      </c>
      <c r="G3" s="33">
        <v>5</v>
      </c>
      <c r="H3" s="4"/>
      <c r="I3" s="10"/>
      <c r="J3" s="10">
        <v>1</v>
      </c>
      <c r="K3" s="10"/>
      <c r="L3" s="10"/>
      <c r="M3" s="10"/>
      <c r="N3" s="10"/>
    </row>
    <row r="4" spans="1:14" x14ac:dyDescent="0.25">
      <c r="A4" s="10">
        <v>3</v>
      </c>
      <c r="B4" s="10"/>
      <c r="C4" s="33">
        <v>10</v>
      </c>
      <c r="D4" s="38" t="s">
        <v>48</v>
      </c>
      <c r="E4" s="35">
        <f t="shared" si="0"/>
        <v>2</v>
      </c>
      <c r="F4" s="33">
        <v>5</v>
      </c>
      <c r="G4" s="33">
        <v>5</v>
      </c>
      <c r="H4" s="4"/>
      <c r="I4" s="10"/>
      <c r="J4" s="10"/>
      <c r="K4" s="10"/>
      <c r="L4" s="10">
        <v>1</v>
      </c>
      <c r="M4" s="10"/>
      <c r="N4" s="10"/>
    </row>
    <row r="5" spans="1:14" x14ac:dyDescent="0.25">
      <c r="A5" s="10">
        <v>4</v>
      </c>
      <c r="B5" s="10"/>
      <c r="C5" s="33">
        <v>8</v>
      </c>
      <c r="D5" s="38" t="s">
        <v>47</v>
      </c>
      <c r="E5" s="35">
        <f t="shared" si="0"/>
        <v>1</v>
      </c>
      <c r="F5" s="33">
        <v>3</v>
      </c>
      <c r="G5" s="33">
        <v>4</v>
      </c>
      <c r="H5" s="4"/>
      <c r="I5" s="10"/>
      <c r="J5" s="10">
        <v>1</v>
      </c>
      <c r="K5" s="10"/>
      <c r="L5" s="10"/>
      <c r="M5" s="10"/>
      <c r="N5" s="10"/>
    </row>
    <row r="6" spans="1:14" x14ac:dyDescent="0.25">
      <c r="A6" s="10">
        <v>5</v>
      </c>
      <c r="B6" s="10"/>
      <c r="C6" s="33">
        <v>10</v>
      </c>
      <c r="D6" s="38" t="s">
        <v>47</v>
      </c>
      <c r="E6" s="35">
        <f t="shared" si="0"/>
        <v>1</v>
      </c>
      <c r="F6" s="33">
        <v>5</v>
      </c>
      <c r="G6" s="33">
        <v>5</v>
      </c>
      <c r="H6" s="4"/>
      <c r="I6" s="10"/>
      <c r="J6" s="10">
        <v>1</v>
      </c>
      <c r="K6" s="10"/>
      <c r="L6" s="10"/>
      <c r="M6" s="10"/>
      <c r="N6" s="10"/>
    </row>
    <row r="7" spans="1:14" x14ac:dyDescent="0.25">
      <c r="A7" s="10">
        <v>6</v>
      </c>
      <c r="B7" s="10"/>
      <c r="C7" s="33">
        <v>10</v>
      </c>
      <c r="D7" s="38" t="s">
        <v>48</v>
      </c>
      <c r="E7" s="35">
        <f t="shared" si="0"/>
        <v>2</v>
      </c>
      <c r="F7" s="33">
        <v>5</v>
      </c>
      <c r="G7" s="33">
        <v>5</v>
      </c>
      <c r="H7" s="4"/>
      <c r="I7" s="10"/>
      <c r="J7" s="10"/>
      <c r="K7" s="10"/>
      <c r="L7" s="10"/>
      <c r="M7" s="10"/>
      <c r="N7" s="10"/>
    </row>
    <row r="8" spans="1:14" x14ac:dyDescent="0.25">
      <c r="A8" s="10">
        <v>7</v>
      </c>
      <c r="B8" s="10"/>
      <c r="C8" s="33">
        <v>10</v>
      </c>
      <c r="D8" s="34"/>
      <c r="E8" s="35">
        <f t="shared" si="0"/>
        <v>0</v>
      </c>
      <c r="F8" s="33">
        <v>5</v>
      </c>
      <c r="G8" s="33">
        <v>5</v>
      </c>
      <c r="H8" s="4"/>
      <c r="I8" s="10"/>
      <c r="J8" s="10"/>
      <c r="K8" s="10"/>
      <c r="L8" s="10">
        <v>1</v>
      </c>
      <c r="M8" s="10">
        <v>1</v>
      </c>
      <c r="N8" s="10"/>
    </row>
    <row r="9" spans="1:14" x14ac:dyDescent="0.25">
      <c r="A9" s="10">
        <v>8</v>
      </c>
      <c r="B9" s="10"/>
      <c r="C9" s="33">
        <v>10</v>
      </c>
      <c r="D9" s="38" t="s">
        <v>47</v>
      </c>
      <c r="E9" s="35">
        <f t="shared" si="0"/>
        <v>1</v>
      </c>
      <c r="F9" s="33">
        <v>5</v>
      </c>
      <c r="G9" s="33">
        <v>4</v>
      </c>
      <c r="H9" s="4"/>
      <c r="I9" s="10"/>
      <c r="J9" s="10"/>
      <c r="K9" s="10"/>
      <c r="L9" s="10"/>
      <c r="M9" s="10"/>
      <c r="N9" s="10"/>
    </row>
    <row r="10" spans="1:14" x14ac:dyDescent="0.25">
      <c r="A10" s="10">
        <v>9</v>
      </c>
      <c r="B10" s="10"/>
      <c r="C10" s="33">
        <v>7</v>
      </c>
      <c r="D10" s="38" t="s">
        <v>47</v>
      </c>
      <c r="E10" s="35">
        <f t="shared" si="0"/>
        <v>1</v>
      </c>
      <c r="F10" s="33">
        <v>2</v>
      </c>
      <c r="G10" s="33">
        <v>2</v>
      </c>
      <c r="H10" s="4"/>
      <c r="I10" s="10"/>
      <c r="J10" s="10">
        <v>1</v>
      </c>
      <c r="K10" s="10"/>
      <c r="L10" s="10"/>
      <c r="M10" s="10"/>
      <c r="N10" s="10"/>
    </row>
    <row r="11" spans="1:14" x14ac:dyDescent="0.25">
      <c r="A11" s="10">
        <v>10</v>
      </c>
      <c r="B11" s="10"/>
      <c r="C11" s="33">
        <v>10</v>
      </c>
      <c r="D11" s="38" t="s">
        <v>47</v>
      </c>
      <c r="E11" s="35">
        <f t="shared" si="0"/>
        <v>1</v>
      </c>
      <c r="F11" s="33">
        <v>5</v>
      </c>
      <c r="G11" s="33">
        <v>3</v>
      </c>
      <c r="H11" s="4"/>
      <c r="I11" s="10"/>
      <c r="J11" s="10">
        <v>1</v>
      </c>
      <c r="K11" s="10"/>
      <c r="L11" s="10"/>
      <c r="M11" s="10"/>
      <c r="N11" s="10"/>
    </row>
    <row r="12" spans="1:14" x14ac:dyDescent="0.25">
      <c r="A12" s="10">
        <v>11</v>
      </c>
      <c r="B12" s="10"/>
      <c r="C12" s="33">
        <v>10</v>
      </c>
      <c r="D12" s="38" t="s">
        <v>48</v>
      </c>
      <c r="E12" s="35">
        <f t="shared" si="0"/>
        <v>2</v>
      </c>
      <c r="F12" s="33">
        <v>5</v>
      </c>
      <c r="G12" s="33">
        <v>5</v>
      </c>
      <c r="H12" s="4"/>
      <c r="I12" s="10">
        <v>1</v>
      </c>
      <c r="J12" s="10">
        <v>1</v>
      </c>
      <c r="K12" s="10"/>
      <c r="L12" s="10">
        <v>1</v>
      </c>
      <c r="M12" s="10"/>
      <c r="N12" s="10"/>
    </row>
    <row r="13" spans="1:14" x14ac:dyDescent="0.25">
      <c r="A13" s="10">
        <v>12</v>
      </c>
      <c r="B13" s="10"/>
      <c r="C13" s="33">
        <v>6</v>
      </c>
      <c r="D13" s="38" t="s">
        <v>47</v>
      </c>
      <c r="E13" s="35">
        <f t="shared" si="0"/>
        <v>1</v>
      </c>
      <c r="F13" s="33">
        <v>4</v>
      </c>
      <c r="G13" s="33">
        <v>4</v>
      </c>
      <c r="H13" s="4"/>
      <c r="I13" s="10"/>
      <c r="J13" s="10">
        <v>1</v>
      </c>
      <c r="K13" s="10"/>
      <c r="L13" s="10"/>
      <c r="M13" s="10"/>
      <c r="N13" s="10"/>
    </row>
    <row r="14" spans="1:14" x14ac:dyDescent="0.25">
      <c r="A14" s="10">
        <v>13</v>
      </c>
      <c r="B14" s="10"/>
      <c r="C14" s="33">
        <v>10</v>
      </c>
      <c r="D14" s="38" t="s">
        <v>48</v>
      </c>
      <c r="E14" s="35">
        <f t="shared" si="0"/>
        <v>2</v>
      </c>
      <c r="F14" s="33">
        <v>5</v>
      </c>
      <c r="G14" s="33">
        <v>4</v>
      </c>
      <c r="H14" s="4"/>
      <c r="I14" s="10"/>
      <c r="J14" s="10">
        <v>1</v>
      </c>
      <c r="K14" s="10"/>
      <c r="L14" s="10"/>
      <c r="M14" s="10"/>
      <c r="N14" s="10"/>
    </row>
    <row r="15" spans="1:14" x14ac:dyDescent="0.25">
      <c r="C15" s="13">
        <f>AVERAGE(C2:C14)</f>
        <v>9.1538461538461533</v>
      </c>
      <c r="D15" s="14" t="s">
        <v>7</v>
      </c>
      <c r="E15" s="13">
        <f>AVERAGE(E2:E14)</f>
        <v>1.2307692307692308</v>
      </c>
      <c r="F15" s="13">
        <f>AVERAGE(F2:F14)</f>
        <v>4.4615384615384617</v>
      </c>
      <c r="G15" s="13">
        <f>AVERAGE(G2:G14)</f>
        <v>4.3076923076923075</v>
      </c>
      <c r="I15" s="11">
        <f>SUM(I2:I14)</f>
        <v>2</v>
      </c>
      <c r="J15" s="60">
        <f>SUM(J2:J14)</f>
        <v>9</v>
      </c>
      <c r="K15" s="11">
        <f>SUM(K2:K14)</f>
        <v>0</v>
      </c>
      <c r="L15" s="11">
        <f>SUM(L2:L14)</f>
        <v>3</v>
      </c>
      <c r="M15" s="11">
        <f>SUM(M2:M14)</f>
        <v>1</v>
      </c>
      <c r="N15" s="11">
        <f>SUM(N2:N14)</f>
        <v>0</v>
      </c>
    </row>
    <row r="17" spans="9:15" x14ac:dyDescent="0.25">
      <c r="I17" s="49" t="s">
        <v>13</v>
      </c>
      <c r="J17" s="49"/>
      <c r="K17" s="49"/>
      <c r="L17" s="49"/>
      <c r="M17" s="49"/>
      <c r="N17" s="49"/>
      <c r="O17" s="49"/>
    </row>
    <row r="18" spans="9:15" x14ac:dyDescent="0.25">
      <c r="J18" s="59" t="s">
        <v>14</v>
      </c>
      <c r="K18" s="59"/>
      <c r="L18" s="59"/>
      <c r="M18" s="59"/>
      <c r="N18" s="59"/>
      <c r="O18" s="59"/>
    </row>
    <row r="19" spans="9:15" x14ac:dyDescent="0.25">
      <c r="K19" s="49" t="s">
        <v>15</v>
      </c>
      <c r="L19" s="49"/>
      <c r="M19" s="49"/>
      <c r="N19" s="49"/>
      <c r="O19" s="49"/>
    </row>
    <row r="20" spans="9:15" x14ac:dyDescent="0.25">
      <c r="L20" s="49" t="s">
        <v>16</v>
      </c>
      <c r="M20" s="49"/>
      <c r="N20" s="49"/>
      <c r="O20" s="49"/>
    </row>
    <row r="21" spans="9:15" x14ac:dyDescent="0.25">
      <c r="M21" s="49" t="s">
        <v>17</v>
      </c>
      <c r="N21" s="49"/>
      <c r="O21" s="49"/>
    </row>
    <row r="22" spans="9:15" x14ac:dyDescent="0.25">
      <c r="N22" s="50" t="s">
        <v>18</v>
      </c>
      <c r="O22" s="50"/>
    </row>
  </sheetData>
  <mergeCells count="7">
    <mergeCell ref="N22:O22"/>
    <mergeCell ref="D1:E1"/>
    <mergeCell ref="I17:O17"/>
    <mergeCell ref="J18:O18"/>
    <mergeCell ref="K19:O19"/>
    <mergeCell ref="L20:O20"/>
    <mergeCell ref="M21:O2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pane ySplit="1" topLeftCell="A2" activePane="bottomLeft" state="frozen"/>
      <selection pane="bottomLeft" activeCell="C1" sqref="C1:C1048576"/>
    </sheetView>
  </sheetViews>
  <sheetFormatPr defaultRowHeight="15" x14ac:dyDescent="0.25"/>
  <cols>
    <col min="1" max="1" width="5.28515625" style="11" customWidth="1"/>
    <col min="2" max="2" width="34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9.7109375" style="11" customWidth="1"/>
    <col min="16" max="16384" width="9.140625" style="11"/>
  </cols>
  <sheetData>
    <row r="1" spans="1:15" x14ac:dyDescent="0.25">
      <c r="A1" s="10" t="s">
        <v>0</v>
      </c>
      <c r="B1" s="10" t="s">
        <v>37</v>
      </c>
      <c r="C1" s="10" t="s">
        <v>2</v>
      </c>
      <c r="D1" s="51" t="s">
        <v>3</v>
      </c>
      <c r="E1" s="52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5" x14ac:dyDescent="0.25">
      <c r="A2" s="10">
        <v>1</v>
      </c>
      <c r="B2" s="10"/>
      <c r="C2" s="10">
        <v>9</v>
      </c>
      <c r="D2" s="20" t="s">
        <v>48</v>
      </c>
      <c r="E2" s="27">
        <f t="shared" ref="E2:E12" si="0">IF(D2="A",2,IF(D2="B",1,IF(D2="C",0,0)))</f>
        <v>2</v>
      </c>
      <c r="F2" s="10">
        <v>5</v>
      </c>
      <c r="G2" s="10">
        <v>5</v>
      </c>
      <c r="H2" s="4"/>
      <c r="I2" s="10"/>
      <c r="J2" s="10">
        <v>1</v>
      </c>
      <c r="K2" s="10"/>
      <c r="L2" s="10"/>
      <c r="M2" s="10"/>
      <c r="N2" s="10"/>
    </row>
    <row r="3" spans="1:15" x14ac:dyDescent="0.25">
      <c r="A3" s="10">
        <v>2</v>
      </c>
      <c r="B3" s="10"/>
      <c r="C3" s="10">
        <v>7</v>
      </c>
      <c r="D3" s="20" t="s">
        <v>47</v>
      </c>
      <c r="E3" s="27">
        <f t="shared" si="0"/>
        <v>1</v>
      </c>
      <c r="F3" s="10">
        <v>4</v>
      </c>
      <c r="G3" s="10">
        <v>4</v>
      </c>
      <c r="H3" s="4"/>
      <c r="I3" s="10"/>
      <c r="J3" s="10">
        <v>1</v>
      </c>
      <c r="K3" s="10"/>
      <c r="L3" s="10"/>
      <c r="M3" s="10"/>
      <c r="N3" s="10"/>
    </row>
    <row r="4" spans="1:15" x14ac:dyDescent="0.25">
      <c r="A4" s="10">
        <v>3</v>
      </c>
      <c r="B4" s="10"/>
      <c r="C4" s="10">
        <v>10</v>
      </c>
      <c r="D4" s="20" t="s">
        <v>48</v>
      </c>
      <c r="E4" s="27">
        <f t="shared" si="0"/>
        <v>2</v>
      </c>
      <c r="F4" s="10">
        <v>5</v>
      </c>
      <c r="G4" s="10">
        <v>5</v>
      </c>
      <c r="H4" s="4"/>
      <c r="I4" s="10"/>
      <c r="J4" s="10">
        <v>1</v>
      </c>
      <c r="K4" s="10"/>
      <c r="L4" s="10"/>
      <c r="M4" s="10"/>
      <c r="N4" s="10"/>
    </row>
    <row r="5" spans="1:15" x14ac:dyDescent="0.25">
      <c r="A5" s="10">
        <v>4</v>
      </c>
      <c r="B5" s="10"/>
      <c r="C5" s="10">
        <v>10</v>
      </c>
      <c r="D5" s="20" t="s">
        <v>48</v>
      </c>
      <c r="E5" s="27">
        <f t="shared" si="0"/>
        <v>2</v>
      </c>
      <c r="F5" s="10">
        <v>5</v>
      </c>
      <c r="G5" s="10">
        <v>5</v>
      </c>
      <c r="H5" s="4"/>
      <c r="I5" s="10"/>
      <c r="J5" s="10"/>
      <c r="K5" s="10"/>
      <c r="L5" s="10"/>
      <c r="M5" s="10">
        <v>1</v>
      </c>
      <c r="N5" s="10"/>
    </row>
    <row r="6" spans="1:15" x14ac:dyDescent="0.25">
      <c r="A6" s="10">
        <v>5</v>
      </c>
      <c r="B6" s="10"/>
      <c r="C6" s="10">
        <v>7</v>
      </c>
      <c r="D6" s="20" t="s">
        <v>47</v>
      </c>
      <c r="E6" s="27">
        <f t="shared" si="0"/>
        <v>1</v>
      </c>
      <c r="F6" s="10">
        <v>4</v>
      </c>
      <c r="G6" s="10">
        <v>4</v>
      </c>
      <c r="H6" s="4"/>
      <c r="I6" s="10"/>
      <c r="J6" s="10">
        <v>1</v>
      </c>
      <c r="K6" s="10"/>
      <c r="L6" s="10"/>
      <c r="M6" s="10"/>
      <c r="N6" s="10"/>
    </row>
    <row r="7" spans="1:15" x14ac:dyDescent="0.25">
      <c r="A7" s="10">
        <v>6</v>
      </c>
      <c r="B7" s="10"/>
      <c r="C7" s="10">
        <v>10</v>
      </c>
      <c r="D7" s="20" t="s">
        <v>47</v>
      </c>
      <c r="E7" s="27">
        <f t="shared" si="0"/>
        <v>1</v>
      </c>
      <c r="F7" s="10">
        <v>5</v>
      </c>
      <c r="G7" s="10">
        <v>4</v>
      </c>
      <c r="H7" s="4"/>
      <c r="I7" s="10"/>
      <c r="J7" s="10"/>
      <c r="K7" s="10">
        <v>1</v>
      </c>
      <c r="L7" s="10"/>
      <c r="M7" s="10"/>
      <c r="N7" s="10"/>
    </row>
    <row r="8" spans="1:15" x14ac:dyDescent="0.25">
      <c r="A8" s="10">
        <v>7</v>
      </c>
      <c r="B8" s="10"/>
      <c r="C8" s="10">
        <v>10</v>
      </c>
      <c r="D8" s="20" t="s">
        <v>48</v>
      </c>
      <c r="E8" s="27">
        <f t="shared" si="0"/>
        <v>2</v>
      </c>
      <c r="F8" s="10">
        <v>5</v>
      </c>
      <c r="G8" s="10">
        <v>5</v>
      </c>
      <c r="H8" s="4"/>
      <c r="I8" s="10"/>
      <c r="J8" s="10">
        <v>1</v>
      </c>
      <c r="K8" s="10"/>
      <c r="L8" s="10"/>
      <c r="M8" s="10"/>
      <c r="N8" s="10"/>
    </row>
    <row r="9" spans="1:15" x14ac:dyDescent="0.25">
      <c r="A9" s="10">
        <v>8</v>
      </c>
      <c r="B9" s="10"/>
      <c r="C9" s="10">
        <v>10</v>
      </c>
      <c r="D9" s="20" t="s">
        <v>47</v>
      </c>
      <c r="E9" s="27">
        <f t="shared" si="0"/>
        <v>1</v>
      </c>
      <c r="F9" s="10">
        <v>5</v>
      </c>
      <c r="G9" s="10">
        <v>5</v>
      </c>
      <c r="H9" s="4"/>
      <c r="I9" s="10">
        <v>1</v>
      </c>
      <c r="J9" s="10"/>
      <c r="K9" s="10"/>
      <c r="L9" s="10"/>
      <c r="M9" s="10"/>
      <c r="N9" s="10"/>
    </row>
    <row r="10" spans="1:15" x14ac:dyDescent="0.25">
      <c r="A10" s="10">
        <v>9</v>
      </c>
      <c r="B10" s="10"/>
      <c r="C10" s="10">
        <v>10</v>
      </c>
      <c r="D10" s="20" t="s">
        <v>47</v>
      </c>
      <c r="E10" s="27">
        <f t="shared" si="0"/>
        <v>1</v>
      </c>
      <c r="F10" s="10">
        <v>5</v>
      </c>
      <c r="G10" s="10">
        <v>5</v>
      </c>
      <c r="H10" s="4"/>
      <c r="I10" s="10"/>
      <c r="J10" s="10"/>
      <c r="K10" s="10"/>
      <c r="L10" s="10"/>
      <c r="M10" s="10"/>
      <c r="N10" s="10"/>
    </row>
    <row r="11" spans="1:15" x14ac:dyDescent="0.25">
      <c r="A11" s="10">
        <v>10</v>
      </c>
      <c r="B11" s="10"/>
      <c r="C11" s="10">
        <v>10</v>
      </c>
      <c r="D11" s="20" t="s">
        <v>47</v>
      </c>
      <c r="E11" s="27">
        <f t="shared" si="0"/>
        <v>1</v>
      </c>
      <c r="F11" s="10">
        <v>5</v>
      </c>
      <c r="G11" s="10">
        <v>4</v>
      </c>
      <c r="H11" s="4"/>
      <c r="I11" s="10">
        <v>1</v>
      </c>
      <c r="J11" s="10"/>
      <c r="K11" s="10"/>
      <c r="L11" s="10"/>
      <c r="M11" s="10"/>
      <c r="N11" s="10"/>
    </row>
    <row r="12" spans="1:15" x14ac:dyDescent="0.25">
      <c r="A12" s="10">
        <v>11</v>
      </c>
      <c r="B12" s="10"/>
      <c r="C12" s="10">
        <v>10</v>
      </c>
      <c r="D12" s="20" t="s">
        <v>47</v>
      </c>
      <c r="E12" s="27">
        <f t="shared" si="0"/>
        <v>1</v>
      </c>
      <c r="F12" s="10">
        <v>5</v>
      </c>
      <c r="G12" s="10">
        <v>4</v>
      </c>
      <c r="H12" s="4"/>
      <c r="I12" s="10"/>
      <c r="J12" s="10"/>
      <c r="K12" s="10">
        <v>1</v>
      </c>
      <c r="L12" s="10"/>
      <c r="M12" s="10"/>
      <c r="N12" s="10"/>
    </row>
    <row r="13" spans="1:15" x14ac:dyDescent="0.25">
      <c r="C13" s="13">
        <f>AVERAGE(C2:C12)</f>
        <v>9.3636363636363633</v>
      </c>
      <c r="D13" s="14" t="s">
        <v>7</v>
      </c>
      <c r="E13" s="13">
        <f>AVERAGE(E2:E12)</f>
        <v>1.3636363636363635</v>
      </c>
      <c r="F13" s="13">
        <f>AVERAGE(F2:F12)</f>
        <v>4.8181818181818183</v>
      </c>
      <c r="G13" s="13">
        <f>AVERAGE(G2:G12)</f>
        <v>4.5454545454545459</v>
      </c>
      <c r="I13" s="11">
        <f>SUM(I2:I12)</f>
        <v>2</v>
      </c>
      <c r="J13" s="11">
        <f>SUM(J2:J12)</f>
        <v>5</v>
      </c>
      <c r="K13" s="11">
        <f>SUM(K2:K12)</f>
        <v>2</v>
      </c>
      <c r="L13" s="11">
        <f>SUM(L2:L12)</f>
        <v>0</v>
      </c>
      <c r="M13" s="11">
        <f>SUM(M2:M12)</f>
        <v>1</v>
      </c>
      <c r="N13" s="11">
        <f>SUM(N2:N12)</f>
        <v>0</v>
      </c>
    </row>
    <row r="15" spans="1:15" x14ac:dyDescent="0.25">
      <c r="I15" s="49" t="s">
        <v>13</v>
      </c>
      <c r="J15" s="49"/>
      <c r="K15" s="49"/>
      <c r="L15" s="49"/>
      <c r="M15" s="49"/>
      <c r="N15" s="49"/>
      <c r="O15" s="49"/>
    </row>
    <row r="16" spans="1:15" x14ac:dyDescent="0.25">
      <c r="J16" s="49" t="s">
        <v>14</v>
      </c>
      <c r="K16" s="49"/>
      <c r="L16" s="49"/>
      <c r="M16" s="49"/>
      <c r="N16" s="49"/>
      <c r="O16" s="49"/>
    </row>
    <row r="17" spans="11:15" x14ac:dyDescent="0.25">
      <c r="K17" s="49" t="s">
        <v>15</v>
      </c>
      <c r="L17" s="49"/>
      <c r="M17" s="49"/>
      <c r="N17" s="49"/>
      <c r="O17" s="49"/>
    </row>
    <row r="18" spans="11:15" x14ac:dyDescent="0.25">
      <c r="L18" s="49" t="s">
        <v>16</v>
      </c>
      <c r="M18" s="49"/>
      <c r="N18" s="49"/>
      <c r="O18" s="49"/>
    </row>
    <row r="19" spans="11:15" x14ac:dyDescent="0.25">
      <c r="M19" s="49" t="s">
        <v>17</v>
      </c>
      <c r="N19" s="49"/>
      <c r="O19" s="49"/>
    </row>
    <row r="20" spans="11:15" x14ac:dyDescent="0.25">
      <c r="N20" s="50" t="s">
        <v>18</v>
      </c>
      <c r="O20" s="50"/>
    </row>
  </sheetData>
  <mergeCells count="7">
    <mergeCell ref="N20:O20"/>
    <mergeCell ref="D1:E1"/>
    <mergeCell ref="I15:O15"/>
    <mergeCell ref="J16:O16"/>
    <mergeCell ref="K17:O17"/>
    <mergeCell ref="L18:O18"/>
    <mergeCell ref="M19:O19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pane ySplit="1" topLeftCell="A2" activePane="bottomLeft" state="frozen"/>
      <selection pane="bottomLeft" activeCell="J13" sqref="J13"/>
    </sheetView>
  </sheetViews>
  <sheetFormatPr defaultRowHeight="15" x14ac:dyDescent="0.25"/>
  <cols>
    <col min="1" max="1" width="3.7109375" style="11" customWidth="1"/>
    <col min="2" max="2" width="34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9.7109375" style="11" customWidth="1"/>
    <col min="16" max="16384" width="9.140625" style="11"/>
  </cols>
  <sheetData>
    <row r="1" spans="1:15" x14ac:dyDescent="0.25">
      <c r="A1" s="10" t="s">
        <v>0</v>
      </c>
      <c r="B1" s="10" t="s">
        <v>39</v>
      </c>
      <c r="C1" s="10" t="s">
        <v>2</v>
      </c>
      <c r="D1" s="51" t="s">
        <v>3</v>
      </c>
      <c r="E1" s="52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5" x14ac:dyDescent="0.25">
      <c r="A2" s="10">
        <v>1</v>
      </c>
      <c r="B2" s="10"/>
      <c r="C2" s="10">
        <v>9</v>
      </c>
      <c r="D2" s="20" t="s">
        <v>47</v>
      </c>
      <c r="E2" s="27">
        <f t="shared" ref="E2:E12" si="0">IF(D2="A",2,IF(D2="B",1,IF(D2="C",0,0)))</f>
        <v>1</v>
      </c>
      <c r="F2" s="10">
        <v>5</v>
      </c>
      <c r="G2" s="10">
        <v>3</v>
      </c>
      <c r="H2" s="4"/>
      <c r="I2" s="10"/>
      <c r="J2" s="10"/>
      <c r="K2" s="10"/>
      <c r="L2" s="10"/>
      <c r="M2" s="10"/>
      <c r="N2" s="10">
        <v>1</v>
      </c>
    </row>
    <row r="3" spans="1:15" x14ac:dyDescent="0.25">
      <c r="A3" s="10">
        <v>2</v>
      </c>
      <c r="B3" s="10"/>
      <c r="C3" s="10">
        <v>10</v>
      </c>
      <c r="D3" s="20" t="s">
        <v>47</v>
      </c>
      <c r="E3" s="27">
        <f t="shared" si="0"/>
        <v>1</v>
      </c>
      <c r="F3" s="10">
        <v>5</v>
      </c>
      <c r="G3" s="10">
        <v>5</v>
      </c>
      <c r="H3" s="4"/>
      <c r="I3" s="10"/>
      <c r="J3" s="10">
        <v>1</v>
      </c>
      <c r="K3" s="10"/>
      <c r="L3" s="10"/>
      <c r="M3" s="10"/>
      <c r="N3" s="10"/>
    </row>
    <row r="4" spans="1:15" x14ac:dyDescent="0.25">
      <c r="A4" s="10">
        <v>3</v>
      </c>
      <c r="B4" s="10"/>
      <c r="C4" s="10">
        <v>10</v>
      </c>
      <c r="D4" s="20" t="s">
        <v>48</v>
      </c>
      <c r="E4" s="27">
        <f t="shared" si="0"/>
        <v>2</v>
      </c>
      <c r="F4" s="10">
        <v>5</v>
      </c>
      <c r="G4" s="10">
        <v>5</v>
      </c>
      <c r="H4" s="4"/>
      <c r="I4" s="10"/>
      <c r="J4" s="10"/>
      <c r="K4" s="10"/>
      <c r="L4" s="10"/>
      <c r="M4" s="10"/>
      <c r="N4" s="10"/>
    </row>
    <row r="5" spans="1:15" x14ac:dyDescent="0.25">
      <c r="A5" s="10">
        <v>4</v>
      </c>
      <c r="B5" s="10"/>
      <c r="C5" s="10">
        <v>9</v>
      </c>
      <c r="D5" s="20" t="s">
        <v>47</v>
      </c>
      <c r="E5" s="27">
        <f t="shared" si="0"/>
        <v>1</v>
      </c>
      <c r="F5" s="10">
        <v>5</v>
      </c>
      <c r="G5" s="10">
        <v>5</v>
      </c>
      <c r="H5" s="4"/>
      <c r="I5" s="10"/>
      <c r="J5" s="10"/>
      <c r="K5" s="10">
        <v>1</v>
      </c>
      <c r="L5" s="10"/>
      <c r="M5" s="10"/>
      <c r="N5" s="10"/>
    </row>
    <row r="6" spans="1:15" x14ac:dyDescent="0.25">
      <c r="A6" s="10">
        <v>5</v>
      </c>
      <c r="B6" s="10"/>
      <c r="C6" s="10">
        <v>10</v>
      </c>
      <c r="D6" s="20" t="s">
        <v>47</v>
      </c>
      <c r="E6" s="27">
        <f t="shared" si="0"/>
        <v>1</v>
      </c>
      <c r="F6" s="10">
        <v>5</v>
      </c>
      <c r="G6" s="10">
        <v>5</v>
      </c>
      <c r="H6" s="4"/>
      <c r="I6" s="10"/>
      <c r="J6" s="10">
        <v>1</v>
      </c>
      <c r="K6" s="10"/>
      <c r="L6" s="10"/>
      <c r="M6" s="10"/>
      <c r="N6" s="10"/>
    </row>
    <row r="7" spans="1:15" x14ac:dyDescent="0.25">
      <c r="A7" s="10">
        <v>6</v>
      </c>
      <c r="B7" s="10"/>
      <c r="C7" s="10"/>
      <c r="D7" s="20" t="s">
        <v>47</v>
      </c>
      <c r="E7" s="27">
        <f t="shared" si="0"/>
        <v>1</v>
      </c>
      <c r="F7" s="10">
        <v>5</v>
      </c>
      <c r="G7" s="10">
        <v>4</v>
      </c>
      <c r="H7" s="4"/>
      <c r="I7" s="10"/>
      <c r="J7" s="10"/>
      <c r="K7" s="10"/>
      <c r="L7" s="10"/>
      <c r="M7" s="10"/>
      <c r="N7" s="10"/>
    </row>
    <row r="8" spans="1:15" x14ac:dyDescent="0.25">
      <c r="A8" s="10">
        <v>7</v>
      </c>
      <c r="B8" s="10"/>
      <c r="C8" s="10">
        <v>10</v>
      </c>
      <c r="D8" s="20" t="s">
        <v>47</v>
      </c>
      <c r="E8" s="27">
        <f t="shared" si="0"/>
        <v>1</v>
      </c>
      <c r="F8" s="10">
        <v>5</v>
      </c>
      <c r="G8" s="10">
        <v>3</v>
      </c>
      <c r="H8" s="4"/>
      <c r="I8" s="10"/>
      <c r="J8" s="10">
        <v>1</v>
      </c>
      <c r="K8" s="10"/>
      <c r="L8" s="10"/>
      <c r="M8" s="10"/>
      <c r="N8" s="10"/>
    </row>
    <row r="9" spans="1:15" x14ac:dyDescent="0.25">
      <c r="A9" s="10">
        <v>8</v>
      </c>
      <c r="B9" s="10"/>
      <c r="C9" s="10">
        <v>10</v>
      </c>
      <c r="D9" s="20" t="s">
        <v>48</v>
      </c>
      <c r="E9" s="27">
        <f t="shared" si="0"/>
        <v>2</v>
      </c>
      <c r="F9" s="10">
        <v>5</v>
      </c>
      <c r="G9" s="10">
        <v>5</v>
      </c>
      <c r="H9" s="4"/>
      <c r="I9" s="10"/>
      <c r="J9" s="10">
        <v>1</v>
      </c>
      <c r="K9" s="10"/>
      <c r="L9" s="10"/>
      <c r="M9" s="10"/>
      <c r="N9" s="10"/>
    </row>
    <row r="10" spans="1:15" x14ac:dyDescent="0.25">
      <c r="A10" s="10">
        <v>9</v>
      </c>
      <c r="B10" s="10"/>
      <c r="C10" s="10">
        <v>5</v>
      </c>
      <c r="D10" s="20" t="s">
        <v>49</v>
      </c>
      <c r="E10" s="27">
        <f t="shared" si="0"/>
        <v>0</v>
      </c>
      <c r="F10" s="10">
        <v>3</v>
      </c>
      <c r="G10" s="10">
        <v>4</v>
      </c>
      <c r="H10" s="4"/>
      <c r="I10" s="10"/>
      <c r="J10" s="10"/>
      <c r="K10" s="10"/>
      <c r="L10" s="10"/>
      <c r="M10" s="10"/>
      <c r="N10" s="10">
        <v>1</v>
      </c>
    </row>
    <row r="11" spans="1:15" x14ac:dyDescent="0.25">
      <c r="A11" s="10">
        <v>10</v>
      </c>
      <c r="B11" s="10"/>
      <c r="C11" s="10">
        <v>10</v>
      </c>
      <c r="D11" s="20" t="s">
        <v>49</v>
      </c>
      <c r="E11" s="27">
        <f t="shared" si="0"/>
        <v>0</v>
      </c>
      <c r="F11" s="10">
        <v>5</v>
      </c>
      <c r="G11" s="10">
        <v>2</v>
      </c>
      <c r="H11" s="4"/>
      <c r="I11" s="10"/>
      <c r="J11" s="10"/>
      <c r="K11" s="10"/>
      <c r="L11" s="10"/>
      <c r="M11" s="10"/>
      <c r="N11" s="10">
        <v>1</v>
      </c>
    </row>
    <row r="12" spans="1:15" x14ac:dyDescent="0.25">
      <c r="A12" s="10">
        <v>11</v>
      </c>
      <c r="B12" s="10"/>
      <c r="C12" s="10">
        <v>10</v>
      </c>
      <c r="D12" s="20" t="s">
        <v>47</v>
      </c>
      <c r="E12" s="27">
        <f t="shared" si="0"/>
        <v>1</v>
      </c>
      <c r="F12" s="10">
        <v>5</v>
      </c>
      <c r="G12" s="10">
        <v>5</v>
      </c>
      <c r="H12" s="4"/>
      <c r="I12" s="10"/>
      <c r="J12" s="10">
        <v>1</v>
      </c>
      <c r="K12" s="10"/>
      <c r="L12" s="10"/>
      <c r="M12" s="10"/>
      <c r="N12" s="10"/>
    </row>
    <row r="13" spans="1:15" x14ac:dyDescent="0.25">
      <c r="C13" s="13">
        <f>AVERAGE(C2:C12)</f>
        <v>9.3000000000000007</v>
      </c>
      <c r="D13" s="14" t="s">
        <v>7</v>
      </c>
      <c r="E13" s="13">
        <f>AVERAGE(E2:E12)</f>
        <v>1</v>
      </c>
      <c r="F13" s="13">
        <f>AVERAGE(F2:F12)</f>
        <v>4.8181818181818183</v>
      </c>
      <c r="G13" s="13">
        <f>AVERAGE(G2:G12)</f>
        <v>4.1818181818181817</v>
      </c>
      <c r="I13" s="11">
        <f>SUM(I2:I12)</f>
        <v>0</v>
      </c>
      <c r="J13" s="61">
        <f>SUM(J2:J12)</f>
        <v>5</v>
      </c>
      <c r="K13" s="11">
        <f>SUM(K2:K12)</f>
        <v>1</v>
      </c>
      <c r="L13" s="11">
        <f>SUM(L2:L12)</f>
        <v>0</v>
      </c>
      <c r="M13" s="11">
        <f>SUM(M2:M12)</f>
        <v>0</v>
      </c>
      <c r="N13" s="11">
        <f>SUM(N2:N12)</f>
        <v>3</v>
      </c>
    </row>
    <row r="15" spans="1:15" x14ac:dyDescent="0.25">
      <c r="I15" s="49" t="s">
        <v>13</v>
      </c>
      <c r="J15" s="49"/>
      <c r="K15" s="49"/>
      <c r="L15" s="49"/>
      <c r="M15" s="49"/>
      <c r="N15" s="49"/>
      <c r="O15" s="49"/>
    </row>
    <row r="16" spans="1:15" x14ac:dyDescent="0.25">
      <c r="J16" s="63" t="s">
        <v>14</v>
      </c>
      <c r="K16" s="63"/>
      <c r="L16" s="63"/>
      <c r="M16" s="63"/>
      <c r="N16" s="63"/>
      <c r="O16" s="63"/>
    </row>
    <row r="17" spans="11:15" x14ac:dyDescent="0.25">
      <c r="K17" s="49" t="s">
        <v>15</v>
      </c>
      <c r="L17" s="49"/>
      <c r="M17" s="49"/>
      <c r="N17" s="49"/>
      <c r="O17" s="49"/>
    </row>
    <row r="18" spans="11:15" x14ac:dyDescent="0.25">
      <c r="L18" s="49" t="s">
        <v>16</v>
      </c>
      <c r="M18" s="49"/>
      <c r="N18" s="49"/>
      <c r="O18" s="49"/>
    </row>
    <row r="19" spans="11:15" x14ac:dyDescent="0.25">
      <c r="M19" s="49" t="s">
        <v>17</v>
      </c>
      <c r="N19" s="49"/>
      <c r="O19" s="49"/>
    </row>
    <row r="20" spans="11:15" x14ac:dyDescent="0.25">
      <c r="N20" s="50" t="s">
        <v>18</v>
      </c>
      <c r="O20" s="50"/>
    </row>
  </sheetData>
  <mergeCells count="7">
    <mergeCell ref="N20:O20"/>
    <mergeCell ref="D1:E1"/>
    <mergeCell ref="I15:O15"/>
    <mergeCell ref="J16:O16"/>
    <mergeCell ref="K17:O17"/>
    <mergeCell ref="L18:O18"/>
    <mergeCell ref="M19:O19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pane ySplit="1" topLeftCell="A2" activePane="bottomLeft" state="frozen"/>
      <selection pane="bottomLeft" activeCell="J17" sqref="J17:O17"/>
    </sheetView>
  </sheetViews>
  <sheetFormatPr defaultRowHeight="15" x14ac:dyDescent="0.25"/>
  <cols>
    <col min="1" max="1" width="3.7109375" style="11" customWidth="1"/>
    <col min="2" max="2" width="34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9.7109375" style="11" customWidth="1"/>
    <col min="16" max="16384" width="9.140625" style="11"/>
  </cols>
  <sheetData>
    <row r="1" spans="1:15" x14ac:dyDescent="0.25">
      <c r="A1" s="10" t="s">
        <v>0</v>
      </c>
      <c r="B1" s="10" t="s">
        <v>38</v>
      </c>
      <c r="C1" s="10" t="s">
        <v>2</v>
      </c>
      <c r="D1" s="51" t="s">
        <v>3</v>
      </c>
      <c r="E1" s="52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5" x14ac:dyDescent="0.25">
      <c r="A2" s="10">
        <v>1</v>
      </c>
      <c r="B2" s="10"/>
      <c r="C2" s="10">
        <v>10</v>
      </c>
      <c r="D2" s="20" t="s">
        <v>47</v>
      </c>
      <c r="E2" s="27">
        <f t="shared" ref="E2:E13" si="0">IF(D2="A",2,IF(D2="B",1,IF(D2="C",0,0)))</f>
        <v>1</v>
      </c>
      <c r="F2" s="10">
        <v>5</v>
      </c>
      <c r="G2" s="10">
        <v>5</v>
      </c>
      <c r="H2" s="4"/>
      <c r="I2" s="10"/>
      <c r="J2" s="10">
        <v>1</v>
      </c>
      <c r="K2" s="10">
        <v>1</v>
      </c>
      <c r="L2" s="10"/>
      <c r="M2" s="10"/>
      <c r="N2" s="10"/>
    </row>
    <row r="3" spans="1:15" x14ac:dyDescent="0.25">
      <c r="A3" s="10">
        <v>2</v>
      </c>
      <c r="B3" s="10"/>
      <c r="C3" s="10"/>
      <c r="D3" s="20" t="s">
        <v>48</v>
      </c>
      <c r="E3" s="27">
        <f t="shared" si="0"/>
        <v>2</v>
      </c>
      <c r="F3" s="10">
        <v>5</v>
      </c>
      <c r="G3" s="10">
        <v>5</v>
      </c>
      <c r="H3" s="4"/>
      <c r="I3" s="10"/>
      <c r="J3" s="10">
        <v>1</v>
      </c>
      <c r="K3" s="10"/>
      <c r="L3" s="10"/>
      <c r="M3" s="10"/>
      <c r="N3" s="10"/>
    </row>
    <row r="4" spans="1:15" x14ac:dyDescent="0.25">
      <c r="A4" s="10">
        <v>3</v>
      </c>
      <c r="B4" s="10"/>
      <c r="C4" s="10">
        <v>8</v>
      </c>
      <c r="D4" s="20" t="s">
        <v>47</v>
      </c>
      <c r="E4" s="27">
        <f t="shared" si="0"/>
        <v>1</v>
      </c>
      <c r="F4" s="10">
        <v>4</v>
      </c>
      <c r="G4" s="10">
        <v>4</v>
      </c>
      <c r="H4" s="4"/>
      <c r="I4" s="10"/>
      <c r="J4" s="10">
        <v>1</v>
      </c>
      <c r="K4" s="10"/>
      <c r="L4" s="10"/>
      <c r="M4" s="10"/>
      <c r="N4" s="10"/>
    </row>
    <row r="5" spans="1:15" x14ac:dyDescent="0.25">
      <c r="A5" s="10">
        <v>4</v>
      </c>
      <c r="B5" s="10"/>
      <c r="C5" s="10"/>
      <c r="D5" s="20" t="s">
        <v>47</v>
      </c>
      <c r="E5" s="27">
        <f t="shared" si="0"/>
        <v>1</v>
      </c>
      <c r="F5" s="10">
        <v>2</v>
      </c>
      <c r="G5" s="10">
        <v>2</v>
      </c>
      <c r="H5" s="4"/>
      <c r="I5" s="10"/>
      <c r="J5" s="10"/>
      <c r="K5" s="10"/>
      <c r="L5" s="10"/>
      <c r="M5" s="10"/>
      <c r="N5" s="10">
        <v>1</v>
      </c>
    </row>
    <row r="6" spans="1:15" x14ac:dyDescent="0.25">
      <c r="A6" s="10">
        <v>5</v>
      </c>
      <c r="B6" s="10"/>
      <c r="C6" s="10"/>
      <c r="D6" s="20" t="s">
        <v>49</v>
      </c>
      <c r="E6" s="27">
        <f t="shared" si="0"/>
        <v>0</v>
      </c>
      <c r="F6" s="10">
        <v>3</v>
      </c>
      <c r="G6" s="10">
        <v>3</v>
      </c>
      <c r="H6" s="4"/>
      <c r="I6" s="10"/>
      <c r="J6" s="10"/>
      <c r="K6" s="10"/>
      <c r="L6" s="10"/>
      <c r="M6" s="10"/>
      <c r="N6" s="10">
        <v>1</v>
      </c>
    </row>
    <row r="7" spans="1:15" x14ac:dyDescent="0.25">
      <c r="A7" s="10">
        <v>6</v>
      </c>
      <c r="B7" s="10"/>
      <c r="C7" s="10">
        <v>7</v>
      </c>
      <c r="D7" s="20" t="s">
        <v>47</v>
      </c>
      <c r="E7" s="27">
        <f t="shared" si="0"/>
        <v>1</v>
      </c>
      <c r="F7" s="10">
        <v>4</v>
      </c>
      <c r="G7" s="10">
        <v>5</v>
      </c>
      <c r="H7" s="4"/>
      <c r="I7" s="10"/>
      <c r="J7" s="10"/>
      <c r="K7" s="10">
        <v>1</v>
      </c>
      <c r="L7" s="10"/>
      <c r="M7" s="10"/>
      <c r="N7" s="10"/>
    </row>
    <row r="8" spans="1:15" x14ac:dyDescent="0.25">
      <c r="A8" s="10">
        <v>7</v>
      </c>
      <c r="B8" s="10"/>
      <c r="C8" s="10">
        <v>8</v>
      </c>
      <c r="D8" s="20" t="s">
        <v>47</v>
      </c>
      <c r="E8" s="27">
        <f t="shared" si="0"/>
        <v>1</v>
      </c>
      <c r="F8" s="10">
        <v>4</v>
      </c>
      <c r="G8" s="10">
        <v>1</v>
      </c>
      <c r="H8" s="4"/>
      <c r="I8" s="10"/>
      <c r="J8" s="10"/>
      <c r="K8" s="10"/>
      <c r="L8" s="10"/>
      <c r="M8" s="10"/>
      <c r="N8" s="10">
        <v>1</v>
      </c>
    </row>
    <row r="9" spans="1:15" x14ac:dyDescent="0.25">
      <c r="A9" s="10">
        <v>8</v>
      </c>
      <c r="B9" s="10"/>
      <c r="C9" s="10">
        <v>7</v>
      </c>
      <c r="D9" s="20" t="s">
        <v>47</v>
      </c>
      <c r="E9" s="27">
        <f t="shared" si="0"/>
        <v>1</v>
      </c>
      <c r="F9" s="10">
        <v>3</v>
      </c>
      <c r="G9" s="10">
        <v>3</v>
      </c>
      <c r="H9" s="4"/>
      <c r="I9" s="10"/>
      <c r="J9" s="10">
        <v>1</v>
      </c>
      <c r="K9" s="10"/>
      <c r="L9" s="10"/>
      <c r="M9" s="10"/>
      <c r="N9" s="10"/>
    </row>
    <row r="10" spans="1:15" x14ac:dyDescent="0.25">
      <c r="A10" s="10">
        <v>9</v>
      </c>
      <c r="B10" s="10"/>
      <c r="C10" s="10">
        <v>9</v>
      </c>
      <c r="D10" s="20" t="s">
        <v>47</v>
      </c>
      <c r="E10" s="27">
        <f t="shared" si="0"/>
        <v>1</v>
      </c>
      <c r="F10" s="10">
        <v>5</v>
      </c>
      <c r="G10" s="10">
        <v>5</v>
      </c>
      <c r="H10" s="4"/>
      <c r="I10" s="10"/>
      <c r="J10" s="10">
        <v>1</v>
      </c>
      <c r="K10" s="10"/>
      <c r="L10" s="10"/>
      <c r="M10" s="10"/>
      <c r="N10" s="10"/>
    </row>
    <row r="11" spans="1:15" x14ac:dyDescent="0.25">
      <c r="A11" s="10">
        <v>10</v>
      </c>
      <c r="B11" s="10"/>
      <c r="C11" s="10">
        <v>9</v>
      </c>
      <c r="D11" s="20" t="s">
        <v>47</v>
      </c>
      <c r="E11" s="27">
        <f t="shared" si="0"/>
        <v>1</v>
      </c>
      <c r="F11" s="10">
        <v>4</v>
      </c>
      <c r="G11" s="10">
        <v>3</v>
      </c>
      <c r="H11" s="4"/>
      <c r="I11" s="10"/>
      <c r="J11" s="10"/>
      <c r="K11" s="10"/>
      <c r="L11" s="10"/>
      <c r="M11" s="10"/>
      <c r="N11" s="10">
        <v>1</v>
      </c>
    </row>
    <row r="12" spans="1:15" x14ac:dyDescent="0.25">
      <c r="A12" s="10">
        <v>11</v>
      </c>
      <c r="B12" s="10"/>
      <c r="C12" s="10">
        <v>10</v>
      </c>
      <c r="D12" s="20"/>
      <c r="E12" s="27">
        <f t="shared" si="0"/>
        <v>0</v>
      </c>
      <c r="F12" s="10">
        <v>5</v>
      </c>
      <c r="G12" s="10">
        <v>5</v>
      </c>
      <c r="H12" s="4"/>
      <c r="I12" s="10">
        <v>1</v>
      </c>
      <c r="J12" s="10"/>
      <c r="K12" s="10">
        <v>1</v>
      </c>
      <c r="L12" s="10"/>
      <c r="M12" s="10"/>
      <c r="N12" s="10"/>
    </row>
    <row r="13" spans="1:15" x14ac:dyDescent="0.25">
      <c r="A13" s="10">
        <v>12</v>
      </c>
      <c r="B13" s="10"/>
      <c r="C13" s="10">
        <v>10</v>
      </c>
      <c r="D13" s="20" t="s">
        <v>47</v>
      </c>
      <c r="E13" s="27">
        <f t="shared" si="0"/>
        <v>1</v>
      </c>
      <c r="F13" s="10">
        <v>5</v>
      </c>
      <c r="G13" s="10">
        <v>5</v>
      </c>
      <c r="H13" s="4"/>
      <c r="I13" s="10"/>
      <c r="J13" s="10"/>
      <c r="K13" s="10"/>
      <c r="L13" s="10"/>
      <c r="M13" s="10"/>
      <c r="N13" s="10"/>
    </row>
    <row r="14" spans="1:15" x14ac:dyDescent="0.25">
      <c r="C14" s="13">
        <f>AVERAGE(C2:C13)</f>
        <v>8.6666666666666661</v>
      </c>
      <c r="D14" s="14" t="s">
        <v>7</v>
      </c>
      <c r="E14" s="13">
        <f>AVERAGE(E2:E13)</f>
        <v>0.91666666666666663</v>
      </c>
      <c r="F14" s="13">
        <f>AVERAGE(F2:F13)</f>
        <v>4.083333333333333</v>
      </c>
      <c r="G14" s="13">
        <f>AVERAGE(G2:G13)</f>
        <v>3.8333333333333335</v>
      </c>
      <c r="I14" s="11">
        <f>SUM(I2:I13)</f>
        <v>1</v>
      </c>
      <c r="J14" s="60">
        <f>SUM(J2:J13)</f>
        <v>5</v>
      </c>
      <c r="K14" s="11">
        <f>SUM(K2:K13)</f>
        <v>3</v>
      </c>
      <c r="L14" s="11">
        <f>SUM(L2:L13)</f>
        <v>0</v>
      </c>
      <c r="M14" s="11">
        <f>SUM(M2:M13)</f>
        <v>0</v>
      </c>
      <c r="N14" s="11">
        <f>SUM(N2:N13)</f>
        <v>4</v>
      </c>
    </row>
    <row r="16" spans="1:15" x14ac:dyDescent="0.25">
      <c r="I16" s="49" t="s">
        <v>13</v>
      </c>
      <c r="J16" s="49"/>
      <c r="K16" s="49"/>
      <c r="L16" s="49"/>
      <c r="M16" s="49"/>
      <c r="N16" s="49"/>
      <c r="O16" s="49"/>
    </row>
    <row r="17" spans="10:15" x14ac:dyDescent="0.25">
      <c r="J17" s="59" t="s">
        <v>14</v>
      </c>
      <c r="K17" s="59"/>
      <c r="L17" s="59"/>
      <c r="M17" s="59"/>
      <c r="N17" s="59"/>
      <c r="O17" s="59"/>
    </row>
    <row r="18" spans="10:15" x14ac:dyDescent="0.25">
      <c r="K18" s="49" t="s">
        <v>15</v>
      </c>
      <c r="L18" s="49"/>
      <c r="M18" s="49"/>
      <c r="N18" s="49"/>
      <c r="O18" s="49"/>
    </row>
    <row r="19" spans="10:15" x14ac:dyDescent="0.25">
      <c r="L19" s="49" t="s">
        <v>16</v>
      </c>
      <c r="M19" s="49"/>
      <c r="N19" s="49"/>
      <c r="O19" s="49"/>
    </row>
    <row r="20" spans="10:15" x14ac:dyDescent="0.25">
      <c r="M20" s="49" t="s">
        <v>17</v>
      </c>
      <c r="N20" s="49"/>
      <c r="O20" s="49"/>
    </row>
    <row r="21" spans="10:15" x14ac:dyDescent="0.25">
      <c r="N21" s="50" t="s">
        <v>18</v>
      </c>
      <c r="O21" s="50"/>
    </row>
  </sheetData>
  <mergeCells count="7">
    <mergeCell ref="N21:O21"/>
    <mergeCell ref="D1:E1"/>
    <mergeCell ref="I16:O16"/>
    <mergeCell ref="J17:O17"/>
    <mergeCell ref="K18:O18"/>
    <mergeCell ref="L19:O19"/>
    <mergeCell ref="M20:O20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pane ySplit="1" topLeftCell="A5" activePane="bottomLeft" state="frozen"/>
      <selection pane="bottomLeft" activeCell="J19" sqref="J19:O19"/>
    </sheetView>
  </sheetViews>
  <sheetFormatPr defaultRowHeight="15" x14ac:dyDescent="0.25"/>
  <cols>
    <col min="1" max="1" width="3.7109375" style="11" customWidth="1"/>
    <col min="2" max="2" width="29.7109375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7.5703125" style="11" customWidth="1"/>
    <col min="16" max="16384" width="9.140625" style="11"/>
  </cols>
  <sheetData>
    <row r="1" spans="1:14" x14ac:dyDescent="0.25">
      <c r="A1" s="10" t="s">
        <v>0</v>
      </c>
      <c r="B1" s="10" t="s">
        <v>21</v>
      </c>
      <c r="C1" s="10" t="s">
        <v>2</v>
      </c>
      <c r="D1" s="51" t="s">
        <v>3</v>
      </c>
      <c r="E1" s="52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4" x14ac:dyDescent="0.25">
      <c r="A2" s="10">
        <v>1</v>
      </c>
      <c r="B2" s="10"/>
      <c r="C2" s="23">
        <v>8</v>
      </c>
      <c r="D2" s="37" t="s">
        <v>47</v>
      </c>
      <c r="E2" s="28">
        <f t="shared" ref="E2:E15" si="0">IF(D2="A",2,IF(D2="B",1,IF(D2="C",0,0)))</f>
        <v>1</v>
      </c>
      <c r="F2" s="23">
        <v>4</v>
      </c>
      <c r="G2" s="23">
        <v>4</v>
      </c>
      <c r="H2" s="26"/>
      <c r="I2" s="23"/>
      <c r="J2" s="23">
        <v>1</v>
      </c>
      <c r="K2" s="23"/>
      <c r="L2" s="23">
        <v>1</v>
      </c>
      <c r="M2" s="23"/>
      <c r="N2" s="23"/>
    </row>
    <row r="3" spans="1:14" x14ac:dyDescent="0.25">
      <c r="A3" s="12">
        <v>2</v>
      </c>
      <c r="B3" s="12"/>
      <c r="C3" s="23"/>
      <c r="D3" s="37" t="s">
        <v>47</v>
      </c>
      <c r="E3" s="28">
        <f t="shared" si="0"/>
        <v>1</v>
      </c>
      <c r="F3" s="23">
        <v>4</v>
      </c>
      <c r="G3" s="23">
        <v>4</v>
      </c>
      <c r="H3" s="26"/>
      <c r="I3" s="23">
        <v>1</v>
      </c>
      <c r="J3" s="23"/>
      <c r="K3" s="23"/>
      <c r="L3" s="23"/>
      <c r="M3" s="23"/>
      <c r="N3" s="23"/>
    </row>
    <row r="4" spans="1:14" x14ac:dyDescent="0.25">
      <c r="A4" s="12">
        <v>3</v>
      </c>
      <c r="B4" s="12"/>
      <c r="C4" s="23">
        <v>7</v>
      </c>
      <c r="D4" s="37" t="s">
        <v>47</v>
      </c>
      <c r="E4" s="28">
        <f t="shared" si="0"/>
        <v>1</v>
      </c>
      <c r="F4" s="23">
        <v>3</v>
      </c>
      <c r="G4" s="23">
        <v>3</v>
      </c>
      <c r="H4" s="26"/>
      <c r="I4" s="23"/>
      <c r="J4" s="23">
        <v>1</v>
      </c>
      <c r="K4" s="23"/>
      <c r="L4" s="23"/>
      <c r="M4" s="23"/>
      <c r="N4" s="23"/>
    </row>
    <row r="5" spans="1:14" x14ac:dyDescent="0.25">
      <c r="A5" s="10">
        <v>4</v>
      </c>
      <c r="B5" s="12"/>
      <c r="C5" s="23"/>
      <c r="D5" s="37" t="s">
        <v>47</v>
      </c>
      <c r="E5" s="28">
        <f t="shared" si="0"/>
        <v>1</v>
      </c>
      <c r="F5" s="23">
        <v>5</v>
      </c>
      <c r="G5" s="23">
        <v>5</v>
      </c>
      <c r="H5" s="26"/>
      <c r="I5" s="23"/>
      <c r="J5" s="23">
        <v>1</v>
      </c>
      <c r="K5" s="23"/>
      <c r="L5" s="23"/>
      <c r="M5" s="23"/>
      <c r="N5" s="23"/>
    </row>
    <row r="6" spans="1:14" x14ac:dyDescent="0.25">
      <c r="A6" s="12">
        <v>5</v>
      </c>
      <c r="B6" s="12"/>
      <c r="C6" s="23">
        <v>8</v>
      </c>
      <c r="D6" s="37" t="s">
        <v>47</v>
      </c>
      <c r="E6" s="28">
        <f t="shared" si="0"/>
        <v>1</v>
      </c>
      <c r="F6" s="23">
        <v>4</v>
      </c>
      <c r="G6" s="23">
        <v>5</v>
      </c>
      <c r="H6" s="26"/>
      <c r="I6" s="23"/>
      <c r="J6" s="23"/>
      <c r="K6" s="23"/>
      <c r="L6" s="23"/>
      <c r="M6" s="23"/>
      <c r="N6" s="23"/>
    </row>
    <row r="7" spans="1:14" x14ac:dyDescent="0.25">
      <c r="A7" s="12">
        <v>6</v>
      </c>
      <c r="B7" s="12"/>
      <c r="C7" s="23"/>
      <c r="D7" s="37" t="s">
        <v>47</v>
      </c>
      <c r="E7" s="28">
        <f t="shared" si="0"/>
        <v>1</v>
      </c>
      <c r="F7" s="23">
        <v>4</v>
      </c>
      <c r="G7" s="23">
        <v>4</v>
      </c>
      <c r="H7" s="26"/>
      <c r="I7" s="23">
        <v>1</v>
      </c>
      <c r="J7" s="23"/>
      <c r="K7" s="23"/>
      <c r="L7" s="23"/>
      <c r="M7" s="23"/>
      <c r="N7" s="23"/>
    </row>
    <row r="8" spans="1:14" x14ac:dyDescent="0.25">
      <c r="A8" s="10">
        <v>7</v>
      </c>
      <c r="B8" s="12"/>
      <c r="C8" s="23">
        <v>10</v>
      </c>
      <c r="D8" s="37" t="s">
        <v>48</v>
      </c>
      <c r="E8" s="28">
        <f t="shared" si="0"/>
        <v>2</v>
      </c>
      <c r="F8" s="23">
        <v>5</v>
      </c>
      <c r="G8" s="23">
        <v>5</v>
      </c>
      <c r="H8" s="26"/>
      <c r="I8" s="23"/>
      <c r="J8" s="23"/>
      <c r="K8" s="23"/>
      <c r="L8" s="23"/>
      <c r="M8" s="23">
        <v>1</v>
      </c>
      <c r="N8" s="23"/>
    </row>
    <row r="9" spans="1:14" x14ac:dyDescent="0.25">
      <c r="A9" s="10">
        <v>8</v>
      </c>
      <c r="B9" s="12"/>
      <c r="C9" s="23">
        <v>8</v>
      </c>
      <c r="D9" s="37" t="s">
        <v>47</v>
      </c>
      <c r="E9" s="28">
        <f t="shared" si="0"/>
        <v>1</v>
      </c>
      <c r="F9" s="23">
        <v>4</v>
      </c>
      <c r="G9" s="23">
        <v>4</v>
      </c>
      <c r="H9" s="26"/>
      <c r="I9" s="23"/>
      <c r="J9" s="23"/>
      <c r="K9" s="23"/>
      <c r="L9" s="23"/>
      <c r="M9" s="23"/>
      <c r="N9" s="23"/>
    </row>
    <row r="10" spans="1:14" x14ac:dyDescent="0.25">
      <c r="A10" s="10">
        <v>9</v>
      </c>
      <c r="B10" s="12"/>
      <c r="C10" s="23"/>
      <c r="D10" s="37" t="s">
        <v>47</v>
      </c>
      <c r="E10" s="28">
        <f t="shared" si="0"/>
        <v>1</v>
      </c>
      <c r="F10" s="23">
        <v>5</v>
      </c>
      <c r="G10" s="23">
        <v>4</v>
      </c>
      <c r="H10" s="26"/>
      <c r="I10" s="23"/>
      <c r="J10" s="23">
        <v>1</v>
      </c>
      <c r="K10" s="23"/>
      <c r="L10" s="23"/>
      <c r="M10" s="23">
        <v>1</v>
      </c>
      <c r="N10" s="23"/>
    </row>
    <row r="11" spans="1:14" x14ac:dyDescent="0.25">
      <c r="A11" s="12">
        <v>10</v>
      </c>
      <c r="B11" s="12"/>
      <c r="C11" s="23">
        <v>10</v>
      </c>
      <c r="D11" s="37" t="s">
        <v>47</v>
      </c>
      <c r="E11" s="28">
        <f t="shared" si="0"/>
        <v>1</v>
      </c>
      <c r="F11" s="23">
        <v>5</v>
      </c>
      <c r="G11" s="23">
        <v>5</v>
      </c>
      <c r="H11" s="26"/>
      <c r="I11" s="23"/>
      <c r="J11" s="23"/>
      <c r="K11" s="23"/>
      <c r="L11" s="23"/>
      <c r="M11" s="23"/>
      <c r="N11" s="23"/>
    </row>
    <row r="12" spans="1:14" x14ac:dyDescent="0.25">
      <c r="A12" s="12">
        <v>11</v>
      </c>
      <c r="B12" s="12"/>
      <c r="C12" s="23"/>
      <c r="D12" s="37" t="s">
        <v>47</v>
      </c>
      <c r="E12" s="28">
        <f t="shared" si="0"/>
        <v>1</v>
      </c>
      <c r="F12" s="23">
        <v>4</v>
      </c>
      <c r="G12" s="23">
        <v>4</v>
      </c>
      <c r="H12" s="26"/>
      <c r="I12" s="23"/>
      <c r="J12" s="23">
        <v>1</v>
      </c>
      <c r="K12" s="23"/>
      <c r="L12" s="23"/>
      <c r="M12" s="23"/>
      <c r="N12" s="23"/>
    </row>
    <row r="13" spans="1:14" x14ac:dyDescent="0.25">
      <c r="A13" s="10">
        <v>12</v>
      </c>
      <c r="B13" s="12"/>
      <c r="C13" s="23">
        <v>10</v>
      </c>
      <c r="D13" s="37" t="s">
        <v>48</v>
      </c>
      <c r="E13" s="28">
        <f t="shared" si="0"/>
        <v>2</v>
      </c>
      <c r="F13" s="23">
        <v>5</v>
      </c>
      <c r="G13" s="23">
        <v>5</v>
      </c>
      <c r="H13" s="26"/>
      <c r="I13" s="23">
        <v>1</v>
      </c>
      <c r="J13" s="23"/>
      <c r="K13" s="23">
        <v>1</v>
      </c>
      <c r="L13" s="23"/>
      <c r="M13" s="23"/>
      <c r="N13" s="23"/>
    </row>
    <row r="14" spans="1:14" x14ac:dyDescent="0.25">
      <c r="A14" s="10">
        <v>13</v>
      </c>
      <c r="B14" s="12"/>
      <c r="C14" s="23">
        <v>10</v>
      </c>
      <c r="D14" s="37" t="s">
        <v>47</v>
      </c>
      <c r="E14" s="28">
        <f t="shared" si="0"/>
        <v>1</v>
      </c>
      <c r="F14" s="23">
        <v>5</v>
      </c>
      <c r="G14" s="23">
        <v>5</v>
      </c>
      <c r="H14" s="26"/>
      <c r="I14" s="23"/>
      <c r="J14" s="23"/>
      <c r="K14" s="23">
        <v>1</v>
      </c>
      <c r="L14" s="23">
        <v>1</v>
      </c>
      <c r="M14" s="23"/>
      <c r="N14" s="23"/>
    </row>
    <row r="15" spans="1:14" x14ac:dyDescent="0.25">
      <c r="A15" s="10">
        <v>14</v>
      </c>
      <c r="B15" s="12"/>
      <c r="C15" s="23">
        <v>10</v>
      </c>
      <c r="D15" s="37" t="s">
        <v>48</v>
      </c>
      <c r="E15" s="28">
        <f t="shared" si="0"/>
        <v>2</v>
      </c>
      <c r="F15" s="23">
        <v>5</v>
      </c>
      <c r="G15" s="23">
        <v>5</v>
      </c>
      <c r="H15" s="26"/>
      <c r="I15" s="23"/>
      <c r="J15" s="23">
        <v>1</v>
      </c>
      <c r="K15" s="23"/>
      <c r="L15" s="23"/>
      <c r="M15" s="23"/>
      <c r="N15" s="23"/>
    </row>
    <row r="16" spans="1:14" x14ac:dyDescent="0.25">
      <c r="C16" s="13">
        <f>AVERAGE(C2:C15)</f>
        <v>9</v>
      </c>
      <c r="D16" s="14" t="s">
        <v>7</v>
      </c>
      <c r="E16" s="13">
        <f>AVERAGE(E2:E15)</f>
        <v>1.2142857142857142</v>
      </c>
      <c r="F16" s="13">
        <f>AVERAGE(F2:F15)</f>
        <v>4.4285714285714288</v>
      </c>
      <c r="G16" s="13">
        <f>AVERAGE(G2:G15)</f>
        <v>4.4285714285714288</v>
      </c>
      <c r="I16" s="11">
        <f>SUM(I2:I15)</f>
        <v>3</v>
      </c>
      <c r="J16" s="57">
        <f>SUM(J2:J15)</f>
        <v>6</v>
      </c>
      <c r="K16" s="11">
        <f>SUM(K2:K15)</f>
        <v>2</v>
      </c>
      <c r="L16" s="11">
        <f>SUM(L2:L15)</f>
        <v>2</v>
      </c>
      <c r="M16" s="11">
        <f>SUM(M2:M15)</f>
        <v>2</v>
      </c>
      <c r="N16" s="11">
        <f>SUM(N2:N15)</f>
        <v>0</v>
      </c>
    </row>
    <row r="18" spans="9:15" x14ac:dyDescent="0.25">
      <c r="I18" s="49" t="s">
        <v>13</v>
      </c>
      <c r="J18" s="49"/>
      <c r="K18" s="49"/>
      <c r="L18" s="49"/>
      <c r="M18" s="49"/>
      <c r="N18" s="49"/>
      <c r="O18" s="49"/>
    </row>
    <row r="19" spans="9:15" x14ac:dyDescent="0.25">
      <c r="J19" s="58" t="s">
        <v>14</v>
      </c>
      <c r="K19" s="58"/>
      <c r="L19" s="58"/>
      <c r="M19" s="58"/>
      <c r="N19" s="58"/>
      <c r="O19" s="58"/>
    </row>
    <row r="20" spans="9:15" x14ac:dyDescent="0.25">
      <c r="K20" s="49" t="s">
        <v>15</v>
      </c>
      <c r="L20" s="49"/>
      <c r="M20" s="49"/>
      <c r="N20" s="49"/>
      <c r="O20" s="49"/>
    </row>
    <row r="21" spans="9:15" x14ac:dyDescent="0.25">
      <c r="L21" s="49" t="s">
        <v>16</v>
      </c>
      <c r="M21" s="49"/>
      <c r="N21" s="49"/>
      <c r="O21" s="49"/>
    </row>
    <row r="22" spans="9:15" x14ac:dyDescent="0.25">
      <c r="M22" s="49" t="s">
        <v>17</v>
      </c>
      <c r="N22" s="49"/>
      <c r="O22" s="49"/>
    </row>
    <row r="23" spans="9:15" x14ac:dyDescent="0.25">
      <c r="N23" s="50" t="s">
        <v>18</v>
      </c>
      <c r="O23" s="50"/>
    </row>
  </sheetData>
  <mergeCells count="7">
    <mergeCell ref="M22:O22"/>
    <mergeCell ref="N23:O23"/>
    <mergeCell ref="D1:E1"/>
    <mergeCell ref="I18:O18"/>
    <mergeCell ref="J19:O19"/>
    <mergeCell ref="K20:O20"/>
    <mergeCell ref="L21:O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pane ySplit="1" topLeftCell="A2" activePane="bottomLeft" state="frozen"/>
      <selection pane="bottomLeft" activeCell="C1" sqref="C1:C1048576"/>
    </sheetView>
  </sheetViews>
  <sheetFormatPr defaultRowHeight="15" x14ac:dyDescent="0.25"/>
  <cols>
    <col min="1" max="1" width="3.7109375" style="6" customWidth="1"/>
    <col min="2" max="2" width="26.5703125" style="6" customWidth="1"/>
    <col min="3" max="3" width="13.42578125" style="6" customWidth="1"/>
    <col min="4" max="5" width="5.7109375" style="6" customWidth="1"/>
    <col min="6" max="6" width="9.140625" style="6"/>
    <col min="7" max="7" width="13.42578125" style="6" customWidth="1"/>
    <col min="8" max="8" width="9.42578125" style="6" customWidth="1"/>
    <col min="9" max="9" width="2.7109375" style="6" customWidth="1"/>
    <col min="10" max="10" width="2.85546875" style="6" customWidth="1"/>
    <col min="11" max="11" width="2.7109375" style="6" customWidth="1"/>
    <col min="12" max="12" width="2.5703125" style="6" customWidth="1"/>
    <col min="13" max="13" width="3" style="6" customWidth="1"/>
    <col min="14" max="14" width="2.85546875" style="6" customWidth="1"/>
    <col min="15" max="15" width="35.85546875" style="6" customWidth="1"/>
    <col min="16" max="16384" width="9.140625" style="6"/>
  </cols>
  <sheetData>
    <row r="1" spans="1:14" x14ac:dyDescent="0.25">
      <c r="A1" s="1" t="s">
        <v>0</v>
      </c>
      <c r="B1" s="1" t="s">
        <v>22</v>
      </c>
      <c r="C1" s="15" t="s">
        <v>2</v>
      </c>
      <c r="D1" s="44" t="s">
        <v>3</v>
      </c>
      <c r="E1" s="45"/>
      <c r="F1" s="1" t="s">
        <v>4</v>
      </c>
      <c r="G1" s="1" t="s">
        <v>5</v>
      </c>
      <c r="H1" s="10" t="s">
        <v>6</v>
      </c>
      <c r="I1" s="1" t="s">
        <v>8</v>
      </c>
      <c r="J1" s="1" t="s">
        <v>9</v>
      </c>
      <c r="K1" s="1" t="s">
        <v>10</v>
      </c>
      <c r="L1" s="1" t="s">
        <v>20</v>
      </c>
      <c r="M1" s="1" t="s">
        <v>11</v>
      </c>
      <c r="N1" s="1" t="s">
        <v>12</v>
      </c>
    </row>
    <row r="2" spans="1:14" x14ac:dyDescent="0.25">
      <c r="A2" s="1">
        <v>1</v>
      </c>
      <c r="B2" s="1"/>
      <c r="C2" s="15">
        <v>10</v>
      </c>
      <c r="D2" s="18" t="s">
        <v>47</v>
      </c>
      <c r="E2" s="25">
        <f t="shared" ref="E2:E15" si="0">IF(D2="A",2,IF(D2="B",1,IF(D2="C",0,0)))</f>
        <v>1</v>
      </c>
      <c r="F2" s="1">
        <v>5</v>
      </c>
      <c r="G2" s="1">
        <v>4</v>
      </c>
      <c r="H2" s="4"/>
      <c r="I2" s="1"/>
      <c r="J2" s="1"/>
      <c r="K2" s="1">
        <v>1</v>
      </c>
      <c r="L2" s="1"/>
      <c r="M2" s="1"/>
      <c r="N2" s="1"/>
    </row>
    <row r="3" spans="1:14" x14ac:dyDescent="0.25">
      <c r="A3" s="1">
        <v>2</v>
      </c>
      <c r="B3" s="1"/>
      <c r="C3" s="15">
        <v>10</v>
      </c>
      <c r="D3" s="18" t="s">
        <v>47</v>
      </c>
      <c r="E3" s="25">
        <f t="shared" si="0"/>
        <v>1</v>
      </c>
      <c r="F3" s="1">
        <v>5</v>
      </c>
      <c r="G3" s="1">
        <v>5</v>
      </c>
      <c r="H3" s="4"/>
      <c r="I3" s="1"/>
      <c r="J3" s="1">
        <v>1</v>
      </c>
      <c r="K3" s="1"/>
      <c r="L3" s="1"/>
      <c r="M3" s="1"/>
      <c r="N3" s="1"/>
    </row>
    <row r="4" spans="1:14" x14ac:dyDescent="0.25">
      <c r="A4" s="1">
        <v>3</v>
      </c>
      <c r="B4" s="1"/>
      <c r="C4" s="15">
        <v>9</v>
      </c>
      <c r="D4" s="18" t="s">
        <v>48</v>
      </c>
      <c r="E4" s="25">
        <f t="shared" si="0"/>
        <v>2</v>
      </c>
      <c r="F4" s="1">
        <v>5</v>
      </c>
      <c r="G4" s="1">
        <v>5</v>
      </c>
      <c r="H4" s="4"/>
      <c r="I4" s="1"/>
      <c r="J4" s="1">
        <v>1</v>
      </c>
      <c r="K4" s="1"/>
      <c r="L4" s="1"/>
      <c r="M4" s="1"/>
      <c r="N4" s="1"/>
    </row>
    <row r="5" spans="1:14" x14ac:dyDescent="0.25">
      <c r="A5" s="1">
        <v>4</v>
      </c>
      <c r="B5" s="1"/>
      <c r="C5" s="15">
        <v>10</v>
      </c>
      <c r="D5" s="18" t="s">
        <v>47</v>
      </c>
      <c r="E5" s="25">
        <f t="shared" si="0"/>
        <v>1</v>
      </c>
      <c r="F5" s="1">
        <v>5</v>
      </c>
      <c r="G5" s="1">
        <v>5</v>
      </c>
      <c r="H5" s="4"/>
      <c r="I5" s="1"/>
      <c r="J5" s="1">
        <v>1</v>
      </c>
      <c r="K5" s="1"/>
      <c r="L5" s="1"/>
      <c r="M5" s="1"/>
      <c r="N5" s="1"/>
    </row>
    <row r="6" spans="1:14" x14ac:dyDescent="0.25">
      <c r="A6" s="1">
        <v>5</v>
      </c>
      <c r="B6" s="1"/>
      <c r="C6" s="15">
        <v>10</v>
      </c>
      <c r="D6" s="18" t="s">
        <v>48</v>
      </c>
      <c r="E6" s="25">
        <f t="shared" si="0"/>
        <v>2</v>
      </c>
      <c r="F6" s="1">
        <v>5</v>
      </c>
      <c r="G6" s="1">
        <v>5</v>
      </c>
      <c r="H6" s="4"/>
      <c r="I6" s="1"/>
      <c r="J6" s="1">
        <v>1</v>
      </c>
      <c r="K6" s="1">
        <v>1</v>
      </c>
      <c r="L6" s="1"/>
      <c r="M6" s="1"/>
      <c r="N6" s="1"/>
    </row>
    <row r="7" spans="1:14" x14ac:dyDescent="0.25">
      <c r="A7" s="1">
        <v>6</v>
      </c>
      <c r="B7" s="1"/>
      <c r="C7" s="15">
        <v>10</v>
      </c>
      <c r="D7" s="18" t="s">
        <v>47</v>
      </c>
      <c r="E7" s="25">
        <f t="shared" si="0"/>
        <v>1</v>
      </c>
      <c r="F7" s="1">
        <v>5</v>
      </c>
      <c r="G7" s="1">
        <v>3</v>
      </c>
      <c r="H7" s="4"/>
      <c r="I7" s="1"/>
      <c r="J7" s="1"/>
      <c r="K7" s="1"/>
      <c r="L7" s="1"/>
      <c r="M7" s="1">
        <v>1</v>
      </c>
      <c r="N7" s="1"/>
    </row>
    <row r="8" spans="1:14" x14ac:dyDescent="0.25">
      <c r="A8" s="1">
        <v>7</v>
      </c>
      <c r="B8" s="1"/>
      <c r="C8" s="15"/>
      <c r="D8" s="18" t="s">
        <v>47</v>
      </c>
      <c r="E8" s="25">
        <f t="shared" si="0"/>
        <v>1</v>
      </c>
      <c r="F8" s="1">
        <v>4</v>
      </c>
      <c r="G8" s="1">
        <v>3</v>
      </c>
      <c r="H8" s="4"/>
      <c r="I8" s="1"/>
      <c r="J8" s="1">
        <v>1</v>
      </c>
      <c r="K8" s="1"/>
      <c r="L8" s="1"/>
      <c r="M8" s="1"/>
      <c r="N8" s="1"/>
    </row>
    <row r="9" spans="1:14" x14ac:dyDescent="0.25">
      <c r="A9" s="1">
        <v>8</v>
      </c>
      <c r="B9" s="1"/>
      <c r="C9" s="15">
        <v>10</v>
      </c>
      <c r="D9" s="18" t="s">
        <v>48</v>
      </c>
      <c r="E9" s="25">
        <f t="shared" si="0"/>
        <v>2</v>
      </c>
      <c r="F9" s="1">
        <v>5</v>
      </c>
      <c r="G9" s="1">
        <v>5</v>
      </c>
      <c r="H9" s="4"/>
      <c r="I9" s="1"/>
      <c r="J9" s="1">
        <v>1</v>
      </c>
      <c r="K9" s="1"/>
      <c r="L9" s="1"/>
      <c r="M9" s="1"/>
      <c r="N9" s="1"/>
    </row>
    <row r="10" spans="1:14" x14ac:dyDescent="0.25">
      <c r="A10" s="1">
        <v>9</v>
      </c>
      <c r="B10" s="1"/>
      <c r="C10" s="15"/>
      <c r="D10" s="18" t="s">
        <v>47</v>
      </c>
      <c r="E10" s="25">
        <f t="shared" si="0"/>
        <v>1</v>
      </c>
      <c r="F10" s="1">
        <v>5</v>
      </c>
      <c r="G10" s="1">
        <v>5</v>
      </c>
      <c r="H10" s="4"/>
      <c r="I10" s="1"/>
      <c r="J10" s="1">
        <v>1</v>
      </c>
      <c r="K10" s="1"/>
      <c r="L10" s="1"/>
      <c r="M10" s="1"/>
      <c r="N10" s="1"/>
    </row>
    <row r="11" spans="1:14" x14ac:dyDescent="0.25">
      <c r="A11" s="1">
        <v>10</v>
      </c>
      <c r="B11" s="1"/>
      <c r="C11" s="15"/>
      <c r="D11" s="18" t="s">
        <v>48</v>
      </c>
      <c r="E11" s="25">
        <f t="shared" si="0"/>
        <v>2</v>
      </c>
      <c r="F11" s="1">
        <v>5</v>
      </c>
      <c r="G11" s="1">
        <v>4</v>
      </c>
      <c r="H11" s="4"/>
      <c r="I11" s="1"/>
      <c r="J11" s="1">
        <v>1</v>
      </c>
      <c r="K11" s="1"/>
      <c r="L11" s="1"/>
      <c r="M11" s="1"/>
      <c r="N11" s="1"/>
    </row>
    <row r="12" spans="1:14" x14ac:dyDescent="0.25">
      <c r="A12" s="1">
        <v>11</v>
      </c>
      <c r="B12" s="1"/>
      <c r="C12" s="15">
        <v>10</v>
      </c>
      <c r="D12" s="18" t="s">
        <v>48</v>
      </c>
      <c r="E12" s="25">
        <f t="shared" si="0"/>
        <v>2</v>
      </c>
      <c r="F12" s="1">
        <v>5</v>
      </c>
      <c r="G12" s="1">
        <v>5</v>
      </c>
      <c r="H12" s="4"/>
      <c r="I12" s="1"/>
      <c r="J12" s="1"/>
      <c r="K12" s="1"/>
      <c r="L12" s="1"/>
      <c r="M12" s="1">
        <v>1</v>
      </c>
      <c r="N12" s="1"/>
    </row>
    <row r="13" spans="1:14" x14ac:dyDescent="0.25">
      <c r="A13" s="1">
        <v>12</v>
      </c>
      <c r="B13" s="1"/>
      <c r="C13" s="15">
        <v>10</v>
      </c>
      <c r="D13" s="18"/>
      <c r="E13" s="25">
        <f t="shared" si="0"/>
        <v>0</v>
      </c>
      <c r="F13" s="1">
        <v>5</v>
      </c>
      <c r="G13" s="1">
        <v>5</v>
      </c>
      <c r="H13" s="4"/>
      <c r="I13" s="1"/>
      <c r="J13" s="1">
        <v>1</v>
      </c>
      <c r="K13" s="1"/>
      <c r="L13" s="1"/>
      <c r="M13" s="1"/>
      <c r="N13" s="1"/>
    </row>
    <row r="14" spans="1:14" x14ac:dyDescent="0.25">
      <c r="A14" s="1">
        <v>13</v>
      </c>
      <c r="B14" s="1"/>
      <c r="C14" s="15">
        <v>7</v>
      </c>
      <c r="D14" s="18" t="s">
        <v>47</v>
      </c>
      <c r="E14" s="25">
        <f t="shared" si="0"/>
        <v>1</v>
      </c>
      <c r="F14" s="1">
        <v>4</v>
      </c>
      <c r="G14" s="1">
        <v>5</v>
      </c>
      <c r="H14" s="4"/>
      <c r="I14" s="1"/>
      <c r="J14" s="1"/>
      <c r="K14" s="1"/>
      <c r="L14" s="1">
        <v>1</v>
      </c>
      <c r="M14" s="1"/>
      <c r="N14" s="1"/>
    </row>
    <row r="15" spans="1:14" x14ac:dyDescent="0.25">
      <c r="A15" s="1">
        <v>14</v>
      </c>
      <c r="B15" s="1"/>
      <c r="C15" s="15">
        <v>10</v>
      </c>
      <c r="D15" s="18" t="s">
        <v>47</v>
      </c>
      <c r="E15" s="25">
        <f t="shared" si="0"/>
        <v>1</v>
      </c>
      <c r="F15" s="1">
        <v>5</v>
      </c>
      <c r="G15" s="1">
        <v>5</v>
      </c>
      <c r="H15" s="4"/>
      <c r="I15" s="1"/>
      <c r="J15" s="1"/>
      <c r="K15" s="1"/>
      <c r="L15" s="1"/>
      <c r="M15" s="1"/>
      <c r="N15" s="1"/>
    </row>
    <row r="16" spans="1:14" x14ac:dyDescent="0.25">
      <c r="A16" s="1">
        <v>15</v>
      </c>
      <c r="B16" s="1"/>
      <c r="C16" s="24">
        <v>10</v>
      </c>
      <c r="D16" s="18" t="s">
        <v>48</v>
      </c>
      <c r="E16" s="25">
        <f>IF(D16="A",2,IF(D16="B",1,IF(D16="C",0,0)))</f>
        <v>2</v>
      </c>
      <c r="F16" s="24">
        <v>5</v>
      </c>
      <c r="G16" s="24">
        <v>5</v>
      </c>
      <c r="H16" s="26"/>
      <c r="I16" s="24"/>
      <c r="J16" s="24">
        <v>1</v>
      </c>
      <c r="K16" s="24"/>
      <c r="L16" s="24"/>
      <c r="M16" s="24"/>
      <c r="N16" s="24"/>
    </row>
    <row r="17" spans="1:15" x14ac:dyDescent="0.25">
      <c r="A17" s="1">
        <v>16</v>
      </c>
      <c r="B17" s="7"/>
      <c r="C17" s="24">
        <v>10</v>
      </c>
      <c r="D17" s="39" t="s">
        <v>47</v>
      </c>
      <c r="E17" s="25">
        <f t="shared" ref="E17:E22" si="1">IF(D17="A",2,IF(D17="B",1,IF(D17="C",0,0)))</f>
        <v>1</v>
      </c>
      <c r="F17" s="24">
        <v>5</v>
      </c>
      <c r="G17" s="24">
        <v>1</v>
      </c>
      <c r="H17" s="26"/>
      <c r="I17" s="24"/>
      <c r="J17" s="24">
        <v>1</v>
      </c>
      <c r="K17" s="24"/>
      <c r="L17" s="24"/>
      <c r="M17" s="24"/>
      <c r="N17" s="24"/>
    </row>
    <row r="18" spans="1:15" x14ac:dyDescent="0.25">
      <c r="A18" s="1">
        <v>17</v>
      </c>
      <c r="B18" s="7"/>
      <c r="C18" s="24">
        <v>10</v>
      </c>
      <c r="D18" s="39" t="s">
        <v>48</v>
      </c>
      <c r="E18" s="25">
        <f t="shared" si="1"/>
        <v>2</v>
      </c>
      <c r="F18" s="24">
        <v>5</v>
      </c>
      <c r="G18" s="24">
        <v>4</v>
      </c>
      <c r="H18" s="26"/>
      <c r="I18" s="24"/>
      <c r="J18" s="24">
        <v>1</v>
      </c>
      <c r="K18" s="24"/>
      <c r="L18" s="24"/>
      <c r="M18" s="24"/>
      <c r="N18" s="24"/>
    </row>
    <row r="19" spans="1:15" x14ac:dyDescent="0.25">
      <c r="A19" s="1">
        <v>18</v>
      </c>
      <c r="B19" s="7"/>
      <c r="C19" s="24">
        <v>8</v>
      </c>
      <c r="D19" s="39" t="s">
        <v>47</v>
      </c>
      <c r="E19" s="25">
        <f t="shared" si="1"/>
        <v>1</v>
      </c>
      <c r="F19" s="24">
        <v>5</v>
      </c>
      <c r="G19" s="24">
        <v>4</v>
      </c>
      <c r="H19" s="26"/>
      <c r="I19" s="24"/>
      <c r="J19" s="24"/>
      <c r="K19" s="24"/>
      <c r="L19" s="24"/>
      <c r="M19" s="24"/>
      <c r="N19" s="24"/>
    </row>
    <row r="20" spans="1:15" x14ac:dyDescent="0.25">
      <c r="A20" s="1">
        <v>19</v>
      </c>
      <c r="B20" s="1"/>
      <c r="C20" s="24">
        <v>10</v>
      </c>
      <c r="D20" s="18" t="s">
        <v>48</v>
      </c>
      <c r="E20" s="25">
        <f t="shared" si="1"/>
        <v>2</v>
      </c>
      <c r="F20" s="24">
        <v>5</v>
      </c>
      <c r="G20" s="24">
        <v>4</v>
      </c>
      <c r="H20" s="26"/>
      <c r="I20" s="24"/>
      <c r="J20" s="24">
        <v>1</v>
      </c>
      <c r="K20" s="24"/>
      <c r="L20" s="24"/>
      <c r="M20" s="24"/>
      <c r="N20" s="24"/>
    </row>
    <row r="21" spans="1:15" x14ac:dyDescent="0.25">
      <c r="A21" s="1">
        <v>20</v>
      </c>
      <c r="B21" s="7"/>
      <c r="C21" s="24">
        <v>10</v>
      </c>
      <c r="D21" s="39" t="s">
        <v>48</v>
      </c>
      <c r="E21" s="25">
        <f t="shared" si="1"/>
        <v>2</v>
      </c>
      <c r="F21" s="24">
        <v>5</v>
      </c>
      <c r="G21" s="24">
        <v>5</v>
      </c>
      <c r="H21" s="26"/>
      <c r="I21" s="24">
        <v>1</v>
      </c>
      <c r="J21" s="24">
        <v>1</v>
      </c>
      <c r="K21" s="24">
        <v>1</v>
      </c>
      <c r="L21" s="24">
        <v>1</v>
      </c>
      <c r="M21" s="24">
        <v>1</v>
      </c>
      <c r="N21" s="24"/>
    </row>
    <row r="22" spans="1:15" x14ac:dyDescent="0.25">
      <c r="A22" s="1">
        <v>21</v>
      </c>
      <c r="B22" s="7"/>
      <c r="C22" s="24">
        <v>10</v>
      </c>
      <c r="D22" s="39" t="s">
        <v>48</v>
      </c>
      <c r="E22" s="25">
        <f t="shared" si="1"/>
        <v>2</v>
      </c>
      <c r="F22" s="24">
        <v>5</v>
      </c>
      <c r="G22" s="24">
        <v>5</v>
      </c>
      <c r="H22" s="26"/>
      <c r="I22" s="24"/>
      <c r="J22" s="24">
        <v>1</v>
      </c>
      <c r="K22" s="24">
        <v>1</v>
      </c>
      <c r="L22" s="24"/>
      <c r="M22" s="24"/>
      <c r="N22" s="24"/>
    </row>
    <row r="23" spans="1:15" x14ac:dyDescent="0.25">
      <c r="C23" s="8">
        <f>AVERAGE(C2:C22)</f>
        <v>9.6666666666666661</v>
      </c>
      <c r="D23" s="9" t="s">
        <v>7</v>
      </c>
      <c r="E23" s="8">
        <f>AVERAGE(E2:E22)</f>
        <v>1.4285714285714286</v>
      </c>
      <c r="F23" s="8">
        <f>AVERAGE(F2:F22)</f>
        <v>4.9047619047619051</v>
      </c>
      <c r="G23" s="8">
        <f>AVERAGE(G2:G22)</f>
        <v>4.3809523809523814</v>
      </c>
      <c r="I23" s="11">
        <f>SUM(I2:I22)</f>
        <v>1</v>
      </c>
      <c r="J23" s="57">
        <f>SUM(J2:J22)</f>
        <v>15</v>
      </c>
      <c r="K23" s="11">
        <f>SUM(K2:K22)</f>
        <v>4</v>
      </c>
      <c r="L23" s="11">
        <f>SUM(L2:L22)</f>
        <v>2</v>
      </c>
      <c r="M23" s="11">
        <f>SUM(M2:M22)</f>
        <v>3</v>
      </c>
      <c r="N23" s="11">
        <f>SUM(N2:N22)</f>
        <v>0</v>
      </c>
      <c r="O23" s="11"/>
    </row>
    <row r="24" spans="1:15" x14ac:dyDescent="0.25">
      <c r="I24" s="11"/>
      <c r="J24" s="11"/>
      <c r="K24" s="11"/>
      <c r="L24" s="11"/>
      <c r="M24" s="11"/>
      <c r="N24" s="11"/>
      <c r="O24" s="11"/>
    </row>
    <row r="25" spans="1:15" x14ac:dyDescent="0.25">
      <c r="I25" s="49" t="s">
        <v>13</v>
      </c>
      <c r="J25" s="49"/>
      <c r="K25" s="49"/>
      <c r="L25" s="49"/>
      <c r="M25" s="49"/>
      <c r="N25" s="49"/>
      <c r="O25" s="49"/>
    </row>
    <row r="26" spans="1:15" x14ac:dyDescent="0.25">
      <c r="I26" s="11"/>
      <c r="J26" s="58" t="s">
        <v>14</v>
      </c>
      <c r="K26" s="58"/>
      <c r="L26" s="58"/>
      <c r="M26" s="58"/>
      <c r="N26" s="58"/>
      <c r="O26" s="58"/>
    </row>
    <row r="27" spans="1:15" x14ac:dyDescent="0.25">
      <c r="I27" s="11"/>
      <c r="J27" s="11"/>
      <c r="K27" s="49" t="s">
        <v>15</v>
      </c>
      <c r="L27" s="49"/>
      <c r="M27" s="49"/>
      <c r="N27" s="49"/>
      <c r="O27" s="49"/>
    </row>
    <row r="28" spans="1:15" x14ac:dyDescent="0.25">
      <c r="I28" s="11"/>
      <c r="J28" s="11"/>
      <c r="K28" s="11"/>
      <c r="L28" s="53" t="s">
        <v>16</v>
      </c>
      <c r="M28" s="49"/>
      <c r="N28" s="49"/>
      <c r="O28" s="49"/>
    </row>
    <row r="29" spans="1:15" x14ac:dyDescent="0.25">
      <c r="I29" s="11"/>
      <c r="J29" s="11"/>
      <c r="K29" s="11"/>
      <c r="L29" s="11"/>
      <c r="M29" s="49" t="s">
        <v>17</v>
      </c>
      <c r="N29" s="49"/>
      <c r="O29" s="49"/>
    </row>
    <row r="30" spans="1:15" x14ac:dyDescent="0.25">
      <c r="I30" s="11"/>
      <c r="J30" s="11"/>
      <c r="K30" s="11"/>
      <c r="L30" s="11"/>
      <c r="M30" s="11"/>
      <c r="N30" s="50" t="s">
        <v>18</v>
      </c>
      <c r="O30" s="50"/>
    </row>
  </sheetData>
  <mergeCells count="7">
    <mergeCell ref="M29:O29"/>
    <mergeCell ref="N30:O30"/>
    <mergeCell ref="D1:E1"/>
    <mergeCell ref="I25:O25"/>
    <mergeCell ref="J26:O26"/>
    <mergeCell ref="K27:O27"/>
    <mergeCell ref="L28:O2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pane ySplit="1" topLeftCell="A2" activePane="bottomLeft" state="frozen"/>
      <selection pane="bottomLeft" activeCell="C1" sqref="C1:C1048576"/>
    </sheetView>
  </sheetViews>
  <sheetFormatPr defaultRowHeight="15" x14ac:dyDescent="0.25"/>
  <cols>
    <col min="1" max="1" width="3.7109375" style="11" customWidth="1"/>
    <col min="2" max="2" width="32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6.85546875" style="11" customWidth="1"/>
    <col min="16" max="16384" width="9.140625" style="11"/>
  </cols>
  <sheetData>
    <row r="1" spans="1:15" x14ac:dyDescent="0.25">
      <c r="A1" s="10" t="s">
        <v>0</v>
      </c>
      <c r="B1" s="10" t="s">
        <v>23</v>
      </c>
      <c r="C1" s="10" t="s">
        <v>2</v>
      </c>
      <c r="D1" s="54" t="s">
        <v>3</v>
      </c>
      <c r="E1" s="54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5" x14ac:dyDescent="0.25">
      <c r="A2" s="10">
        <v>1</v>
      </c>
      <c r="B2" s="10"/>
      <c r="C2" s="10"/>
      <c r="D2" s="21" t="s">
        <v>47</v>
      </c>
      <c r="E2" s="27">
        <f t="shared" ref="E2:E11" si="0">IF(D2="A",2,IF(D2="B",1,IF(D2="C",0,0)))</f>
        <v>1</v>
      </c>
      <c r="F2" s="10">
        <v>5</v>
      </c>
      <c r="G2" s="10">
        <v>5</v>
      </c>
      <c r="H2" s="4"/>
      <c r="I2" s="10">
        <v>1</v>
      </c>
      <c r="J2" s="10"/>
      <c r="K2" s="10"/>
      <c r="L2" s="10"/>
      <c r="M2" s="10"/>
      <c r="N2" s="10"/>
    </row>
    <row r="3" spans="1:15" x14ac:dyDescent="0.25">
      <c r="A3" s="10">
        <v>2</v>
      </c>
      <c r="B3" s="10"/>
      <c r="C3" s="10">
        <v>6</v>
      </c>
      <c r="D3" s="21" t="s">
        <v>47</v>
      </c>
      <c r="E3" s="27">
        <f t="shared" si="0"/>
        <v>1</v>
      </c>
      <c r="F3" s="10">
        <v>4</v>
      </c>
      <c r="G3" s="10">
        <v>3</v>
      </c>
      <c r="H3" s="4"/>
      <c r="I3" s="10"/>
      <c r="J3" s="10">
        <v>1</v>
      </c>
      <c r="K3" s="10"/>
      <c r="L3" s="10"/>
      <c r="M3" s="10"/>
      <c r="N3" s="10"/>
    </row>
    <row r="4" spans="1:15" x14ac:dyDescent="0.25">
      <c r="A4" s="10">
        <v>3</v>
      </c>
      <c r="B4" s="10"/>
      <c r="C4" s="10">
        <v>10</v>
      </c>
      <c r="D4" s="21"/>
      <c r="E4" s="27">
        <f t="shared" si="0"/>
        <v>0</v>
      </c>
      <c r="F4" s="10">
        <v>5</v>
      </c>
      <c r="G4" s="10">
        <v>5</v>
      </c>
      <c r="H4" s="4"/>
      <c r="I4" s="10">
        <v>1</v>
      </c>
      <c r="J4" s="10"/>
      <c r="K4" s="10"/>
      <c r="L4" s="10"/>
      <c r="M4" s="10"/>
      <c r="N4" s="10"/>
    </row>
    <row r="5" spans="1:15" x14ac:dyDescent="0.25">
      <c r="A5" s="10">
        <v>4</v>
      </c>
      <c r="B5" s="10"/>
      <c r="C5" s="10"/>
      <c r="D5" s="21" t="s">
        <v>47</v>
      </c>
      <c r="E5" s="27">
        <f t="shared" si="0"/>
        <v>1</v>
      </c>
      <c r="F5" s="10">
        <v>5</v>
      </c>
      <c r="G5" s="10">
        <v>3</v>
      </c>
      <c r="H5" s="4"/>
      <c r="I5" s="10"/>
      <c r="J5" s="10"/>
      <c r="K5" s="10">
        <v>1</v>
      </c>
      <c r="L5" s="10"/>
      <c r="M5" s="10"/>
      <c r="N5" s="10"/>
    </row>
    <row r="6" spans="1:15" x14ac:dyDescent="0.25">
      <c r="A6" s="10">
        <v>5</v>
      </c>
      <c r="B6" s="10"/>
      <c r="C6" s="10">
        <v>10</v>
      </c>
      <c r="D6" s="21" t="s">
        <v>47</v>
      </c>
      <c r="E6" s="27">
        <f t="shared" si="0"/>
        <v>1</v>
      </c>
      <c r="F6" s="10">
        <v>5</v>
      </c>
      <c r="G6" s="10">
        <v>5</v>
      </c>
      <c r="H6" s="4"/>
      <c r="I6" s="10"/>
      <c r="J6" s="10"/>
      <c r="K6" s="10"/>
      <c r="L6" s="10"/>
      <c r="M6" s="10"/>
      <c r="N6" s="10"/>
    </row>
    <row r="7" spans="1:15" x14ac:dyDescent="0.25">
      <c r="A7" s="10">
        <v>6</v>
      </c>
      <c r="B7" s="10"/>
      <c r="C7" s="10">
        <v>10</v>
      </c>
      <c r="D7" s="21" t="s">
        <v>48</v>
      </c>
      <c r="E7" s="27">
        <f t="shared" si="0"/>
        <v>2</v>
      </c>
      <c r="F7" s="10">
        <v>5</v>
      </c>
      <c r="G7" s="10">
        <v>5</v>
      </c>
      <c r="H7" s="4"/>
      <c r="I7" s="10"/>
      <c r="J7" s="10">
        <v>1</v>
      </c>
      <c r="K7" s="10"/>
      <c r="L7" s="10">
        <v>1</v>
      </c>
      <c r="M7" s="10"/>
      <c r="N7" s="10"/>
    </row>
    <row r="8" spans="1:15" x14ac:dyDescent="0.25">
      <c r="A8" s="10">
        <v>7</v>
      </c>
      <c r="B8" s="10"/>
      <c r="C8" s="10">
        <v>10</v>
      </c>
      <c r="D8" s="21" t="s">
        <v>48</v>
      </c>
      <c r="E8" s="27">
        <f t="shared" si="0"/>
        <v>2</v>
      </c>
      <c r="F8" s="10">
        <v>5</v>
      </c>
      <c r="G8" s="10">
        <v>5</v>
      </c>
      <c r="H8" s="4"/>
      <c r="I8" s="10">
        <v>1</v>
      </c>
      <c r="J8" s="10"/>
      <c r="K8" s="10"/>
      <c r="L8" s="10"/>
      <c r="M8" s="10"/>
      <c r="N8" s="10"/>
    </row>
    <row r="9" spans="1:15" x14ac:dyDescent="0.25">
      <c r="A9" s="10">
        <v>8</v>
      </c>
      <c r="B9" s="10"/>
      <c r="C9" s="10">
        <v>8</v>
      </c>
      <c r="D9" s="21" t="s">
        <v>47</v>
      </c>
      <c r="E9" s="27">
        <f t="shared" si="0"/>
        <v>1</v>
      </c>
      <c r="F9" s="10">
        <v>5</v>
      </c>
      <c r="G9" s="10">
        <v>4</v>
      </c>
      <c r="H9" s="4"/>
      <c r="I9" s="10"/>
      <c r="J9" s="10"/>
      <c r="K9" s="10">
        <v>1</v>
      </c>
      <c r="L9" s="10"/>
      <c r="M9" s="10"/>
      <c r="N9" s="10"/>
    </row>
    <row r="10" spans="1:15" x14ac:dyDescent="0.25">
      <c r="A10" s="10">
        <v>9</v>
      </c>
      <c r="B10" s="10"/>
      <c r="C10" s="10">
        <v>10</v>
      </c>
      <c r="D10" s="21" t="s">
        <v>47</v>
      </c>
      <c r="E10" s="27">
        <f t="shared" si="0"/>
        <v>1</v>
      </c>
      <c r="F10" s="10">
        <v>5</v>
      </c>
      <c r="G10" s="10">
        <v>3</v>
      </c>
      <c r="H10" s="4"/>
      <c r="I10" s="10"/>
      <c r="J10" s="10">
        <v>1</v>
      </c>
      <c r="K10" s="10"/>
      <c r="L10" s="10"/>
      <c r="M10" s="10"/>
      <c r="N10" s="10"/>
    </row>
    <row r="11" spans="1:15" x14ac:dyDescent="0.25">
      <c r="A11" s="10">
        <v>10</v>
      </c>
      <c r="B11" s="10"/>
      <c r="C11" s="10"/>
      <c r="D11" s="21" t="s">
        <v>47</v>
      </c>
      <c r="E11" s="27">
        <f t="shared" si="0"/>
        <v>1</v>
      </c>
      <c r="F11" s="10">
        <v>5</v>
      </c>
      <c r="G11" s="10">
        <v>4</v>
      </c>
      <c r="H11" s="4"/>
      <c r="I11" s="10"/>
      <c r="J11" s="10"/>
      <c r="K11" s="10">
        <v>1</v>
      </c>
      <c r="L11" s="10"/>
      <c r="M11" s="10"/>
      <c r="N11" s="10"/>
    </row>
    <row r="12" spans="1:15" x14ac:dyDescent="0.25">
      <c r="C12" s="13">
        <f>AVERAGE(C2:C11)</f>
        <v>9.1428571428571423</v>
      </c>
      <c r="D12" s="14" t="s">
        <v>7</v>
      </c>
      <c r="E12" s="13">
        <f>AVERAGE(E2:E11)</f>
        <v>1.1000000000000001</v>
      </c>
      <c r="F12" s="13">
        <f>AVERAGE(F2:F11)</f>
        <v>4.9000000000000004</v>
      </c>
      <c r="G12" s="13">
        <f>AVERAGE(G2:G11)</f>
        <v>4.2</v>
      </c>
      <c r="I12" s="11">
        <f>SUM(I2:I11)</f>
        <v>3</v>
      </c>
      <c r="J12" s="11">
        <f>SUM(J2:J11)</f>
        <v>3</v>
      </c>
      <c r="K12" s="11">
        <f>SUM(K2:K11)</f>
        <v>3</v>
      </c>
      <c r="L12" s="11">
        <f>SUM(L2:L11)</f>
        <v>1</v>
      </c>
      <c r="M12" s="11">
        <f>SUM(M2:M11)</f>
        <v>0</v>
      </c>
      <c r="N12" s="11">
        <f>SUM(N2:N11)</f>
        <v>0</v>
      </c>
    </row>
    <row r="14" spans="1:15" x14ac:dyDescent="0.25">
      <c r="I14" s="49" t="s">
        <v>13</v>
      </c>
      <c r="J14" s="49"/>
      <c r="K14" s="49"/>
      <c r="L14" s="49"/>
      <c r="M14" s="49"/>
      <c r="N14" s="49"/>
      <c r="O14" s="49"/>
    </row>
    <row r="15" spans="1:15" x14ac:dyDescent="0.25">
      <c r="J15" s="49" t="s">
        <v>14</v>
      </c>
      <c r="K15" s="49"/>
      <c r="L15" s="49"/>
      <c r="M15" s="49"/>
      <c r="N15" s="49"/>
      <c r="O15" s="49"/>
    </row>
    <row r="16" spans="1:15" x14ac:dyDescent="0.25">
      <c r="K16" s="53" t="s">
        <v>15</v>
      </c>
      <c r="L16" s="49"/>
      <c r="M16" s="49"/>
      <c r="N16" s="49"/>
      <c r="O16" s="49"/>
    </row>
    <row r="17" spans="12:15" x14ac:dyDescent="0.25">
      <c r="L17" s="49" t="s">
        <v>16</v>
      </c>
      <c r="M17" s="49"/>
      <c r="N17" s="49"/>
      <c r="O17" s="49"/>
    </row>
    <row r="18" spans="12:15" x14ac:dyDescent="0.25">
      <c r="M18" s="49" t="s">
        <v>17</v>
      </c>
      <c r="N18" s="49"/>
      <c r="O18" s="49"/>
    </row>
    <row r="19" spans="12:15" x14ac:dyDescent="0.25">
      <c r="N19" s="50" t="s">
        <v>18</v>
      </c>
      <c r="O19" s="50"/>
    </row>
  </sheetData>
  <mergeCells count="7">
    <mergeCell ref="M18:O18"/>
    <mergeCell ref="N19:O19"/>
    <mergeCell ref="D1:E1"/>
    <mergeCell ref="I14:O14"/>
    <mergeCell ref="J15:O15"/>
    <mergeCell ref="K16:O16"/>
    <mergeCell ref="L17:O1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pane ySplit="1" topLeftCell="A2" activePane="bottomLeft" state="frozen"/>
      <selection pane="bottomLeft" activeCell="C1" sqref="C1:C1048576"/>
    </sheetView>
  </sheetViews>
  <sheetFormatPr defaultRowHeight="15" x14ac:dyDescent="0.25"/>
  <cols>
    <col min="1" max="1" width="3.7109375" style="11" customWidth="1"/>
    <col min="2" max="2" width="35.42578125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6.42578125" style="11" customWidth="1"/>
    <col min="16" max="16384" width="9.140625" style="11"/>
  </cols>
  <sheetData>
    <row r="1" spans="1:15" x14ac:dyDescent="0.25">
      <c r="A1" s="10" t="s">
        <v>0</v>
      </c>
      <c r="B1" s="10" t="s">
        <v>24</v>
      </c>
      <c r="C1" s="10" t="s">
        <v>2</v>
      </c>
      <c r="D1" s="51" t="s">
        <v>3</v>
      </c>
      <c r="E1" s="52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5" x14ac:dyDescent="0.25">
      <c r="A2" s="10">
        <v>1</v>
      </c>
      <c r="B2" s="10"/>
      <c r="C2" s="10">
        <v>10</v>
      </c>
      <c r="D2" s="20" t="s">
        <v>47</v>
      </c>
      <c r="E2" s="27">
        <f t="shared" ref="E2:E12" si="0">IF(D2="A",2,IF(D2="B",1,IF(D2="C",0,0)))</f>
        <v>1</v>
      </c>
      <c r="F2" s="10">
        <v>5</v>
      </c>
      <c r="G2" s="10">
        <v>5</v>
      </c>
      <c r="H2" s="4"/>
      <c r="I2" s="10"/>
      <c r="J2" s="10"/>
      <c r="K2" s="10"/>
      <c r="L2" s="10"/>
      <c r="M2" s="10">
        <v>1</v>
      </c>
      <c r="N2" s="10"/>
    </row>
    <row r="3" spans="1:15" x14ac:dyDescent="0.25">
      <c r="A3" s="10">
        <v>2</v>
      </c>
      <c r="B3" s="10"/>
      <c r="C3" s="10">
        <v>10</v>
      </c>
      <c r="D3" s="20" t="s">
        <v>47</v>
      </c>
      <c r="E3" s="27">
        <f t="shared" si="0"/>
        <v>1</v>
      </c>
      <c r="F3" s="10">
        <v>5</v>
      </c>
      <c r="G3" s="10">
        <v>5</v>
      </c>
      <c r="H3" s="4"/>
      <c r="I3" s="10"/>
      <c r="J3" s="10"/>
      <c r="K3" s="10"/>
      <c r="L3" s="10"/>
      <c r="M3" s="10">
        <v>1</v>
      </c>
      <c r="N3" s="10"/>
    </row>
    <row r="4" spans="1:15" x14ac:dyDescent="0.25">
      <c r="A4" s="10">
        <v>3</v>
      </c>
      <c r="B4" s="10"/>
      <c r="C4" s="10">
        <v>10</v>
      </c>
      <c r="D4" s="20" t="s">
        <v>47</v>
      </c>
      <c r="E4" s="27">
        <f t="shared" si="0"/>
        <v>1</v>
      </c>
      <c r="F4" s="10">
        <v>5</v>
      </c>
      <c r="G4" s="10">
        <v>5</v>
      </c>
      <c r="H4" s="4"/>
      <c r="I4" s="10"/>
      <c r="J4" s="10"/>
      <c r="K4" s="10"/>
      <c r="L4" s="10"/>
      <c r="M4" s="10">
        <v>1</v>
      </c>
      <c r="N4" s="10"/>
    </row>
    <row r="5" spans="1:15" x14ac:dyDescent="0.25">
      <c r="A5" s="10">
        <v>4</v>
      </c>
      <c r="B5" s="10"/>
      <c r="C5" s="10">
        <v>10</v>
      </c>
      <c r="D5" s="20" t="s">
        <v>48</v>
      </c>
      <c r="E5" s="27">
        <f t="shared" si="0"/>
        <v>2</v>
      </c>
      <c r="F5" s="10">
        <v>5</v>
      </c>
      <c r="G5" s="10">
        <v>5</v>
      </c>
      <c r="H5" s="4"/>
      <c r="I5" s="10"/>
      <c r="J5" s="10"/>
      <c r="K5" s="10"/>
      <c r="L5" s="10"/>
      <c r="M5" s="10">
        <v>1</v>
      </c>
      <c r="N5" s="10"/>
    </row>
    <row r="6" spans="1:15" x14ac:dyDescent="0.25">
      <c r="A6" s="10">
        <v>5</v>
      </c>
      <c r="B6" s="10"/>
      <c r="C6" s="10">
        <v>7</v>
      </c>
      <c r="D6" s="20" t="s">
        <v>47</v>
      </c>
      <c r="E6" s="27">
        <f t="shared" si="0"/>
        <v>1</v>
      </c>
      <c r="F6" s="10">
        <v>5</v>
      </c>
      <c r="G6" s="10">
        <v>4</v>
      </c>
      <c r="H6" s="4"/>
      <c r="I6" s="10"/>
      <c r="J6" s="10"/>
      <c r="K6" s="10"/>
      <c r="L6" s="10"/>
      <c r="M6" s="10">
        <v>1</v>
      </c>
      <c r="N6" s="10"/>
    </row>
    <row r="7" spans="1:15" x14ac:dyDescent="0.25">
      <c r="A7" s="10">
        <v>6</v>
      </c>
      <c r="B7" s="10"/>
      <c r="C7" s="10">
        <v>5</v>
      </c>
      <c r="D7" s="20" t="s">
        <v>47</v>
      </c>
      <c r="E7" s="27">
        <f t="shared" si="0"/>
        <v>1</v>
      </c>
      <c r="F7" s="10">
        <v>3</v>
      </c>
      <c r="G7" s="10">
        <v>3</v>
      </c>
      <c r="H7" s="4"/>
      <c r="I7" s="10">
        <v>1</v>
      </c>
      <c r="J7" s="10">
        <v>1</v>
      </c>
      <c r="K7" s="10">
        <v>1</v>
      </c>
      <c r="L7" s="10"/>
      <c r="M7" s="10"/>
      <c r="N7" s="10"/>
    </row>
    <row r="8" spans="1:15" x14ac:dyDescent="0.25">
      <c r="A8" s="10">
        <v>7</v>
      </c>
      <c r="B8" s="10"/>
      <c r="C8" s="10">
        <v>6</v>
      </c>
      <c r="D8" s="20" t="s">
        <v>47</v>
      </c>
      <c r="E8" s="27">
        <f t="shared" si="0"/>
        <v>1</v>
      </c>
      <c r="F8" s="10">
        <v>4</v>
      </c>
      <c r="G8" s="10">
        <v>2</v>
      </c>
      <c r="H8" s="4"/>
      <c r="I8" s="10"/>
      <c r="J8" s="10"/>
      <c r="K8" s="10"/>
      <c r="L8" s="10"/>
      <c r="M8" s="10">
        <v>1</v>
      </c>
      <c r="N8" s="10"/>
    </row>
    <row r="9" spans="1:15" x14ac:dyDescent="0.25">
      <c r="A9" s="10">
        <v>8</v>
      </c>
      <c r="B9" s="10"/>
      <c r="C9" s="10">
        <v>10</v>
      </c>
      <c r="D9" s="20" t="s">
        <v>48</v>
      </c>
      <c r="E9" s="27">
        <f t="shared" si="0"/>
        <v>2</v>
      </c>
      <c r="F9" s="10">
        <v>5</v>
      </c>
      <c r="G9" s="10">
        <v>5</v>
      </c>
      <c r="H9" s="4"/>
      <c r="I9" s="10"/>
      <c r="J9" s="10"/>
      <c r="K9" s="10"/>
      <c r="L9" s="10"/>
      <c r="M9" s="10">
        <v>1</v>
      </c>
      <c r="N9" s="10"/>
    </row>
    <row r="10" spans="1:15" x14ac:dyDescent="0.25">
      <c r="A10" s="10">
        <v>9</v>
      </c>
      <c r="B10" s="10"/>
      <c r="C10" s="10">
        <v>9</v>
      </c>
      <c r="D10" s="20"/>
      <c r="E10" s="27">
        <f t="shared" si="0"/>
        <v>0</v>
      </c>
      <c r="F10" s="10">
        <v>5</v>
      </c>
      <c r="G10" s="10">
        <v>3</v>
      </c>
      <c r="H10" s="4"/>
      <c r="I10" s="10"/>
      <c r="J10" s="10"/>
      <c r="K10" s="10"/>
      <c r="L10" s="10"/>
      <c r="M10" s="10">
        <v>1</v>
      </c>
      <c r="N10" s="10"/>
    </row>
    <row r="11" spans="1:15" x14ac:dyDescent="0.25">
      <c r="A11" s="10">
        <v>10</v>
      </c>
      <c r="B11" s="10"/>
      <c r="C11" s="10">
        <v>10</v>
      </c>
      <c r="D11" s="20" t="s">
        <v>47</v>
      </c>
      <c r="E11" s="27">
        <f t="shared" si="0"/>
        <v>1</v>
      </c>
      <c r="F11" s="10">
        <v>5</v>
      </c>
      <c r="G11" s="10">
        <v>5</v>
      </c>
      <c r="H11" s="4"/>
      <c r="I11" s="10">
        <v>1</v>
      </c>
      <c r="J11" s="10">
        <v>1</v>
      </c>
      <c r="K11" s="10">
        <v>1</v>
      </c>
      <c r="L11" s="10">
        <v>1</v>
      </c>
      <c r="M11" s="10">
        <v>1</v>
      </c>
      <c r="N11" s="10"/>
    </row>
    <row r="12" spans="1:15" x14ac:dyDescent="0.25">
      <c r="A12" s="10">
        <v>11</v>
      </c>
      <c r="B12" s="10"/>
      <c r="C12" s="10">
        <v>10</v>
      </c>
      <c r="D12" s="20" t="s">
        <v>48</v>
      </c>
      <c r="E12" s="27">
        <f t="shared" si="0"/>
        <v>2</v>
      </c>
      <c r="F12" s="10">
        <v>5</v>
      </c>
      <c r="G12" s="10">
        <v>5</v>
      </c>
      <c r="H12" s="4"/>
      <c r="I12" s="10"/>
      <c r="J12" s="10"/>
      <c r="K12" s="10"/>
      <c r="L12" s="10"/>
      <c r="M12" s="10">
        <v>1</v>
      </c>
      <c r="N12" s="10"/>
    </row>
    <row r="13" spans="1:15" x14ac:dyDescent="0.25">
      <c r="C13" s="13">
        <f>AVERAGE(C2:C12)</f>
        <v>8.8181818181818183</v>
      </c>
      <c r="D13" s="14" t="s">
        <v>7</v>
      </c>
      <c r="E13" s="13">
        <f>AVERAGE(E2:E12)</f>
        <v>1.1818181818181819</v>
      </c>
      <c r="F13" s="13">
        <f>AVERAGE(F2:F12)</f>
        <v>4.7272727272727275</v>
      </c>
      <c r="G13" s="13">
        <f>AVERAGE(G2:G12)</f>
        <v>4.2727272727272725</v>
      </c>
      <c r="I13" s="11">
        <f>SUM(I2:I12)</f>
        <v>2</v>
      </c>
      <c r="J13" s="11">
        <f>SUM(J2:J12)</f>
        <v>2</v>
      </c>
      <c r="K13" s="11">
        <f>SUM(K2:K12)</f>
        <v>2</v>
      </c>
      <c r="L13" s="11">
        <f>SUM(L2:L12)</f>
        <v>1</v>
      </c>
      <c r="M13" s="60">
        <f>SUM(M2:M12)</f>
        <v>10</v>
      </c>
      <c r="N13" s="11">
        <f>SUM(N2:N12)</f>
        <v>0</v>
      </c>
    </row>
    <row r="15" spans="1:15" x14ac:dyDescent="0.25">
      <c r="I15" s="49" t="s">
        <v>13</v>
      </c>
      <c r="J15" s="49"/>
      <c r="K15" s="49"/>
      <c r="L15" s="49"/>
      <c r="M15" s="49"/>
      <c r="N15" s="49"/>
      <c r="O15" s="49"/>
    </row>
    <row r="16" spans="1:15" x14ac:dyDescent="0.25">
      <c r="J16" s="49" t="s">
        <v>14</v>
      </c>
      <c r="K16" s="49"/>
      <c r="L16" s="49"/>
      <c r="M16" s="49"/>
      <c r="N16" s="49"/>
      <c r="O16" s="49"/>
    </row>
    <row r="17" spans="11:15" x14ac:dyDescent="0.25">
      <c r="K17" s="49" t="s">
        <v>15</v>
      </c>
      <c r="L17" s="49"/>
      <c r="M17" s="49"/>
      <c r="N17" s="49"/>
      <c r="O17" s="49"/>
    </row>
    <row r="18" spans="11:15" x14ac:dyDescent="0.25">
      <c r="L18" s="49" t="s">
        <v>16</v>
      </c>
      <c r="M18" s="49"/>
      <c r="N18" s="49"/>
      <c r="O18" s="49"/>
    </row>
    <row r="19" spans="11:15" x14ac:dyDescent="0.25">
      <c r="M19" s="59" t="s">
        <v>17</v>
      </c>
      <c r="N19" s="59"/>
      <c r="O19" s="59"/>
    </row>
    <row r="20" spans="11:15" x14ac:dyDescent="0.25">
      <c r="N20" s="50" t="s">
        <v>18</v>
      </c>
      <c r="O20" s="50"/>
    </row>
  </sheetData>
  <mergeCells count="7">
    <mergeCell ref="M19:O19"/>
    <mergeCell ref="N20:O20"/>
    <mergeCell ref="D1:E1"/>
    <mergeCell ref="I15:O15"/>
    <mergeCell ref="J16:O16"/>
    <mergeCell ref="K17:O17"/>
    <mergeCell ref="L18:O1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pane ySplit="1" topLeftCell="A2" activePane="bottomLeft" state="frozen"/>
      <selection pane="bottomLeft" activeCell="A9" sqref="A9:XFD29"/>
    </sheetView>
  </sheetViews>
  <sheetFormatPr defaultRowHeight="15" x14ac:dyDescent="0.25"/>
  <cols>
    <col min="1" max="1" width="3.7109375" style="11" customWidth="1"/>
    <col min="2" max="2" width="27.5703125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5.7109375" style="11" customWidth="1"/>
    <col min="16" max="16384" width="9.140625" style="11"/>
  </cols>
  <sheetData>
    <row r="1" spans="1:15" x14ac:dyDescent="0.25">
      <c r="A1" s="10" t="s">
        <v>0</v>
      </c>
      <c r="B1" s="10" t="s">
        <v>25</v>
      </c>
      <c r="C1" s="10" t="s">
        <v>2</v>
      </c>
      <c r="D1" s="54" t="s">
        <v>3</v>
      </c>
      <c r="E1" s="54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5" x14ac:dyDescent="0.25">
      <c r="A2" s="10">
        <v>1</v>
      </c>
      <c r="B2" s="10"/>
      <c r="C2" s="10">
        <v>10</v>
      </c>
      <c r="D2" s="21"/>
      <c r="E2" s="27">
        <f t="shared" ref="E2:E8" si="0">IF(D2="A",2,IF(D2="B",1,IF(D2="C",0,0)))</f>
        <v>0</v>
      </c>
      <c r="F2" s="10">
        <v>5</v>
      </c>
      <c r="G2" s="10">
        <v>5</v>
      </c>
      <c r="H2" s="4"/>
      <c r="I2" s="10"/>
      <c r="J2" s="10"/>
      <c r="K2" s="10"/>
      <c r="L2" s="10">
        <v>1</v>
      </c>
      <c r="M2" s="10"/>
      <c r="N2" s="10"/>
    </row>
    <row r="3" spans="1:15" x14ac:dyDescent="0.25">
      <c r="A3" s="10">
        <v>2</v>
      </c>
      <c r="B3" s="10"/>
      <c r="C3" s="10">
        <v>10</v>
      </c>
      <c r="D3" s="21" t="s">
        <v>48</v>
      </c>
      <c r="E3" s="27">
        <f t="shared" si="0"/>
        <v>2</v>
      </c>
      <c r="F3" s="10">
        <v>5</v>
      </c>
      <c r="G3" s="10">
        <v>5</v>
      </c>
      <c r="H3" s="4"/>
      <c r="I3" s="10">
        <v>1</v>
      </c>
      <c r="J3" s="10">
        <v>1</v>
      </c>
      <c r="K3" s="10">
        <v>1</v>
      </c>
      <c r="L3" s="10"/>
      <c r="M3" s="10"/>
      <c r="N3" s="10"/>
    </row>
    <row r="4" spans="1:15" x14ac:dyDescent="0.25">
      <c r="A4" s="10">
        <v>3</v>
      </c>
      <c r="B4" s="10"/>
      <c r="C4" s="10">
        <v>8</v>
      </c>
      <c r="D4" s="21" t="s">
        <v>48</v>
      </c>
      <c r="E4" s="27">
        <f t="shared" si="0"/>
        <v>2</v>
      </c>
      <c r="F4" s="10">
        <v>5</v>
      </c>
      <c r="G4" s="10">
        <v>5</v>
      </c>
      <c r="H4" s="4"/>
      <c r="I4" s="10">
        <v>1</v>
      </c>
      <c r="J4" s="10"/>
      <c r="K4" s="10"/>
      <c r="L4" s="10"/>
      <c r="M4" s="10"/>
      <c r="N4" s="10"/>
    </row>
    <row r="5" spans="1:15" x14ac:dyDescent="0.25">
      <c r="A5" s="10">
        <v>4</v>
      </c>
      <c r="B5" s="10"/>
      <c r="C5" s="10"/>
      <c r="D5" s="21" t="s">
        <v>47</v>
      </c>
      <c r="E5" s="27">
        <f t="shared" si="0"/>
        <v>1</v>
      </c>
      <c r="F5" s="10">
        <v>5</v>
      </c>
      <c r="G5" s="10">
        <v>5</v>
      </c>
      <c r="H5" s="4"/>
      <c r="I5" s="10"/>
      <c r="J5" s="10">
        <v>1</v>
      </c>
      <c r="K5" s="10"/>
      <c r="L5" s="10"/>
      <c r="M5" s="10"/>
      <c r="N5" s="10"/>
    </row>
    <row r="6" spans="1:15" x14ac:dyDescent="0.25">
      <c r="A6" s="10">
        <v>5</v>
      </c>
      <c r="B6" s="10"/>
      <c r="C6" s="10">
        <v>6</v>
      </c>
      <c r="D6" s="21" t="s">
        <v>47</v>
      </c>
      <c r="E6" s="27">
        <f t="shared" si="0"/>
        <v>1</v>
      </c>
      <c r="F6" s="10">
        <v>4</v>
      </c>
      <c r="G6" s="10">
        <v>4</v>
      </c>
      <c r="H6" s="4"/>
      <c r="I6" s="10"/>
      <c r="J6" s="10">
        <v>1</v>
      </c>
      <c r="K6" s="10"/>
      <c r="L6" s="10"/>
      <c r="M6" s="10"/>
      <c r="N6" s="10"/>
    </row>
    <row r="7" spans="1:15" x14ac:dyDescent="0.25">
      <c r="A7" s="10">
        <v>6</v>
      </c>
      <c r="B7" s="10"/>
      <c r="C7" s="10"/>
      <c r="D7" s="21" t="s">
        <v>47</v>
      </c>
      <c r="E7" s="27">
        <f t="shared" si="0"/>
        <v>1</v>
      </c>
      <c r="F7" s="10">
        <v>4</v>
      </c>
      <c r="G7" s="10">
        <v>5</v>
      </c>
      <c r="H7" s="4"/>
      <c r="I7" s="10"/>
      <c r="J7" s="10">
        <v>1</v>
      </c>
      <c r="K7" s="10">
        <v>1</v>
      </c>
      <c r="L7" s="10"/>
      <c r="M7" s="10"/>
      <c r="N7" s="10"/>
    </row>
    <row r="8" spans="1:15" x14ac:dyDescent="0.25">
      <c r="A8" s="10">
        <v>7</v>
      </c>
      <c r="B8" s="10"/>
      <c r="C8" s="10">
        <v>9</v>
      </c>
      <c r="D8" s="21" t="s">
        <v>47</v>
      </c>
      <c r="E8" s="27">
        <f t="shared" si="0"/>
        <v>1</v>
      </c>
      <c r="F8" s="10">
        <v>5</v>
      </c>
      <c r="G8" s="10">
        <v>5</v>
      </c>
      <c r="H8" s="4"/>
      <c r="I8" s="10">
        <v>1</v>
      </c>
      <c r="J8" s="10"/>
      <c r="K8" s="10">
        <v>1</v>
      </c>
      <c r="L8" s="10">
        <v>1</v>
      </c>
      <c r="M8" s="10"/>
      <c r="N8" s="10"/>
    </row>
    <row r="9" spans="1:15" x14ac:dyDescent="0.25">
      <c r="C9" s="13">
        <f>AVERAGE(C2:C8)</f>
        <v>8.6</v>
      </c>
      <c r="D9" s="14" t="s">
        <v>7</v>
      </c>
      <c r="E9" s="13">
        <f>AVERAGE(E2:E8)</f>
        <v>1.1428571428571428</v>
      </c>
      <c r="F9" s="13">
        <f>AVERAGE(F2:F8)</f>
        <v>4.7142857142857144</v>
      </c>
      <c r="G9" s="13">
        <f>AVERAGE(G2:G8)</f>
        <v>4.8571428571428568</v>
      </c>
      <c r="I9" s="11">
        <f>SUM(I2:I8)</f>
        <v>3</v>
      </c>
      <c r="J9" s="11">
        <f>SUM(J2:J8)</f>
        <v>4</v>
      </c>
      <c r="K9" s="11">
        <f>SUM(K2:K8)</f>
        <v>3</v>
      </c>
      <c r="L9" s="11">
        <f>SUM(L2:L8)</f>
        <v>2</v>
      </c>
      <c r="M9" s="11">
        <f>SUM(M2:M8)</f>
        <v>0</v>
      </c>
      <c r="N9" s="11">
        <f>SUM(N2:N8)</f>
        <v>0</v>
      </c>
    </row>
    <row r="11" spans="1:15" x14ac:dyDescent="0.25">
      <c r="I11" s="49" t="s">
        <v>13</v>
      </c>
      <c r="J11" s="49"/>
      <c r="K11" s="49"/>
      <c r="L11" s="49"/>
      <c r="M11" s="49"/>
      <c r="N11" s="49"/>
      <c r="O11" s="49"/>
    </row>
    <row r="12" spans="1:15" x14ac:dyDescent="0.25">
      <c r="J12" s="49" t="s">
        <v>14</v>
      </c>
      <c r="K12" s="49"/>
      <c r="L12" s="49"/>
      <c r="M12" s="49"/>
      <c r="N12" s="49"/>
      <c r="O12" s="49"/>
    </row>
    <row r="13" spans="1:15" x14ac:dyDescent="0.25">
      <c r="K13" s="49" t="s">
        <v>15</v>
      </c>
      <c r="L13" s="49"/>
      <c r="M13" s="49"/>
      <c r="N13" s="49"/>
      <c r="O13" s="49"/>
    </row>
    <row r="14" spans="1:15" x14ac:dyDescent="0.25">
      <c r="L14" s="49" t="s">
        <v>16</v>
      </c>
      <c r="M14" s="49"/>
      <c r="N14" s="49"/>
      <c r="O14" s="49"/>
    </row>
    <row r="15" spans="1:15" x14ac:dyDescent="0.25">
      <c r="M15" s="53" t="s">
        <v>17</v>
      </c>
      <c r="N15" s="49"/>
      <c r="O15" s="49"/>
    </row>
    <row r="16" spans="1:15" x14ac:dyDescent="0.25">
      <c r="N16" s="50" t="s">
        <v>18</v>
      </c>
      <c r="O16" s="50"/>
    </row>
  </sheetData>
  <mergeCells count="7">
    <mergeCell ref="M15:O15"/>
    <mergeCell ref="N16:O16"/>
    <mergeCell ref="D1:E1"/>
    <mergeCell ref="I11:O11"/>
    <mergeCell ref="J12:O12"/>
    <mergeCell ref="K13:O13"/>
    <mergeCell ref="L14:O1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pane ySplit="1" topLeftCell="A2" activePane="bottomLeft" state="frozen"/>
      <selection pane="bottomLeft" activeCell="C1" sqref="C1:C1048576"/>
    </sheetView>
  </sheetViews>
  <sheetFormatPr defaultRowHeight="15" x14ac:dyDescent="0.25"/>
  <cols>
    <col min="1" max="1" width="3.7109375" style="11" customWidth="1"/>
    <col min="2" max="2" width="27.28515625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6.7109375" style="11" customWidth="1"/>
    <col min="16" max="16384" width="9.140625" style="11"/>
  </cols>
  <sheetData>
    <row r="1" spans="1:15" x14ac:dyDescent="0.25">
      <c r="A1" s="10" t="s">
        <v>0</v>
      </c>
      <c r="B1" s="10" t="s">
        <v>33</v>
      </c>
      <c r="C1" s="10" t="s">
        <v>2</v>
      </c>
      <c r="D1" s="51" t="s">
        <v>3</v>
      </c>
      <c r="E1" s="52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5" x14ac:dyDescent="0.25">
      <c r="A2" s="10">
        <v>1</v>
      </c>
      <c r="B2" s="10"/>
      <c r="C2" s="10">
        <v>10</v>
      </c>
      <c r="D2" s="20" t="s">
        <v>47</v>
      </c>
      <c r="E2" s="27">
        <f t="shared" ref="E2:E9" si="0">IF(D2="A",2,IF(D2="B",1,IF(D2="C",0,0)))</f>
        <v>1</v>
      </c>
      <c r="F2" s="10">
        <v>5</v>
      </c>
      <c r="G2" s="10">
        <v>5</v>
      </c>
      <c r="H2" s="4"/>
      <c r="I2" s="10"/>
      <c r="J2" s="10">
        <v>1</v>
      </c>
      <c r="K2" s="10">
        <v>1</v>
      </c>
      <c r="L2" s="10"/>
      <c r="M2" s="10">
        <v>1</v>
      </c>
      <c r="N2" s="10"/>
    </row>
    <row r="3" spans="1:15" x14ac:dyDescent="0.25">
      <c r="A3" s="10">
        <v>2</v>
      </c>
      <c r="B3" s="10"/>
      <c r="C3" s="10"/>
      <c r="D3" s="20" t="s">
        <v>47</v>
      </c>
      <c r="E3" s="27">
        <f t="shared" si="0"/>
        <v>1</v>
      </c>
      <c r="F3" s="10">
        <v>5</v>
      </c>
      <c r="G3" s="10">
        <v>5</v>
      </c>
      <c r="H3" s="4"/>
      <c r="I3" s="10"/>
      <c r="J3" s="10"/>
      <c r="K3" s="10"/>
      <c r="L3" s="10"/>
      <c r="M3" s="10">
        <v>1</v>
      </c>
      <c r="N3" s="10"/>
    </row>
    <row r="4" spans="1:15" x14ac:dyDescent="0.25">
      <c r="A4" s="10">
        <v>3</v>
      </c>
      <c r="B4" s="10"/>
      <c r="C4" s="10"/>
      <c r="D4" s="20" t="s">
        <v>47</v>
      </c>
      <c r="E4" s="27">
        <f t="shared" si="0"/>
        <v>1</v>
      </c>
      <c r="F4" s="10">
        <v>3</v>
      </c>
      <c r="G4" s="10">
        <v>3</v>
      </c>
      <c r="H4" s="4"/>
      <c r="I4" s="10"/>
      <c r="J4" s="10"/>
      <c r="K4" s="10"/>
      <c r="L4" s="10"/>
      <c r="M4" s="10"/>
      <c r="N4" s="10"/>
    </row>
    <row r="5" spans="1:15" x14ac:dyDescent="0.25">
      <c r="A5" s="10">
        <v>4</v>
      </c>
      <c r="B5" s="10"/>
      <c r="C5" s="10">
        <v>9</v>
      </c>
      <c r="D5" s="20" t="s">
        <v>49</v>
      </c>
      <c r="E5" s="27">
        <f t="shared" si="0"/>
        <v>0</v>
      </c>
      <c r="F5" s="10">
        <v>5</v>
      </c>
      <c r="G5" s="10">
        <v>4</v>
      </c>
      <c r="H5" s="4"/>
      <c r="I5" s="10"/>
      <c r="J5" s="10"/>
      <c r="K5" s="10"/>
      <c r="L5" s="10"/>
      <c r="M5" s="10">
        <v>1</v>
      </c>
      <c r="N5" s="10"/>
    </row>
    <row r="6" spans="1:15" x14ac:dyDescent="0.25">
      <c r="A6" s="10">
        <v>5</v>
      </c>
      <c r="B6" s="10"/>
      <c r="C6" s="10">
        <v>10</v>
      </c>
      <c r="D6" s="20" t="s">
        <v>48</v>
      </c>
      <c r="E6" s="27">
        <f t="shared" si="0"/>
        <v>2</v>
      </c>
      <c r="F6" s="10">
        <v>5</v>
      </c>
      <c r="G6" s="10">
        <v>5</v>
      </c>
      <c r="H6" s="4"/>
      <c r="I6" s="10"/>
      <c r="J6" s="10"/>
      <c r="K6" s="10"/>
      <c r="L6" s="10"/>
      <c r="M6" s="10">
        <v>1</v>
      </c>
      <c r="N6" s="10"/>
    </row>
    <row r="7" spans="1:15" x14ac:dyDescent="0.25">
      <c r="A7" s="10">
        <v>6</v>
      </c>
      <c r="B7" s="10"/>
      <c r="C7" s="10">
        <v>10</v>
      </c>
      <c r="D7" s="20" t="s">
        <v>48</v>
      </c>
      <c r="E7" s="27">
        <f t="shared" si="0"/>
        <v>2</v>
      </c>
      <c r="F7" s="10">
        <v>5</v>
      </c>
      <c r="G7" s="10">
        <v>5</v>
      </c>
      <c r="H7" s="4"/>
      <c r="I7" s="10"/>
      <c r="J7" s="10"/>
      <c r="K7" s="10"/>
      <c r="L7" s="10">
        <v>1</v>
      </c>
      <c r="M7" s="10"/>
      <c r="N7" s="10"/>
    </row>
    <row r="8" spans="1:15" x14ac:dyDescent="0.25">
      <c r="A8" s="10">
        <v>7</v>
      </c>
      <c r="B8" s="10"/>
      <c r="C8" s="10">
        <v>10</v>
      </c>
      <c r="D8" s="20" t="s">
        <v>47</v>
      </c>
      <c r="E8" s="27">
        <f t="shared" si="0"/>
        <v>1</v>
      </c>
      <c r="F8" s="10">
        <v>5</v>
      </c>
      <c r="G8" s="10">
        <v>5</v>
      </c>
      <c r="H8" s="4"/>
      <c r="I8" s="10">
        <v>1</v>
      </c>
      <c r="J8" s="10"/>
      <c r="K8" s="10"/>
      <c r="L8" s="10"/>
      <c r="M8" s="10"/>
      <c r="N8" s="10"/>
    </row>
    <row r="9" spans="1:15" x14ac:dyDescent="0.25">
      <c r="A9" s="10">
        <v>8</v>
      </c>
      <c r="B9" s="10"/>
      <c r="C9" s="10">
        <v>10</v>
      </c>
      <c r="D9" s="20" t="s">
        <v>48</v>
      </c>
      <c r="E9" s="27">
        <f t="shared" si="0"/>
        <v>2</v>
      </c>
      <c r="F9" s="10">
        <v>5</v>
      </c>
      <c r="G9" s="10">
        <v>5</v>
      </c>
      <c r="H9" s="4"/>
      <c r="I9" s="10"/>
      <c r="J9" s="10"/>
      <c r="K9" s="10">
        <v>1</v>
      </c>
      <c r="L9" s="10"/>
      <c r="M9" s="10"/>
      <c r="N9" s="10"/>
    </row>
    <row r="10" spans="1:15" x14ac:dyDescent="0.25">
      <c r="C10" s="13">
        <f>AVERAGE(C2:C9)</f>
        <v>9.8333333333333339</v>
      </c>
      <c r="D10" s="14" t="s">
        <v>7</v>
      </c>
      <c r="E10" s="13">
        <f>AVERAGE(E2:E9)</f>
        <v>1.25</v>
      </c>
      <c r="F10" s="13">
        <f>AVERAGE(F2:F9)</f>
        <v>4.75</v>
      </c>
      <c r="G10" s="13">
        <f>AVERAGE(G2:G9)</f>
        <v>4.625</v>
      </c>
      <c r="I10" s="11">
        <f>SUM(I2:I9)</f>
        <v>1</v>
      </c>
      <c r="J10" s="11">
        <f>SUM(J2:J9)</f>
        <v>1</v>
      </c>
      <c r="K10" s="11">
        <f>SUM(K2:K9)</f>
        <v>2</v>
      </c>
      <c r="L10" s="11">
        <f>SUM(L2:L9)</f>
        <v>1</v>
      </c>
      <c r="M10" s="11">
        <f>SUM(M2:M9)</f>
        <v>4</v>
      </c>
      <c r="N10" s="11">
        <f>SUM(N2:N9)</f>
        <v>0</v>
      </c>
    </row>
    <row r="12" spans="1:15" x14ac:dyDescent="0.25">
      <c r="I12" s="49" t="s">
        <v>13</v>
      </c>
      <c r="J12" s="49"/>
      <c r="K12" s="49"/>
      <c r="L12" s="49"/>
      <c r="M12" s="49"/>
      <c r="N12" s="49"/>
      <c r="O12" s="49"/>
    </row>
    <row r="13" spans="1:15" x14ac:dyDescent="0.25">
      <c r="J13" s="49" t="s">
        <v>14</v>
      </c>
      <c r="K13" s="49"/>
      <c r="L13" s="49"/>
      <c r="M13" s="49"/>
      <c r="N13" s="49"/>
      <c r="O13" s="49"/>
    </row>
    <row r="14" spans="1:15" x14ac:dyDescent="0.25">
      <c r="K14" s="49" t="s">
        <v>15</v>
      </c>
      <c r="L14" s="49"/>
      <c r="M14" s="49"/>
      <c r="N14" s="49"/>
      <c r="O14" s="49"/>
    </row>
    <row r="15" spans="1:15" x14ac:dyDescent="0.25">
      <c r="L15" s="49" t="s">
        <v>16</v>
      </c>
      <c r="M15" s="49"/>
      <c r="N15" s="49"/>
      <c r="O15" s="49"/>
    </row>
    <row r="16" spans="1:15" x14ac:dyDescent="0.25">
      <c r="M16" s="49" t="s">
        <v>17</v>
      </c>
      <c r="N16" s="49"/>
      <c r="O16" s="49"/>
    </row>
    <row r="17" spans="14:15" x14ac:dyDescent="0.25">
      <c r="N17" s="50" t="s">
        <v>18</v>
      </c>
      <c r="O17" s="50"/>
    </row>
  </sheetData>
  <mergeCells count="7">
    <mergeCell ref="M16:O16"/>
    <mergeCell ref="N17:O17"/>
    <mergeCell ref="D1:E1"/>
    <mergeCell ref="I12:O12"/>
    <mergeCell ref="J13:O13"/>
    <mergeCell ref="K14:O14"/>
    <mergeCell ref="L15:O1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pane ySplit="1" topLeftCell="A2" activePane="bottomLeft" state="frozen"/>
      <selection pane="bottomLeft" activeCell="I17" sqref="I17:O17"/>
    </sheetView>
  </sheetViews>
  <sheetFormatPr defaultRowHeight="15" x14ac:dyDescent="0.25"/>
  <cols>
    <col min="1" max="1" width="3.7109375" style="11" customWidth="1"/>
    <col min="2" max="2" width="26.5703125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44.5703125" style="11" customWidth="1"/>
    <col min="16" max="16384" width="9.140625" style="11"/>
  </cols>
  <sheetData>
    <row r="1" spans="1:14" x14ac:dyDescent="0.25">
      <c r="A1" s="10" t="s">
        <v>0</v>
      </c>
      <c r="B1" s="10" t="s">
        <v>26</v>
      </c>
      <c r="C1" s="16" t="s">
        <v>2</v>
      </c>
      <c r="D1" s="51" t="s">
        <v>3</v>
      </c>
      <c r="E1" s="52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4" x14ac:dyDescent="0.25">
      <c r="A2" s="10">
        <v>1</v>
      </c>
      <c r="B2" s="10"/>
      <c r="C2" s="10">
        <v>10</v>
      </c>
      <c r="D2" s="21" t="s">
        <v>48</v>
      </c>
      <c r="E2" s="27">
        <f t="shared" ref="E2:E14" si="0">IF(D2="A",2,IF(D2="B",1,IF(D2="C",0,0)))</f>
        <v>2</v>
      </c>
      <c r="F2" s="10">
        <v>5</v>
      </c>
      <c r="G2" s="10">
        <v>5</v>
      </c>
      <c r="H2" s="4"/>
      <c r="I2" s="10">
        <v>1</v>
      </c>
      <c r="J2" s="10"/>
      <c r="K2" s="10"/>
      <c r="L2" s="10"/>
      <c r="M2" s="10"/>
      <c r="N2" s="10"/>
    </row>
    <row r="3" spans="1:14" x14ac:dyDescent="0.25">
      <c r="A3" s="10">
        <v>2</v>
      </c>
      <c r="B3" s="10"/>
      <c r="C3" s="10">
        <v>10</v>
      </c>
      <c r="D3" s="21" t="s">
        <v>48</v>
      </c>
      <c r="E3" s="27">
        <f t="shared" si="0"/>
        <v>2</v>
      </c>
      <c r="F3" s="10">
        <v>5</v>
      </c>
      <c r="G3" s="10">
        <v>5</v>
      </c>
      <c r="H3" s="4"/>
      <c r="I3" s="10">
        <v>1</v>
      </c>
      <c r="J3" s="10"/>
      <c r="K3" s="10"/>
      <c r="L3" s="10"/>
      <c r="M3" s="10"/>
      <c r="N3" s="10"/>
    </row>
    <row r="4" spans="1:14" x14ac:dyDescent="0.25">
      <c r="A4" s="10">
        <v>3</v>
      </c>
      <c r="B4" s="10"/>
      <c r="C4" s="10">
        <v>8</v>
      </c>
      <c r="D4" s="21" t="s">
        <v>47</v>
      </c>
      <c r="E4" s="27">
        <f t="shared" si="0"/>
        <v>1</v>
      </c>
      <c r="F4" s="10">
        <v>4</v>
      </c>
      <c r="G4" s="10">
        <v>4</v>
      </c>
      <c r="H4" s="4"/>
      <c r="I4" s="10"/>
      <c r="J4" s="10">
        <v>1</v>
      </c>
      <c r="K4" s="10"/>
      <c r="L4" s="10"/>
      <c r="M4" s="10"/>
      <c r="N4" s="10"/>
    </row>
    <row r="5" spans="1:14" x14ac:dyDescent="0.25">
      <c r="A5" s="10">
        <v>4</v>
      </c>
      <c r="B5" s="10"/>
      <c r="C5" s="10">
        <v>9</v>
      </c>
      <c r="D5" s="21" t="s">
        <v>48</v>
      </c>
      <c r="E5" s="27">
        <f t="shared" si="0"/>
        <v>2</v>
      </c>
      <c r="F5" s="10">
        <v>5</v>
      </c>
      <c r="G5" s="10">
        <v>5</v>
      </c>
      <c r="H5" s="4"/>
      <c r="I5" s="10">
        <v>1</v>
      </c>
      <c r="J5" s="10"/>
      <c r="K5" s="10"/>
      <c r="L5" s="10"/>
      <c r="M5" s="10"/>
      <c r="N5" s="10"/>
    </row>
    <row r="6" spans="1:14" x14ac:dyDescent="0.25">
      <c r="A6" s="10">
        <v>5</v>
      </c>
      <c r="B6" s="10"/>
      <c r="C6" s="10">
        <v>10</v>
      </c>
      <c r="D6" s="21" t="s">
        <v>48</v>
      </c>
      <c r="E6" s="27">
        <f t="shared" si="0"/>
        <v>2</v>
      </c>
      <c r="F6" s="10">
        <v>5</v>
      </c>
      <c r="G6" s="10">
        <v>5</v>
      </c>
      <c r="H6" s="4"/>
      <c r="I6" s="10"/>
      <c r="J6" s="10"/>
      <c r="K6" s="10"/>
      <c r="L6" s="10"/>
      <c r="M6" s="10">
        <v>1</v>
      </c>
      <c r="N6" s="10"/>
    </row>
    <row r="7" spans="1:14" x14ac:dyDescent="0.25">
      <c r="A7" s="10">
        <v>6</v>
      </c>
      <c r="B7" s="10"/>
      <c r="C7" s="10">
        <v>9</v>
      </c>
      <c r="D7" s="21" t="s">
        <v>48</v>
      </c>
      <c r="E7" s="27">
        <f t="shared" si="0"/>
        <v>2</v>
      </c>
      <c r="F7" s="10">
        <v>5</v>
      </c>
      <c r="G7" s="10">
        <v>5</v>
      </c>
      <c r="H7" s="4"/>
      <c r="I7" s="10">
        <v>1</v>
      </c>
      <c r="J7" s="10"/>
      <c r="K7" s="10"/>
      <c r="L7" s="10">
        <v>1</v>
      </c>
      <c r="M7" s="10"/>
      <c r="N7" s="10"/>
    </row>
    <row r="8" spans="1:14" x14ac:dyDescent="0.25">
      <c r="A8" s="10">
        <v>7</v>
      </c>
      <c r="B8" s="10"/>
      <c r="C8" s="10">
        <v>10</v>
      </c>
      <c r="D8" s="21" t="s">
        <v>48</v>
      </c>
      <c r="E8" s="27">
        <f t="shared" si="0"/>
        <v>2</v>
      </c>
      <c r="F8" s="10">
        <v>5</v>
      </c>
      <c r="G8" s="10">
        <v>4</v>
      </c>
      <c r="H8" s="4"/>
      <c r="I8" s="10">
        <v>1</v>
      </c>
      <c r="J8" s="10">
        <v>1</v>
      </c>
      <c r="K8" s="10"/>
      <c r="L8" s="10"/>
      <c r="M8" s="10"/>
      <c r="N8" s="10"/>
    </row>
    <row r="9" spans="1:14" x14ac:dyDescent="0.25">
      <c r="A9" s="10">
        <v>8</v>
      </c>
      <c r="B9" s="10"/>
      <c r="C9" s="10">
        <v>10</v>
      </c>
      <c r="D9" s="21" t="s">
        <v>48</v>
      </c>
      <c r="E9" s="27">
        <f t="shared" si="0"/>
        <v>2</v>
      </c>
      <c r="F9" s="10">
        <v>5</v>
      </c>
      <c r="G9" s="10">
        <v>5</v>
      </c>
      <c r="H9" s="4"/>
      <c r="I9" s="10"/>
      <c r="J9" s="10"/>
      <c r="K9" s="10"/>
      <c r="L9" s="10"/>
      <c r="M9" s="10"/>
      <c r="N9" s="10"/>
    </row>
    <row r="10" spans="1:14" x14ac:dyDescent="0.25">
      <c r="A10" s="10">
        <v>9</v>
      </c>
      <c r="B10" s="10"/>
      <c r="C10" s="10">
        <v>10</v>
      </c>
      <c r="D10" s="21" t="s">
        <v>48</v>
      </c>
      <c r="E10" s="27">
        <f t="shared" si="0"/>
        <v>2</v>
      </c>
      <c r="F10" s="10">
        <v>5</v>
      </c>
      <c r="G10" s="10">
        <v>5</v>
      </c>
      <c r="H10" s="4"/>
      <c r="I10" s="10">
        <v>1</v>
      </c>
      <c r="J10" s="10"/>
      <c r="K10" s="10">
        <v>1</v>
      </c>
      <c r="L10" s="10"/>
      <c r="M10" s="10"/>
      <c r="N10" s="10"/>
    </row>
    <row r="11" spans="1:14" x14ac:dyDescent="0.25">
      <c r="A11" s="10">
        <v>10</v>
      </c>
      <c r="B11" s="10"/>
      <c r="C11" s="10">
        <v>10</v>
      </c>
      <c r="D11" s="21" t="s">
        <v>48</v>
      </c>
      <c r="E11" s="27">
        <f t="shared" si="0"/>
        <v>2</v>
      </c>
      <c r="F11" s="10">
        <v>5</v>
      </c>
      <c r="G11" s="10">
        <v>5</v>
      </c>
      <c r="H11" s="4"/>
      <c r="I11" s="10">
        <v>1</v>
      </c>
      <c r="J11" s="10">
        <v>1</v>
      </c>
      <c r="K11" s="10"/>
      <c r="L11" s="10"/>
      <c r="M11" s="10">
        <v>1</v>
      </c>
      <c r="N11" s="10"/>
    </row>
    <row r="12" spans="1:14" x14ac:dyDescent="0.25">
      <c r="A12" s="10">
        <v>11</v>
      </c>
      <c r="B12" s="10"/>
      <c r="C12" s="10">
        <v>10</v>
      </c>
      <c r="D12" s="21" t="s">
        <v>47</v>
      </c>
      <c r="E12" s="27">
        <f t="shared" si="0"/>
        <v>1</v>
      </c>
      <c r="F12" s="10">
        <v>3</v>
      </c>
      <c r="G12" s="10">
        <v>3</v>
      </c>
      <c r="H12" s="4"/>
      <c r="I12" s="10"/>
      <c r="J12" s="10"/>
      <c r="K12" s="10"/>
      <c r="L12" s="10"/>
      <c r="M12" s="10">
        <v>1</v>
      </c>
      <c r="N12" s="10"/>
    </row>
    <row r="13" spans="1:14" x14ac:dyDescent="0.25">
      <c r="A13" s="10"/>
      <c r="B13" s="10"/>
      <c r="C13" s="10">
        <v>10</v>
      </c>
      <c r="D13" s="21" t="s">
        <v>47</v>
      </c>
      <c r="E13" s="27">
        <f t="shared" si="0"/>
        <v>1</v>
      </c>
      <c r="F13" s="10">
        <v>4</v>
      </c>
      <c r="G13" s="10">
        <v>5</v>
      </c>
      <c r="H13" s="4"/>
      <c r="I13" s="10"/>
      <c r="J13" s="10">
        <v>1</v>
      </c>
      <c r="K13" s="10"/>
      <c r="L13" s="10"/>
      <c r="M13" s="10"/>
      <c r="N13" s="10"/>
    </row>
    <row r="14" spans="1:14" x14ac:dyDescent="0.25">
      <c r="A14" s="10"/>
      <c r="B14" s="10"/>
      <c r="C14" s="10">
        <v>9</v>
      </c>
      <c r="D14" s="21" t="s">
        <v>48</v>
      </c>
      <c r="E14" s="27">
        <f t="shared" si="0"/>
        <v>2</v>
      </c>
      <c r="F14" s="10">
        <v>5</v>
      </c>
      <c r="G14" s="10">
        <v>5</v>
      </c>
      <c r="H14" s="4"/>
      <c r="I14" s="10">
        <v>1</v>
      </c>
      <c r="J14" s="10"/>
      <c r="K14" s="10"/>
      <c r="L14" s="10"/>
      <c r="M14" s="10"/>
      <c r="N14" s="10"/>
    </row>
    <row r="15" spans="1:14" x14ac:dyDescent="0.25">
      <c r="C15" s="13">
        <f>AVERAGE(C2:C14)</f>
        <v>9.615384615384615</v>
      </c>
      <c r="D15" s="14" t="s">
        <v>7</v>
      </c>
      <c r="E15" s="13">
        <f>AVERAGE(E2:E14)</f>
        <v>1.7692307692307692</v>
      </c>
      <c r="F15" s="13">
        <f>AVERAGE(F2:F14)</f>
        <v>4.6923076923076925</v>
      </c>
      <c r="G15" s="13">
        <f>AVERAGE(G2:G14)</f>
        <v>4.6923076923076925</v>
      </c>
      <c r="I15" s="61">
        <f>SUM(I2:I14)</f>
        <v>8</v>
      </c>
      <c r="J15" s="11">
        <f>SUM(J2:J14)</f>
        <v>4</v>
      </c>
      <c r="K15" s="11">
        <f>SUM(K2:K14)</f>
        <v>1</v>
      </c>
      <c r="L15" s="11">
        <f>SUM(L2:L14)</f>
        <v>1</v>
      </c>
      <c r="M15" s="11">
        <f>SUM(M2:M14)</f>
        <v>3</v>
      </c>
      <c r="N15" s="11">
        <f>SUM(N2:N14)</f>
        <v>0</v>
      </c>
    </row>
    <row r="17" spans="9:15" x14ac:dyDescent="0.25">
      <c r="I17" s="62" t="s">
        <v>13</v>
      </c>
      <c r="J17" s="63"/>
      <c r="K17" s="63"/>
      <c r="L17" s="63"/>
      <c r="M17" s="63"/>
      <c r="N17" s="63"/>
      <c r="O17" s="63"/>
    </row>
    <row r="18" spans="9:15" x14ac:dyDescent="0.25">
      <c r="J18" s="49" t="s">
        <v>14</v>
      </c>
      <c r="K18" s="49"/>
      <c r="L18" s="49"/>
      <c r="M18" s="49"/>
      <c r="N18" s="49"/>
      <c r="O18" s="49"/>
    </row>
    <row r="19" spans="9:15" x14ac:dyDescent="0.25">
      <c r="K19" s="49" t="s">
        <v>15</v>
      </c>
      <c r="L19" s="49"/>
      <c r="M19" s="49"/>
      <c r="N19" s="49"/>
      <c r="O19" s="49"/>
    </row>
    <row r="20" spans="9:15" x14ac:dyDescent="0.25">
      <c r="L20" s="49" t="s">
        <v>16</v>
      </c>
      <c r="M20" s="49"/>
      <c r="N20" s="49"/>
      <c r="O20" s="49"/>
    </row>
    <row r="21" spans="9:15" x14ac:dyDescent="0.25">
      <c r="M21" s="49" t="s">
        <v>17</v>
      </c>
      <c r="N21" s="49"/>
      <c r="O21" s="49"/>
    </row>
    <row r="22" spans="9:15" x14ac:dyDescent="0.25">
      <c r="N22" s="50" t="s">
        <v>18</v>
      </c>
      <c r="O22" s="50"/>
    </row>
  </sheetData>
  <mergeCells count="7">
    <mergeCell ref="M21:O21"/>
    <mergeCell ref="N22:O22"/>
    <mergeCell ref="D1:E1"/>
    <mergeCell ref="I17:O17"/>
    <mergeCell ref="J18:O18"/>
    <mergeCell ref="K19:O19"/>
    <mergeCell ref="L20:O20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pane ySplit="1" topLeftCell="A2" activePane="bottomLeft" state="frozen"/>
      <selection pane="bottomLeft" activeCell="J21" sqref="J21:O21"/>
    </sheetView>
  </sheetViews>
  <sheetFormatPr defaultRowHeight="15" x14ac:dyDescent="0.25"/>
  <cols>
    <col min="1" max="1" width="3.7109375" style="11" customWidth="1"/>
    <col min="2" max="2" width="34" style="11" customWidth="1"/>
    <col min="3" max="3" width="13.42578125" style="11" customWidth="1"/>
    <col min="4" max="5" width="5.7109375" style="11" customWidth="1"/>
    <col min="6" max="6" width="9.140625" style="11"/>
    <col min="7" max="7" width="13.42578125" style="11" customWidth="1"/>
    <col min="8" max="8" width="9.42578125" style="11" customWidth="1"/>
    <col min="9" max="9" width="2.7109375" style="11" customWidth="1"/>
    <col min="10" max="10" width="2.85546875" style="11" customWidth="1"/>
    <col min="11" max="11" width="2.7109375" style="11" customWidth="1"/>
    <col min="12" max="12" width="2.5703125" style="11" customWidth="1"/>
    <col min="13" max="13" width="3" style="11" customWidth="1"/>
    <col min="14" max="14" width="2.85546875" style="11" customWidth="1"/>
    <col min="15" max="15" width="39.7109375" style="11" customWidth="1"/>
    <col min="16" max="16384" width="9.140625" style="11"/>
  </cols>
  <sheetData>
    <row r="1" spans="1:14" x14ac:dyDescent="0.25">
      <c r="A1" s="10" t="s">
        <v>0</v>
      </c>
      <c r="B1" s="10" t="s">
        <v>34</v>
      </c>
      <c r="C1" s="31" t="s">
        <v>2</v>
      </c>
      <c r="D1" s="55" t="s">
        <v>3</v>
      </c>
      <c r="E1" s="56"/>
      <c r="F1" s="10" t="s">
        <v>4</v>
      </c>
      <c r="G1" s="10" t="s">
        <v>5</v>
      </c>
      <c r="H1" s="10" t="s">
        <v>6</v>
      </c>
      <c r="I1" s="10" t="s">
        <v>8</v>
      </c>
      <c r="J1" s="10" t="s">
        <v>9</v>
      </c>
      <c r="K1" s="10" t="s">
        <v>10</v>
      </c>
      <c r="L1" s="10" t="s">
        <v>20</v>
      </c>
      <c r="M1" s="10" t="s">
        <v>11</v>
      </c>
      <c r="N1" s="10" t="s">
        <v>12</v>
      </c>
    </row>
    <row r="2" spans="1:14" x14ac:dyDescent="0.25">
      <c r="A2" s="10">
        <v>1</v>
      </c>
      <c r="B2" s="10"/>
      <c r="C2" s="10"/>
      <c r="D2" s="21"/>
      <c r="E2" s="28">
        <f t="shared" ref="E2:E15" si="0">IF(D2="A",2,IF(D2="B",1,IF(D2="C",0,0)))</f>
        <v>0</v>
      </c>
      <c r="F2" s="10">
        <v>5</v>
      </c>
      <c r="G2" s="10">
        <v>5</v>
      </c>
      <c r="H2" s="4"/>
      <c r="I2" s="10">
        <v>1</v>
      </c>
      <c r="J2" s="10"/>
      <c r="K2" s="10"/>
      <c r="L2" s="10"/>
      <c r="M2" s="10"/>
      <c r="N2" s="10"/>
    </row>
    <row r="3" spans="1:14" x14ac:dyDescent="0.25">
      <c r="A3" s="10">
        <v>2</v>
      </c>
      <c r="B3" s="10"/>
      <c r="C3" s="10">
        <v>10</v>
      </c>
      <c r="D3" s="21" t="s">
        <v>48</v>
      </c>
      <c r="E3" s="28">
        <f t="shared" si="0"/>
        <v>2</v>
      </c>
      <c r="F3" s="10">
        <v>5</v>
      </c>
      <c r="G3" s="10">
        <v>5</v>
      </c>
      <c r="H3" s="4"/>
      <c r="I3" s="10">
        <v>1</v>
      </c>
      <c r="J3" s="10"/>
      <c r="K3" s="10"/>
      <c r="L3" s="10"/>
      <c r="M3" s="10"/>
      <c r="N3" s="10"/>
    </row>
    <row r="4" spans="1:14" x14ac:dyDescent="0.25">
      <c r="A4" s="10">
        <v>3</v>
      </c>
      <c r="B4" s="10"/>
      <c r="C4" s="10">
        <v>6</v>
      </c>
      <c r="D4" s="21" t="s">
        <v>47</v>
      </c>
      <c r="E4" s="28">
        <f t="shared" si="0"/>
        <v>1</v>
      </c>
      <c r="F4" s="10">
        <v>4</v>
      </c>
      <c r="G4" s="10">
        <v>3</v>
      </c>
      <c r="H4" s="4"/>
      <c r="I4" s="10"/>
      <c r="J4" s="10">
        <v>1</v>
      </c>
      <c r="K4" s="10"/>
      <c r="L4" s="10"/>
      <c r="M4" s="10"/>
      <c r="N4" s="10"/>
    </row>
    <row r="5" spans="1:14" x14ac:dyDescent="0.25">
      <c r="A5" s="10">
        <v>4</v>
      </c>
      <c r="B5" s="10"/>
      <c r="C5" s="10"/>
      <c r="D5" s="21" t="s">
        <v>47</v>
      </c>
      <c r="E5" s="28">
        <f t="shared" si="0"/>
        <v>1</v>
      </c>
      <c r="F5" s="10">
        <v>5</v>
      </c>
      <c r="G5" s="10"/>
      <c r="H5" s="4"/>
      <c r="I5" s="10"/>
      <c r="J5" s="10"/>
      <c r="K5" s="10"/>
      <c r="L5" s="10"/>
      <c r="M5" s="10"/>
      <c r="N5" s="10"/>
    </row>
    <row r="6" spans="1:14" x14ac:dyDescent="0.25">
      <c r="A6" s="10">
        <v>5</v>
      </c>
      <c r="B6" s="10"/>
      <c r="C6" s="10">
        <v>10</v>
      </c>
      <c r="D6" s="21" t="s">
        <v>47</v>
      </c>
      <c r="E6" s="28">
        <f t="shared" si="0"/>
        <v>1</v>
      </c>
      <c r="F6" s="10">
        <v>5</v>
      </c>
      <c r="G6" s="10">
        <v>5</v>
      </c>
      <c r="H6" s="4"/>
      <c r="I6" s="10"/>
      <c r="J6" s="10">
        <v>1</v>
      </c>
      <c r="K6" s="10"/>
      <c r="L6" s="10"/>
      <c r="M6" s="10"/>
      <c r="N6" s="10"/>
    </row>
    <row r="7" spans="1:14" x14ac:dyDescent="0.25">
      <c r="A7" s="10">
        <v>6</v>
      </c>
      <c r="B7" s="10"/>
      <c r="C7" s="10">
        <v>7</v>
      </c>
      <c r="D7" s="21" t="s">
        <v>47</v>
      </c>
      <c r="E7" s="28">
        <f t="shared" si="0"/>
        <v>1</v>
      </c>
      <c r="F7" s="10">
        <v>4</v>
      </c>
      <c r="G7" s="10">
        <v>3</v>
      </c>
      <c r="H7" s="4"/>
      <c r="I7" s="10"/>
      <c r="J7" s="10">
        <v>1</v>
      </c>
      <c r="K7" s="10"/>
      <c r="L7" s="10"/>
      <c r="M7" s="10"/>
      <c r="N7" s="10"/>
    </row>
    <row r="8" spans="1:14" x14ac:dyDescent="0.25">
      <c r="A8" s="10">
        <v>7</v>
      </c>
      <c r="B8" s="10"/>
      <c r="C8" s="10">
        <v>10</v>
      </c>
      <c r="D8" s="21" t="s">
        <v>47</v>
      </c>
      <c r="E8" s="28">
        <f t="shared" si="0"/>
        <v>1</v>
      </c>
      <c r="F8" s="10">
        <v>5</v>
      </c>
      <c r="G8" s="10">
        <v>5</v>
      </c>
      <c r="H8" s="4"/>
      <c r="I8" s="10"/>
      <c r="J8" s="10">
        <v>1</v>
      </c>
      <c r="K8" s="10"/>
      <c r="L8" s="10"/>
      <c r="M8" s="10"/>
      <c r="N8" s="10"/>
    </row>
    <row r="9" spans="1:14" x14ac:dyDescent="0.25">
      <c r="A9" s="10">
        <v>8</v>
      </c>
      <c r="B9" s="10"/>
      <c r="C9" s="10">
        <v>8</v>
      </c>
      <c r="D9" s="21" t="s">
        <v>47</v>
      </c>
      <c r="E9" s="28">
        <f t="shared" si="0"/>
        <v>1</v>
      </c>
      <c r="F9" s="10">
        <v>5</v>
      </c>
      <c r="G9" s="10">
        <v>5</v>
      </c>
      <c r="H9" s="4"/>
      <c r="I9" s="10"/>
      <c r="J9" s="10">
        <v>1</v>
      </c>
      <c r="K9" s="10"/>
      <c r="L9" s="10"/>
      <c r="M9" s="10"/>
      <c r="N9" s="10"/>
    </row>
    <row r="10" spans="1:14" x14ac:dyDescent="0.25">
      <c r="A10" s="10">
        <v>9</v>
      </c>
      <c r="B10" s="10"/>
      <c r="C10" s="10"/>
      <c r="D10" s="21" t="s">
        <v>47</v>
      </c>
      <c r="E10" s="28">
        <f t="shared" si="0"/>
        <v>1</v>
      </c>
      <c r="F10" s="10">
        <v>5</v>
      </c>
      <c r="G10" s="10">
        <v>4</v>
      </c>
      <c r="H10" s="4"/>
      <c r="I10" s="10"/>
      <c r="J10" s="10">
        <v>1</v>
      </c>
      <c r="K10" s="10"/>
      <c r="L10" s="10"/>
      <c r="M10" s="10"/>
      <c r="N10" s="10"/>
    </row>
    <row r="11" spans="1:14" x14ac:dyDescent="0.25">
      <c r="A11" s="10">
        <v>10</v>
      </c>
      <c r="B11" s="10"/>
      <c r="C11" s="10">
        <v>10</v>
      </c>
      <c r="D11" s="21" t="s">
        <v>47</v>
      </c>
      <c r="E11" s="28">
        <f t="shared" si="0"/>
        <v>1</v>
      </c>
      <c r="F11" s="10">
        <v>5</v>
      </c>
      <c r="G11" s="10">
        <v>4</v>
      </c>
      <c r="H11" s="4"/>
      <c r="I11" s="10"/>
      <c r="J11" s="10">
        <v>1</v>
      </c>
      <c r="K11" s="10"/>
      <c r="L11" s="10"/>
      <c r="M11" s="10"/>
      <c r="N11" s="10"/>
    </row>
    <row r="12" spans="1:14" x14ac:dyDescent="0.25">
      <c r="A12" s="10">
        <v>11</v>
      </c>
      <c r="B12" s="10"/>
      <c r="C12" s="10">
        <v>10</v>
      </c>
      <c r="D12" s="21" t="s">
        <v>47</v>
      </c>
      <c r="E12" s="28">
        <f t="shared" si="0"/>
        <v>1</v>
      </c>
      <c r="F12" s="10">
        <v>5</v>
      </c>
      <c r="G12" s="10">
        <v>5</v>
      </c>
      <c r="H12" s="4"/>
      <c r="I12" s="10">
        <v>1</v>
      </c>
      <c r="J12" s="10"/>
      <c r="K12" s="10"/>
      <c r="L12" s="10"/>
      <c r="M12" s="10"/>
      <c r="N12" s="10"/>
    </row>
    <row r="13" spans="1:14" x14ac:dyDescent="0.25">
      <c r="A13" s="10">
        <v>12</v>
      </c>
      <c r="B13" s="10"/>
      <c r="C13" s="10">
        <v>10</v>
      </c>
      <c r="D13" s="21" t="s">
        <v>47</v>
      </c>
      <c r="E13" s="28">
        <f t="shared" si="0"/>
        <v>1</v>
      </c>
      <c r="F13" s="10">
        <v>5</v>
      </c>
      <c r="G13" s="10">
        <v>4</v>
      </c>
      <c r="H13" s="4"/>
      <c r="I13" s="10">
        <v>1</v>
      </c>
      <c r="J13" s="10"/>
      <c r="K13" s="10"/>
      <c r="L13" s="10"/>
      <c r="M13" s="10"/>
      <c r="N13" s="10"/>
    </row>
    <row r="14" spans="1:14" x14ac:dyDescent="0.25">
      <c r="A14" s="10">
        <v>13</v>
      </c>
      <c r="B14" s="10"/>
      <c r="C14" s="10">
        <v>10</v>
      </c>
      <c r="D14" s="21" t="s">
        <v>47</v>
      </c>
      <c r="E14" s="28">
        <f t="shared" si="0"/>
        <v>1</v>
      </c>
      <c r="F14" s="10">
        <v>5</v>
      </c>
      <c r="G14" s="10">
        <v>5</v>
      </c>
      <c r="H14" s="4"/>
      <c r="I14" s="10">
        <v>1</v>
      </c>
      <c r="J14" s="10"/>
      <c r="K14" s="10"/>
      <c r="L14" s="10"/>
      <c r="M14" s="10"/>
      <c r="N14" s="10"/>
    </row>
    <row r="15" spans="1:14" x14ac:dyDescent="0.25">
      <c r="A15" s="10">
        <v>14</v>
      </c>
      <c r="B15" s="10"/>
      <c r="C15" s="10">
        <v>9</v>
      </c>
      <c r="D15" s="21" t="s">
        <v>47</v>
      </c>
      <c r="E15" s="28">
        <f t="shared" si="0"/>
        <v>1</v>
      </c>
      <c r="F15" s="10">
        <v>5</v>
      </c>
      <c r="G15" s="10">
        <v>5</v>
      </c>
      <c r="H15" s="4"/>
      <c r="I15" s="10"/>
      <c r="J15" s="10">
        <v>1</v>
      </c>
      <c r="K15" s="10"/>
      <c r="L15" s="10"/>
      <c r="M15" s="10"/>
      <c r="N15" s="10"/>
    </row>
    <row r="16" spans="1:14" x14ac:dyDescent="0.25">
      <c r="A16" s="10">
        <v>15</v>
      </c>
      <c r="B16" s="10"/>
      <c r="C16" s="10">
        <v>9</v>
      </c>
      <c r="D16" s="19" t="s">
        <v>47</v>
      </c>
      <c r="E16" s="28">
        <f>IF(D16="A",2,IF(D16="B",1,IF(D16="C",0,0)))</f>
        <v>1</v>
      </c>
      <c r="F16" s="10">
        <v>4</v>
      </c>
      <c r="G16" s="10">
        <v>4</v>
      </c>
      <c r="H16" s="4"/>
      <c r="I16" s="10"/>
      <c r="J16" s="10">
        <v>1</v>
      </c>
      <c r="K16" s="10"/>
      <c r="L16" s="10"/>
      <c r="M16" s="10"/>
      <c r="N16" s="10"/>
    </row>
    <row r="17" spans="1:15" x14ac:dyDescent="0.25">
      <c r="A17" s="10">
        <v>16</v>
      </c>
      <c r="B17" s="12"/>
      <c r="C17" s="12">
        <v>10</v>
      </c>
      <c r="D17" s="37" t="s">
        <v>47</v>
      </c>
      <c r="E17" s="28">
        <f t="shared" ref="E17" si="1">IF(D17="A",2,IF(D17="B",1,IF(D17="C",0,0)))</f>
        <v>1</v>
      </c>
      <c r="F17" s="12">
        <v>5</v>
      </c>
      <c r="G17" s="12">
        <v>5</v>
      </c>
      <c r="H17" s="32"/>
      <c r="I17" s="12"/>
      <c r="J17" s="12">
        <v>1</v>
      </c>
      <c r="K17" s="12"/>
      <c r="L17" s="12"/>
      <c r="M17" s="12"/>
      <c r="N17" s="12"/>
    </row>
    <row r="18" spans="1:15" x14ac:dyDescent="0.25">
      <c r="C18" s="13">
        <f>AVERAGE(C2:C17)</f>
        <v>9.1538461538461533</v>
      </c>
      <c r="D18" s="14" t="s">
        <v>7</v>
      </c>
      <c r="E18" s="13">
        <f>AVERAGE(E2:E17)</f>
        <v>1</v>
      </c>
      <c r="F18" s="13">
        <f>AVERAGE(F2:F17)</f>
        <v>4.8125</v>
      </c>
      <c r="G18" s="13">
        <f>AVERAGE(G2:G17)</f>
        <v>4.4666666666666668</v>
      </c>
      <c r="I18" s="11">
        <f>SUM(I2:I17)</f>
        <v>5</v>
      </c>
      <c r="J18" s="57">
        <f>SUM(J2:J17)</f>
        <v>10</v>
      </c>
      <c r="K18" s="11">
        <f>SUM(K2:K17)</f>
        <v>0</v>
      </c>
      <c r="L18" s="11">
        <f>SUM(L2:L17)</f>
        <v>0</v>
      </c>
      <c r="M18" s="11">
        <f>SUM(M2:M17)</f>
        <v>0</v>
      </c>
      <c r="N18" s="11">
        <f>SUM(N2:N17)</f>
        <v>0</v>
      </c>
    </row>
    <row r="20" spans="1:15" x14ac:dyDescent="0.25">
      <c r="I20" s="49" t="s">
        <v>13</v>
      </c>
      <c r="J20" s="49"/>
      <c r="K20" s="49"/>
      <c r="L20" s="49"/>
      <c r="M20" s="49"/>
      <c r="N20" s="49"/>
      <c r="O20" s="49"/>
    </row>
    <row r="21" spans="1:15" x14ac:dyDescent="0.25">
      <c r="J21" s="58" t="s">
        <v>14</v>
      </c>
      <c r="K21" s="58"/>
      <c r="L21" s="58"/>
      <c r="M21" s="58"/>
      <c r="N21" s="58"/>
      <c r="O21" s="58"/>
    </row>
    <row r="22" spans="1:15" x14ac:dyDescent="0.25">
      <c r="K22" s="49" t="s">
        <v>15</v>
      </c>
      <c r="L22" s="49"/>
      <c r="M22" s="49"/>
      <c r="N22" s="49"/>
      <c r="O22" s="49"/>
    </row>
    <row r="23" spans="1:15" x14ac:dyDescent="0.25">
      <c r="L23" s="49" t="s">
        <v>16</v>
      </c>
      <c r="M23" s="49"/>
      <c r="N23" s="49"/>
      <c r="O23" s="49"/>
    </row>
    <row r="24" spans="1:15" x14ac:dyDescent="0.25">
      <c r="M24" s="49" t="s">
        <v>17</v>
      </c>
      <c r="N24" s="49"/>
      <c r="O24" s="49"/>
    </row>
    <row r="25" spans="1:15" x14ac:dyDescent="0.25">
      <c r="N25" s="50" t="s">
        <v>18</v>
      </c>
      <c r="O25" s="50"/>
    </row>
  </sheetData>
  <mergeCells count="7">
    <mergeCell ref="M24:O24"/>
    <mergeCell ref="N25:O25"/>
    <mergeCell ref="D1:E1"/>
    <mergeCell ref="I20:O20"/>
    <mergeCell ref="J21:O21"/>
    <mergeCell ref="K22:O22"/>
    <mergeCell ref="L23:O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Диаграммы</vt:lpstr>
      </vt:variant>
      <vt:variant>
        <vt:i4>4</vt:i4>
      </vt:variant>
    </vt:vector>
  </HeadingPairs>
  <TitlesOfParts>
    <vt:vector size="19" baseType="lpstr">
      <vt:lpstr>Свод 1</vt:lpstr>
      <vt:lpstr>1-ЗФГ1</vt:lpstr>
      <vt:lpstr>2-ЗФГ2</vt:lpstr>
      <vt:lpstr>3-З-КД</vt:lpstr>
      <vt:lpstr>4-З-КТ</vt:lpstr>
      <vt:lpstr>5-В1</vt:lpstr>
      <vt:lpstr>6-В2</vt:lpstr>
      <vt:lpstr>7-В3</vt:lpstr>
      <vt:lpstr>8-В4</vt:lpstr>
      <vt:lpstr>9-В5</vt:lpstr>
      <vt:lpstr>10-Здоров</vt:lpstr>
      <vt:lpstr>11-Проф</vt:lpstr>
      <vt:lpstr>12-ШК-1</vt:lpstr>
      <vt:lpstr>13-ШК-2</vt:lpstr>
      <vt:lpstr>Лист2</vt:lpstr>
      <vt:lpstr>Диаграмма1</vt:lpstr>
      <vt:lpstr>Диаграмма2</vt:lpstr>
      <vt:lpstr>Диаграмма3</vt:lpstr>
      <vt:lpstr>Диаграмма4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2024-12-16T05:09:08Z</dcterms:modified>
</cp:coreProperties>
</file>