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320" tabRatio="927" activeTab="4"/>
  </bookViews>
  <sheets>
    <sheet name="Диаграмма1" sheetId="55" r:id="rId1"/>
    <sheet name="Диаграмма2" sheetId="56" r:id="rId2"/>
    <sheet name="Диаграмма3" sheetId="57" r:id="rId3"/>
    <sheet name="Диаграмма4" sheetId="58" r:id="rId4"/>
    <sheet name="Свод 1" sheetId="1" r:id="rId5"/>
    <sheet name="1.З-Англ" sheetId="28" r:id="rId6"/>
    <sheet name="2.З-Спец" sheetId="43" r:id="rId7"/>
    <sheet name="3.3-ОВЗ" sheetId="59" r:id="rId8"/>
    <sheet name="4.ВТ-Литер" sheetId="61" r:id="rId9"/>
    <sheet name="5.ВТ-Истор" sheetId="62" r:id="rId10"/>
    <sheet name="6.В-Волонт" sheetId="63" r:id="rId11"/>
    <sheet name="7.Проф-Спец" sheetId="64" r:id="rId12"/>
    <sheet name="8.Проф-Проф" sheetId="60" r:id="rId13"/>
    <sheet name="9.Проф-ОВЗ" sheetId="41" r:id="rId14"/>
    <sheet name="1.Проф-Книжка" sheetId="42" r:id="rId15"/>
    <sheet name="2.ОС-Этно" sheetId="44" r:id="rId16"/>
    <sheet name="3.УШК-Рефл" sheetId="45" r:id="rId17"/>
    <sheet name="4.УШК-ПедКом" sheetId="46" r:id="rId18"/>
    <sheet name="5.УШК-Учитель" sheetId="47" r:id="rId19"/>
    <sheet name="6.УШК-ПОС" sheetId="50" r:id="rId20"/>
    <sheet name="7.УШК-Корпор" sheetId="51" r:id="rId21"/>
    <sheet name="8.ШК-Теперь" sheetId="52" r:id="rId22"/>
    <sheet name="Лист2" sheetId="49" r:id="rId23"/>
  </sheets>
  <calcPr calcId="152511"/>
</workbook>
</file>

<file path=xl/calcChain.xml><?xml version="1.0" encoding="utf-8"?>
<calcChain xmlns="http://schemas.openxmlformats.org/spreadsheetml/2006/main">
  <c r="F30" i="52" l="1"/>
  <c r="F37" i="51"/>
  <c r="F30" i="50"/>
  <c r="F30" i="47"/>
  <c r="F30" i="46"/>
  <c r="F30" i="45"/>
  <c r="F30" i="44"/>
  <c r="F30" i="42"/>
  <c r="F30" i="41"/>
  <c r="F30" i="60"/>
  <c r="F30" i="64"/>
  <c r="F30" i="63"/>
  <c r="F30" i="62"/>
  <c r="F30" i="61"/>
  <c r="F30" i="59"/>
  <c r="F30" i="28"/>
  <c r="F39" i="43"/>
  <c r="H30" i="47"/>
  <c r="G30" i="47"/>
  <c r="D30" i="47"/>
  <c r="H30" i="50"/>
  <c r="G30" i="50"/>
  <c r="D30" i="50"/>
  <c r="O30" i="52"/>
  <c r="N30" i="52"/>
  <c r="M30" i="52"/>
  <c r="L30" i="52"/>
  <c r="K30" i="52"/>
  <c r="J30" i="52"/>
  <c r="H30" i="52"/>
  <c r="G30" i="52"/>
  <c r="D30" i="52"/>
  <c r="F19" i="52"/>
  <c r="F18" i="52"/>
  <c r="F17" i="52"/>
  <c r="F16" i="52"/>
  <c r="O37" i="51"/>
  <c r="N37" i="51"/>
  <c r="M37" i="51"/>
  <c r="L37" i="51"/>
  <c r="J37" i="51"/>
  <c r="K37" i="51"/>
  <c r="H37" i="51"/>
  <c r="G37" i="51"/>
  <c r="F36" i="51"/>
  <c r="D37" i="51"/>
  <c r="F30" i="51"/>
  <c r="F31" i="51"/>
  <c r="F32" i="51"/>
  <c r="F33" i="51"/>
  <c r="F34" i="51"/>
  <c r="F35" i="51"/>
  <c r="F29" i="51"/>
  <c r="F28" i="51"/>
  <c r="F27" i="51"/>
  <c r="F26" i="51"/>
  <c r="F25" i="51"/>
  <c r="F24" i="51"/>
  <c r="F23" i="51"/>
  <c r="F22" i="51"/>
  <c r="F21" i="51"/>
  <c r="F20" i="51"/>
  <c r="F19" i="51"/>
  <c r="F18" i="51"/>
  <c r="F17" i="51"/>
  <c r="F16" i="51"/>
  <c r="F16" i="46"/>
  <c r="F30" i="43"/>
  <c r="F31" i="43"/>
  <c r="F32" i="43"/>
  <c r="F33" i="43"/>
  <c r="F34" i="43"/>
  <c r="F35" i="43"/>
  <c r="F36" i="43"/>
  <c r="F37" i="43"/>
  <c r="F29" i="43"/>
  <c r="F38" i="43"/>
  <c r="F28" i="43"/>
  <c r="F27" i="43"/>
  <c r="F26" i="43"/>
  <c r="F25" i="43"/>
  <c r="F24" i="43"/>
  <c r="F23" i="43"/>
  <c r="F22" i="43"/>
  <c r="F21" i="43"/>
  <c r="F20" i="43"/>
  <c r="F19" i="43"/>
  <c r="F18" i="43"/>
  <c r="F17" i="43"/>
  <c r="F16" i="43"/>
  <c r="D2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F4" i="52"/>
  <c r="F5" i="52"/>
  <c r="F6" i="52"/>
  <c r="F7" i="52"/>
  <c r="F8" i="52"/>
  <c r="F9" i="52"/>
  <c r="F10" i="52"/>
  <c r="F11" i="52"/>
  <c r="F12" i="52"/>
  <c r="F13" i="52"/>
  <c r="F14" i="52"/>
  <c r="F15" i="52"/>
  <c r="F4" i="51"/>
  <c r="F5" i="51"/>
  <c r="F6" i="51"/>
  <c r="F7" i="51"/>
  <c r="F8" i="51"/>
  <c r="F9" i="51"/>
  <c r="F10" i="51"/>
  <c r="F11" i="51"/>
  <c r="F12" i="51"/>
  <c r="F13" i="51"/>
  <c r="F14" i="51"/>
  <c r="F15" i="51"/>
  <c r="F4" i="50"/>
  <c r="F5" i="50"/>
  <c r="F6" i="50"/>
  <c r="F7" i="50"/>
  <c r="F3" i="47"/>
  <c r="F4" i="47"/>
  <c r="F5" i="47"/>
  <c r="F4" i="46"/>
  <c r="F5" i="46"/>
  <c r="F6" i="46"/>
  <c r="F7" i="46"/>
  <c r="F8" i="46"/>
  <c r="F9" i="46"/>
  <c r="F10" i="46"/>
  <c r="F11" i="46"/>
  <c r="F12" i="46"/>
  <c r="F13" i="46"/>
  <c r="F14" i="46"/>
  <c r="F15" i="46"/>
  <c r="F4" i="45"/>
  <c r="F5" i="45"/>
  <c r="F6" i="45"/>
  <c r="F7" i="45"/>
  <c r="F8" i="45"/>
  <c r="F4" i="42"/>
  <c r="F5" i="42"/>
  <c r="F6" i="42"/>
  <c r="F4" i="41"/>
  <c r="F5" i="41"/>
  <c r="F6" i="41"/>
  <c r="F4" i="62"/>
  <c r="F5" i="62"/>
  <c r="F6" i="62"/>
  <c r="F7" i="62"/>
  <c r="F8" i="62"/>
  <c r="F9" i="62"/>
  <c r="F10" i="62"/>
  <c r="F4" i="43"/>
  <c r="F5" i="43"/>
  <c r="F6" i="43"/>
  <c r="F7" i="43"/>
  <c r="F8" i="43"/>
  <c r="F9" i="43"/>
  <c r="F10" i="43"/>
  <c r="F11" i="43"/>
  <c r="F12" i="43"/>
  <c r="F13" i="43"/>
  <c r="F14" i="43"/>
  <c r="F15" i="43"/>
  <c r="F4" i="61"/>
  <c r="F5" i="61"/>
  <c r="F6" i="28"/>
  <c r="K30" i="64" l="1"/>
  <c r="J8" i="1" s="1"/>
  <c r="L30" i="64"/>
  <c r="K8" i="1" s="1"/>
  <c r="M30" i="64"/>
  <c r="L8" i="1" s="1"/>
  <c r="N30" i="64"/>
  <c r="M8" i="1" s="1"/>
  <c r="O30" i="64"/>
  <c r="N8" i="1" s="1"/>
  <c r="J30" i="64"/>
  <c r="I8" i="1" s="1"/>
  <c r="K30" i="60"/>
  <c r="J9" i="1" s="1"/>
  <c r="L30" i="60"/>
  <c r="K9" i="1" s="1"/>
  <c r="M30" i="60"/>
  <c r="L9" i="1" s="1"/>
  <c r="N30" i="60"/>
  <c r="M9" i="1" s="1"/>
  <c r="O30" i="60"/>
  <c r="N9" i="1" s="1"/>
  <c r="J30" i="60"/>
  <c r="I9" i="1" s="1"/>
  <c r="K30" i="41"/>
  <c r="J10" i="1" s="1"/>
  <c r="L30" i="41"/>
  <c r="K10" i="1" s="1"/>
  <c r="M30" i="41"/>
  <c r="L10" i="1" s="1"/>
  <c r="N30" i="41"/>
  <c r="M10" i="1" s="1"/>
  <c r="O30" i="41"/>
  <c r="N10" i="1" s="1"/>
  <c r="J30" i="41"/>
  <c r="I10" i="1" s="1"/>
  <c r="F10" i="60" l="1"/>
  <c r="F11" i="60"/>
  <c r="F12" i="60"/>
  <c r="F13" i="60"/>
  <c r="D30" i="64" l="1"/>
  <c r="C8" i="1" s="1"/>
  <c r="F13" i="64"/>
  <c r="F12" i="64"/>
  <c r="F11" i="64"/>
  <c r="F10" i="64"/>
  <c r="H30" i="64" s="1"/>
  <c r="G8" i="1" s="1"/>
  <c r="F9" i="64"/>
  <c r="F8" i="64"/>
  <c r="F7" i="64"/>
  <c r="F6" i="64"/>
  <c r="F5" i="64"/>
  <c r="F4" i="64"/>
  <c r="F3" i="64"/>
  <c r="F2" i="64"/>
  <c r="O30" i="63"/>
  <c r="N7" i="1" s="1"/>
  <c r="N30" i="63"/>
  <c r="M7" i="1" s="1"/>
  <c r="M30" i="63"/>
  <c r="L7" i="1" s="1"/>
  <c r="L30" i="63"/>
  <c r="K7" i="1" s="1"/>
  <c r="K30" i="63"/>
  <c r="J7" i="1" s="1"/>
  <c r="J30" i="63"/>
  <c r="I7" i="1" s="1"/>
  <c r="H30" i="63"/>
  <c r="G7" i="1" s="1"/>
  <c r="G30" i="63"/>
  <c r="F7" i="1" s="1"/>
  <c r="D30" i="63"/>
  <c r="C7" i="1" s="1"/>
  <c r="F2" i="63"/>
  <c r="O30" i="62"/>
  <c r="N6" i="1" s="1"/>
  <c r="N30" i="62"/>
  <c r="M6" i="1" s="1"/>
  <c r="M30" i="62"/>
  <c r="L6" i="1" s="1"/>
  <c r="L30" i="62"/>
  <c r="K6" i="1" s="1"/>
  <c r="K30" i="62"/>
  <c r="J6" i="1" s="1"/>
  <c r="J30" i="62"/>
  <c r="I6" i="1" s="1"/>
  <c r="H30" i="62"/>
  <c r="G6" i="1" s="1"/>
  <c r="G30" i="62"/>
  <c r="F6" i="1" s="1"/>
  <c r="D30" i="62"/>
  <c r="C6" i="1" s="1"/>
  <c r="F3" i="62"/>
  <c r="F2" i="62"/>
  <c r="E6" i="1" s="1"/>
  <c r="O30" i="61"/>
  <c r="N5" i="1" s="1"/>
  <c r="N30" i="61"/>
  <c r="M5" i="1" s="1"/>
  <c r="M30" i="61"/>
  <c r="L5" i="1" s="1"/>
  <c r="L30" i="61"/>
  <c r="K5" i="1" s="1"/>
  <c r="K30" i="61"/>
  <c r="J5" i="1" s="1"/>
  <c r="J30" i="61"/>
  <c r="I5" i="1" s="1"/>
  <c r="H30" i="61"/>
  <c r="G5" i="1" s="1"/>
  <c r="G30" i="61"/>
  <c r="F5" i="1" s="1"/>
  <c r="D30" i="61"/>
  <c r="C5" i="1" s="1"/>
  <c r="F3" i="61"/>
  <c r="F2" i="61"/>
  <c r="H30" i="60"/>
  <c r="G9" i="1" s="1"/>
  <c r="G30" i="60"/>
  <c r="F9" i="1" s="1"/>
  <c r="D30" i="60"/>
  <c r="C9" i="1" s="1"/>
  <c r="F9" i="60"/>
  <c r="F8" i="60"/>
  <c r="F7" i="60"/>
  <c r="F6" i="60"/>
  <c r="F5" i="60"/>
  <c r="F4" i="60"/>
  <c r="F3" i="60"/>
  <c r="F2" i="60"/>
  <c r="O30" i="59"/>
  <c r="N4" i="1" s="1"/>
  <c r="N30" i="59"/>
  <c r="M4" i="1" s="1"/>
  <c r="M30" i="59"/>
  <c r="L4" i="1" s="1"/>
  <c r="L30" i="59"/>
  <c r="K4" i="1" s="1"/>
  <c r="K30" i="59"/>
  <c r="J4" i="1" s="1"/>
  <c r="J30" i="59"/>
  <c r="I4" i="1" s="1"/>
  <c r="H30" i="59"/>
  <c r="G4" i="1" s="1"/>
  <c r="G30" i="59"/>
  <c r="F4" i="1" s="1"/>
  <c r="D30" i="59"/>
  <c r="C4" i="1" s="1"/>
  <c r="F6" i="59"/>
  <c r="F5" i="59"/>
  <c r="F4" i="59"/>
  <c r="F3" i="59"/>
  <c r="F2" i="59"/>
  <c r="E7" i="1" l="1"/>
  <c r="E9" i="1"/>
  <c r="E4" i="1"/>
  <c r="E5" i="1"/>
  <c r="G30" i="64"/>
  <c r="F8" i="1" s="1"/>
  <c r="E8" i="1"/>
  <c r="F3" i="43" l="1"/>
  <c r="F2" i="43"/>
  <c r="F5" i="28"/>
  <c r="E3" i="1" l="1"/>
  <c r="N18" i="1" l="1"/>
  <c r="M18" i="1"/>
  <c r="L18" i="1"/>
  <c r="K18" i="1"/>
  <c r="J18" i="1"/>
  <c r="I18" i="1"/>
  <c r="G18" i="1"/>
  <c r="F18" i="1"/>
  <c r="C18" i="1"/>
  <c r="N17" i="1"/>
  <c r="M17" i="1"/>
  <c r="L17" i="1"/>
  <c r="K17" i="1"/>
  <c r="J17" i="1"/>
  <c r="I17" i="1"/>
  <c r="G17" i="1"/>
  <c r="F17" i="1"/>
  <c r="C17" i="1"/>
  <c r="O30" i="50"/>
  <c r="N16" i="1" s="1"/>
  <c r="N30" i="50"/>
  <c r="M16" i="1" s="1"/>
  <c r="M30" i="50"/>
  <c r="L16" i="1" s="1"/>
  <c r="L30" i="50"/>
  <c r="K16" i="1" s="1"/>
  <c r="K30" i="50"/>
  <c r="J16" i="1" s="1"/>
  <c r="J30" i="50"/>
  <c r="I16" i="1" s="1"/>
  <c r="C16" i="1"/>
  <c r="O30" i="47"/>
  <c r="N15" i="1" s="1"/>
  <c r="N30" i="47"/>
  <c r="M15" i="1" s="1"/>
  <c r="M30" i="47"/>
  <c r="L15" i="1" s="1"/>
  <c r="L30" i="47"/>
  <c r="K15" i="1" s="1"/>
  <c r="K30" i="47"/>
  <c r="J15" i="1" s="1"/>
  <c r="J30" i="47"/>
  <c r="I15" i="1" s="1"/>
  <c r="C15" i="1"/>
  <c r="O30" i="46"/>
  <c r="N14" i="1" s="1"/>
  <c r="N30" i="46"/>
  <c r="M14" i="1" s="1"/>
  <c r="M30" i="46"/>
  <c r="L14" i="1" s="1"/>
  <c r="L30" i="46"/>
  <c r="K14" i="1" s="1"/>
  <c r="K30" i="46"/>
  <c r="J14" i="1" s="1"/>
  <c r="J30" i="46"/>
  <c r="I14" i="1" s="1"/>
  <c r="D30" i="46"/>
  <c r="C14" i="1" s="1"/>
  <c r="O30" i="45"/>
  <c r="N13" i="1" s="1"/>
  <c r="N30" i="45"/>
  <c r="M13" i="1" s="1"/>
  <c r="M30" i="45"/>
  <c r="L13" i="1" s="1"/>
  <c r="L30" i="45"/>
  <c r="K13" i="1" s="1"/>
  <c r="K30" i="45"/>
  <c r="J13" i="1" s="1"/>
  <c r="J30" i="45"/>
  <c r="I13" i="1" s="1"/>
  <c r="D30" i="45"/>
  <c r="C13" i="1" s="1"/>
  <c r="O30" i="44"/>
  <c r="N12" i="1" s="1"/>
  <c r="N30" i="44"/>
  <c r="M12" i="1" s="1"/>
  <c r="M30" i="44"/>
  <c r="L12" i="1" s="1"/>
  <c r="L30" i="44"/>
  <c r="K12" i="1" s="1"/>
  <c r="K30" i="44"/>
  <c r="J12" i="1" s="1"/>
  <c r="J30" i="44"/>
  <c r="I12" i="1" s="1"/>
  <c r="D30" i="44"/>
  <c r="C12" i="1" s="1"/>
  <c r="O39" i="43"/>
  <c r="N3" i="1" s="1"/>
  <c r="N39" i="43"/>
  <c r="M3" i="1" s="1"/>
  <c r="M39" i="43"/>
  <c r="L3" i="1" s="1"/>
  <c r="L39" i="43"/>
  <c r="K3" i="1" s="1"/>
  <c r="K39" i="43"/>
  <c r="J3" i="1" s="1"/>
  <c r="J39" i="43"/>
  <c r="I3" i="1" s="1"/>
  <c r="H39" i="43"/>
  <c r="G3" i="1" s="1"/>
  <c r="G39" i="43"/>
  <c r="F3" i="1" s="1"/>
  <c r="D39" i="43"/>
  <c r="C3" i="1" s="1"/>
  <c r="K30" i="42"/>
  <c r="J11" i="1" s="1"/>
  <c r="L30" i="42"/>
  <c r="K11" i="1" s="1"/>
  <c r="M30" i="42"/>
  <c r="L11" i="1" s="1"/>
  <c r="N30" i="42"/>
  <c r="M11" i="1" s="1"/>
  <c r="O30" i="42"/>
  <c r="N11" i="1" s="1"/>
  <c r="J30" i="42"/>
  <c r="I11" i="1" s="1"/>
  <c r="D30" i="42"/>
  <c r="C11" i="1" s="1"/>
  <c r="D30" i="41"/>
  <c r="C10" i="1" s="1"/>
  <c r="F2" i="28"/>
  <c r="F3" i="28"/>
  <c r="F4" i="28"/>
  <c r="F2" i="41"/>
  <c r="F3" i="41"/>
  <c r="F2" i="42"/>
  <c r="F3" i="42"/>
  <c r="F2" i="44"/>
  <c r="F2" i="45"/>
  <c r="F3" i="45"/>
  <c r="H30" i="45"/>
  <c r="G13" i="1" s="1"/>
  <c r="F2" i="46"/>
  <c r="F3" i="46"/>
  <c r="F2" i="47"/>
  <c r="F2" i="50"/>
  <c r="F3" i="50"/>
  <c r="F2" i="51"/>
  <c r="F3" i="51"/>
  <c r="F2" i="52"/>
  <c r="F3" i="52"/>
  <c r="G16" i="1" l="1"/>
  <c r="G15" i="1"/>
  <c r="H30" i="46"/>
  <c r="G14" i="1" s="1"/>
  <c r="H30" i="44"/>
  <c r="G12" i="1" s="1"/>
  <c r="H30" i="42"/>
  <c r="G11" i="1" s="1"/>
  <c r="H30" i="41"/>
  <c r="G10" i="1" s="1"/>
  <c r="G30" i="41"/>
  <c r="F10" i="1" s="1"/>
  <c r="F16" i="1"/>
  <c r="F15" i="1"/>
  <c r="G30" i="46"/>
  <c r="F14" i="1" s="1"/>
  <c r="G30" i="45"/>
  <c r="F13" i="1" s="1"/>
  <c r="G30" i="44"/>
  <c r="F12" i="1" s="1"/>
  <c r="G30" i="42"/>
  <c r="F11" i="1" s="1"/>
  <c r="E13" i="1"/>
  <c r="E18" i="1"/>
  <c r="E17" i="1"/>
  <c r="E14" i="1"/>
  <c r="E2" i="1"/>
  <c r="E16" i="1"/>
  <c r="E10" i="1"/>
  <c r="E15" i="1"/>
  <c r="E12" i="1"/>
  <c r="E11" i="1" l="1"/>
  <c r="H30" i="28"/>
  <c r="G2" i="1" s="1"/>
  <c r="G30" i="28"/>
  <c r="F2" i="1" s="1"/>
  <c r="D30" i="28"/>
  <c r="C2" i="1" s="1"/>
  <c r="K30" i="28" l="1"/>
  <c r="L30" i="28"/>
  <c r="M30" i="28"/>
  <c r="N30" i="28"/>
  <c r="O30" i="28"/>
  <c r="J30" i="28"/>
  <c r="N19" i="1" l="1"/>
  <c r="N2" i="1"/>
  <c r="M19" i="1"/>
  <c r="M2" i="1"/>
  <c r="L2" i="1"/>
  <c r="L19" i="1" s="1"/>
  <c r="K2" i="1"/>
  <c r="K19" i="1" s="1"/>
  <c r="J2" i="1"/>
  <c r="J19" i="1" s="1"/>
  <c r="I2" i="1"/>
  <c r="I19" i="1" s="1"/>
</calcChain>
</file>

<file path=xl/sharedStrings.xml><?xml version="1.0" encoding="utf-8"?>
<sst xmlns="http://schemas.openxmlformats.org/spreadsheetml/2006/main" count="557" uniqueCount="58">
  <si>
    <t>№</t>
  </si>
  <si>
    <t>Соответствие</t>
  </si>
  <si>
    <t>Полезность</t>
  </si>
  <si>
    <t>Качество</t>
  </si>
  <si>
    <t>Актуальность</t>
  </si>
  <si>
    <t>Характер</t>
  </si>
  <si>
    <t>латынь</t>
  </si>
  <si>
    <t>а)</t>
  </si>
  <si>
    <t>б)</t>
  </si>
  <si>
    <t>в)</t>
  </si>
  <si>
    <t>д)</t>
  </si>
  <si>
    <t>е)</t>
  </si>
  <si>
    <t xml:space="preserve">а) получить разрешение на заимствование идеи; </t>
  </si>
  <si>
    <t>б) проконсультироваться по вопросам организации;</t>
  </si>
  <si>
    <t>в) условиться об использовании содержания;</t>
  </si>
  <si>
    <t>г) направить на стажировку педагогов;</t>
  </si>
  <si>
    <t>д) договориться о мероприятии для обучающихся;</t>
  </si>
  <si>
    <t>е) нет интереса во взаимодействии</t>
  </si>
  <si>
    <t>Характер взаимодействия по содержанию площадки:</t>
  </si>
  <si>
    <t>г)</t>
  </si>
  <si>
    <r>
      <t xml:space="preserve">1. ЗНАНИЕ </t>
    </r>
    <r>
      <rPr>
        <sz val="11"/>
        <color theme="1"/>
        <rFont val="Calibri"/>
        <family val="2"/>
        <charset val="204"/>
        <scheme val="minor"/>
      </rPr>
      <t>Повышение качества языковой грамотности по английскому языку. Проект «Выездная школа»</t>
    </r>
    <r>
      <rPr>
        <b/>
        <sz val="11"/>
        <color theme="1"/>
        <rFont val="Calibri"/>
        <family val="2"/>
        <charset val="204"/>
        <scheme val="minor"/>
      </rPr>
      <t xml:space="preserve"> Гимназия № 3</t>
    </r>
  </si>
  <si>
    <r>
      <t>2. ЗНАНИЕ</t>
    </r>
    <r>
      <rPr>
        <sz val="11"/>
        <color theme="1"/>
        <rFont val="Calibri"/>
        <family val="2"/>
        <charset val="204"/>
        <scheme val="minor"/>
      </rPr>
      <t xml:space="preserve"> Специализированные классы: проблемы и возможности.</t>
    </r>
    <r>
      <rPr>
        <b/>
        <sz val="11"/>
        <color theme="1"/>
        <rFont val="Calibri"/>
        <family val="2"/>
        <charset val="204"/>
        <scheme val="minor"/>
      </rPr>
      <t xml:space="preserve"> Гимназия № 13 "АКАДЕМ"+СШ № 82</t>
    </r>
  </si>
  <si>
    <r>
      <t xml:space="preserve">3. ЗНАНИЕ </t>
    </r>
    <r>
      <rPr>
        <sz val="11"/>
        <color theme="1"/>
        <rFont val="Calibri"/>
        <family val="2"/>
        <charset val="204"/>
        <scheme val="minor"/>
      </rPr>
      <t>Школа равных возможностей для детей с умственной отсталостью (интеллектуальными нарушениями).</t>
    </r>
    <r>
      <rPr>
        <b/>
        <sz val="11"/>
        <color theme="1"/>
        <rFont val="Calibri"/>
        <family val="2"/>
        <charset val="204"/>
        <scheme val="minor"/>
      </rPr>
      <t xml:space="preserve"> СШ № 133</t>
    </r>
  </si>
  <si>
    <r>
      <t xml:space="preserve">5. ВОСПИТАНИЕ+ТВОРЧЕСТВО </t>
    </r>
    <r>
      <rPr>
        <sz val="11"/>
        <color theme="1"/>
        <rFont val="Calibri"/>
        <family val="2"/>
        <charset val="204"/>
        <scheme val="minor"/>
      </rPr>
      <t>Формирование гордости и патриотического отношения к Родине через образовательное событие «Историческая реконструкция»</t>
    </r>
    <r>
      <rPr>
        <b/>
        <sz val="11"/>
        <color theme="1"/>
        <rFont val="Calibri"/>
        <family val="2"/>
        <charset val="204"/>
        <scheme val="minor"/>
      </rPr>
      <t>. Лицей № 8</t>
    </r>
  </si>
  <si>
    <r>
      <t xml:space="preserve">4. ВОСПИТАНИЕ+ТВОРЧЕСТВО </t>
    </r>
    <r>
      <rPr>
        <sz val="11"/>
        <color theme="1"/>
        <rFont val="Calibri"/>
        <family val="2"/>
        <charset val="204"/>
        <scheme val="minor"/>
      </rPr>
      <t>Проект «Литературная гостиная», как школьный механизм сохранения и укрепления традиционных российских нравственных ценностей.</t>
    </r>
    <r>
      <rPr>
        <b/>
        <sz val="11"/>
        <color theme="1"/>
        <rFont val="Calibri"/>
        <family val="2"/>
        <charset val="204"/>
        <scheme val="minor"/>
      </rPr>
      <t xml:space="preserve"> СШ № 3</t>
    </r>
  </si>
  <si>
    <r>
      <t xml:space="preserve">6. ВОСПИТАНИЕ </t>
    </r>
    <r>
      <rPr>
        <sz val="11"/>
        <color theme="1"/>
        <rFont val="Calibri"/>
        <family val="2"/>
        <charset val="204"/>
        <scheme val="minor"/>
      </rPr>
      <t>Волонтерское движение как механизм формирования патриотического сознания</t>
    </r>
    <r>
      <rPr>
        <b/>
        <sz val="11"/>
        <color theme="1"/>
        <rFont val="Calibri"/>
        <family val="2"/>
        <charset val="204"/>
        <scheme val="minor"/>
      </rPr>
      <t xml:space="preserve"> СШ № 99</t>
    </r>
  </si>
  <si>
    <r>
      <t xml:space="preserve">7. ПРОФОРИЕНТАЦИЯТ </t>
    </r>
    <r>
      <rPr>
        <sz val="11"/>
        <color theme="1"/>
        <rFont val="Calibri"/>
        <family val="2"/>
        <charset val="204"/>
        <scheme val="minor"/>
      </rPr>
      <t xml:space="preserve">Специализированный класс - модель реализации профессионального становления обучающихся МАОУ </t>
    </r>
    <r>
      <rPr>
        <b/>
        <sz val="11"/>
        <color theme="1"/>
        <rFont val="Calibri"/>
        <family val="2"/>
        <charset val="204"/>
        <scheme val="minor"/>
      </rPr>
      <t>Лицей № 1</t>
    </r>
  </si>
  <si>
    <r>
      <t xml:space="preserve">8. ПРОФОРИЕНТАЦИЯ </t>
    </r>
    <r>
      <rPr>
        <sz val="11"/>
        <color theme="1"/>
        <rFont val="Calibri"/>
        <family val="2"/>
        <charset val="204"/>
        <scheme val="minor"/>
      </rPr>
      <t xml:space="preserve">Организация профориентационной  работы в МБОУ </t>
    </r>
    <r>
      <rPr>
        <b/>
        <sz val="11"/>
        <color theme="1"/>
        <rFont val="Calibri"/>
        <family val="2"/>
        <charset val="204"/>
        <scheme val="minor"/>
      </rPr>
      <t>Лицее № 10</t>
    </r>
  </si>
  <si>
    <r>
      <t xml:space="preserve">9. ПРОФОРИЕНТАЦИЯ </t>
    </r>
    <r>
      <rPr>
        <sz val="11"/>
        <color theme="1"/>
        <rFont val="Calibri"/>
        <family val="2"/>
        <charset val="204"/>
        <scheme val="minor"/>
      </rPr>
      <t>Создание условий для самоопределения обучающихся с ограниченными возможностями здоровья в профессионально-трудовой сфере.</t>
    </r>
    <r>
      <rPr>
        <b/>
        <sz val="11"/>
        <color theme="1"/>
        <rFont val="Calibri"/>
        <family val="2"/>
        <charset val="204"/>
        <scheme val="minor"/>
      </rPr>
      <t xml:space="preserve"> СШ № 84</t>
    </r>
  </si>
  <si>
    <r>
      <t xml:space="preserve">1. ПРОФОРИЕНТАЦИЯ </t>
    </r>
    <r>
      <rPr>
        <sz val="11"/>
        <color theme="1"/>
        <rFont val="Calibri"/>
        <family val="2"/>
        <charset val="204"/>
        <scheme val="minor"/>
      </rPr>
      <t>Система профориентационной работы в МАОУ школа-интернат №1 с архитектурными решениями для начальной школы через проект «Профессиональная книжка школьника для 1-4 классов».</t>
    </r>
    <r>
      <rPr>
        <b/>
        <sz val="11"/>
        <color theme="1"/>
        <rFont val="Calibri"/>
        <family val="2"/>
        <charset val="204"/>
        <scheme val="minor"/>
      </rPr>
      <t xml:space="preserve"> СШ-И № 1</t>
    </r>
  </si>
  <si>
    <r>
      <t xml:space="preserve">2. ОБРАЗОВАТЕЛЬНАЯ СРЕДА </t>
    </r>
    <r>
      <rPr>
        <sz val="11"/>
        <color theme="1"/>
        <rFont val="Calibri"/>
        <family val="2"/>
        <charset val="204"/>
        <scheme val="minor"/>
      </rPr>
      <t xml:space="preserve">Развитие этнокультурной и гражданской идентичности у семей с разной миграционной историей в современной школьной среде. </t>
    </r>
    <r>
      <rPr>
        <b/>
        <sz val="11"/>
        <color theme="1"/>
        <rFont val="Calibri"/>
        <family val="2"/>
        <charset val="204"/>
        <scheme val="minor"/>
      </rPr>
      <t>СШ № 39</t>
    </r>
  </si>
  <si>
    <r>
      <t xml:space="preserve">3. УЧИТЕЛЬ.ШКОЛЬНАЯ КОМАНДА </t>
    </r>
    <r>
      <rPr>
        <sz val="11"/>
        <color theme="1"/>
        <rFont val="Calibri"/>
        <family val="2"/>
        <charset val="204"/>
        <scheme val="minor"/>
      </rPr>
      <t xml:space="preserve">Коллективная рефлексия как один из способов повышения профессионального благополучия педагогов. </t>
    </r>
    <r>
      <rPr>
        <b/>
        <sz val="11"/>
        <color theme="1"/>
        <rFont val="Calibri"/>
        <family val="2"/>
        <charset val="204"/>
        <scheme val="minor"/>
      </rPr>
      <t>СШ № 21</t>
    </r>
  </si>
  <si>
    <r>
      <t xml:space="preserve">4. УЧИТЕЛЬ.ШКОЛЬНАЯ КОМАНДА </t>
    </r>
    <r>
      <rPr>
        <sz val="11"/>
        <color theme="1"/>
        <rFont val="Calibri"/>
        <family val="2"/>
        <charset val="204"/>
        <scheme val="minor"/>
      </rPr>
      <t xml:space="preserve">Педагогическая команда школы: управление процессами для повышения эффективности и качества. </t>
    </r>
    <r>
      <rPr>
        <b/>
        <sz val="11"/>
        <color theme="1"/>
        <rFont val="Calibri"/>
        <family val="2"/>
        <charset val="204"/>
        <scheme val="minor"/>
      </rPr>
      <t>СШ № 72</t>
    </r>
  </si>
  <si>
    <r>
      <t xml:space="preserve">5. УЧИТЕЛЬ.ШКОЛЬНАЯ КОМАНДА </t>
    </r>
    <r>
      <rPr>
        <sz val="11"/>
        <color theme="1"/>
        <rFont val="Calibri"/>
        <family val="2"/>
        <charset val="204"/>
        <scheme val="minor"/>
      </rPr>
      <t xml:space="preserve">Учитель в школьной команде, работа с компетенциями. </t>
    </r>
    <r>
      <rPr>
        <b/>
        <sz val="11"/>
        <color theme="1"/>
        <rFont val="Calibri"/>
        <family val="2"/>
        <charset val="204"/>
        <scheme val="minor"/>
      </rPr>
      <t>СШ № 73</t>
    </r>
  </si>
  <si>
    <r>
      <t xml:space="preserve">6. УЧИТЕЛЬ.ШКОЛЬНАЯ КОМАНДА </t>
    </r>
    <r>
      <rPr>
        <sz val="11"/>
        <color theme="1"/>
        <rFont val="Calibri"/>
        <family val="2"/>
        <charset val="204"/>
        <scheme val="minor"/>
      </rPr>
      <t xml:space="preserve">Профессиональное обучающееся сообщество. </t>
    </r>
    <r>
      <rPr>
        <b/>
        <sz val="11"/>
        <color theme="1"/>
        <rFont val="Calibri"/>
        <family val="2"/>
        <charset val="204"/>
        <scheme val="minor"/>
      </rPr>
      <t>СШ № 95</t>
    </r>
  </si>
  <si>
    <r>
      <t xml:space="preserve">7. УЧИТЕЛЬ.ШКОЛЬНАЯ КОМАНДА </t>
    </r>
    <r>
      <rPr>
        <sz val="11"/>
        <color theme="1"/>
        <rFont val="Calibri"/>
        <family val="2"/>
        <charset val="204"/>
        <scheme val="minor"/>
      </rPr>
      <t xml:space="preserve">Корпоративная культура – как основа для формирования уклада школьной жизни. </t>
    </r>
    <r>
      <rPr>
        <b/>
        <sz val="11"/>
        <color theme="1"/>
        <rFont val="Calibri"/>
        <family val="2"/>
        <charset val="204"/>
        <scheme val="minor"/>
      </rPr>
      <t>СШ № 159</t>
    </r>
  </si>
  <si>
    <r>
      <t xml:space="preserve">8. ШКОЛЬНЫЙ КЛИМАТ </t>
    </r>
    <r>
      <rPr>
        <sz val="11"/>
        <color theme="1"/>
        <rFont val="Calibri"/>
        <family val="2"/>
        <charset val="204"/>
        <scheme val="minor"/>
      </rPr>
      <t>Проект «Теперь понятно». Новые способы по вовлечению родителей в жизнь Гимназии.</t>
    </r>
    <r>
      <rPr>
        <b/>
        <sz val="11"/>
        <color theme="1"/>
        <rFont val="Calibri"/>
        <family val="2"/>
        <charset val="204"/>
        <scheme val="minor"/>
      </rPr>
      <t xml:space="preserve"> Гимназия № 1 "Универс"</t>
    </r>
  </si>
  <si>
    <r>
      <t xml:space="preserve">ЗНАНИЕ Специализированные классы: проблемы и возможности. </t>
    </r>
    <r>
      <rPr>
        <b/>
        <sz val="11"/>
        <color theme="1"/>
        <rFont val="Calibri"/>
        <family val="2"/>
        <charset val="204"/>
        <scheme val="minor"/>
      </rPr>
      <t>Гимназия № 13 "Академ"+СШ № 82</t>
    </r>
  </si>
  <si>
    <r>
      <t xml:space="preserve">ПРОФОРИЕНТАЦИЯ Организация профориентационной  работы в МБОУ </t>
    </r>
    <r>
      <rPr>
        <b/>
        <sz val="11"/>
        <color theme="1"/>
        <rFont val="Calibri"/>
        <family val="2"/>
        <charset val="204"/>
        <scheme val="minor"/>
      </rPr>
      <t>Лицее № 10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</si>
  <si>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УЧИТЕЛЬ. ШКОЛЬНАЯ КОМАНДА Учитель в школьной команде, работа с компетенциями. </t>
    </r>
    <r>
      <rPr>
        <b/>
        <sz val="11"/>
        <color theme="1"/>
        <rFont val="Calibri"/>
        <family val="2"/>
        <charset val="204"/>
        <scheme val="minor"/>
      </rPr>
      <t>СШ № 73</t>
    </r>
  </si>
  <si>
    <r>
      <t>УЧИТЕЛЬ. ШКОЛЬНАЯ КОМАНДА Профессиональное обучающееся сообщество.</t>
    </r>
    <r>
      <rPr>
        <b/>
        <sz val="11"/>
        <color theme="1"/>
        <rFont val="Calibri"/>
        <family val="2"/>
        <charset val="204"/>
        <scheme val="minor"/>
      </rPr>
      <t xml:space="preserve"> СШ № 95</t>
    </r>
  </si>
  <si>
    <r>
      <t xml:space="preserve">ЗНАНИЕ Повышение качества  по английскому языку. </t>
    </r>
    <r>
      <rPr>
        <b/>
        <sz val="11"/>
        <color theme="1"/>
        <rFont val="Calibri"/>
        <family val="2"/>
        <charset val="204"/>
        <scheme val="minor"/>
      </rPr>
      <t>Гимназия № 3</t>
    </r>
  </si>
  <si>
    <r>
      <t xml:space="preserve">ЗНАНИЕ Школа для детей с умственной отсталостью. </t>
    </r>
    <r>
      <rPr>
        <b/>
        <sz val="11"/>
        <color theme="1"/>
        <rFont val="Calibri"/>
        <family val="2"/>
        <charset val="204"/>
        <scheme val="minor"/>
      </rPr>
      <t>СШ № 133</t>
    </r>
  </si>
  <si>
    <r>
      <t xml:space="preserve">ВОСПИТАНИЕ+ТВОРЧЕСТВО «Литературная гостиная» </t>
    </r>
    <r>
      <rPr>
        <b/>
        <sz val="11"/>
        <color theme="1"/>
        <rFont val="Calibri"/>
        <family val="2"/>
        <charset val="204"/>
        <scheme val="minor"/>
      </rPr>
      <t>СШ № 3</t>
    </r>
  </si>
  <si>
    <r>
      <t xml:space="preserve">ВОСПИТАНИЕ+ТВОРЧЕСТВО «Историческая реконструкция». </t>
    </r>
    <r>
      <rPr>
        <b/>
        <sz val="11"/>
        <color theme="1"/>
        <rFont val="Calibri"/>
        <family val="2"/>
        <charset val="204"/>
        <scheme val="minor"/>
      </rPr>
      <t>Лицей № 8</t>
    </r>
  </si>
  <si>
    <r>
      <t xml:space="preserve">ВОСПИТАНИЕ Волонтерское движение. </t>
    </r>
    <r>
      <rPr>
        <b/>
        <sz val="11"/>
        <color theme="1"/>
        <rFont val="Calibri"/>
        <family val="2"/>
        <charset val="204"/>
        <scheme val="minor"/>
      </rPr>
      <t>СШ № 99</t>
    </r>
  </si>
  <si>
    <r>
      <t xml:space="preserve">ПРОФОРИЕНТАЦИЯ Специализированный класс: профессионального становления </t>
    </r>
    <r>
      <rPr>
        <b/>
        <sz val="11"/>
        <color theme="1"/>
        <rFont val="Calibri"/>
        <family val="2"/>
        <charset val="204"/>
        <scheme val="minor"/>
      </rPr>
      <t>Лицей № 1</t>
    </r>
  </si>
  <si>
    <r>
      <t xml:space="preserve">ПРОФОРИЕНТАЦИЯ Самоопределение обучающихся с ОВЗ в профессионально-трудовой сфере. </t>
    </r>
    <r>
      <rPr>
        <b/>
        <sz val="11"/>
        <color theme="1"/>
        <rFont val="Calibri"/>
        <family val="2"/>
        <charset val="204"/>
        <scheme val="minor"/>
      </rPr>
      <t>СШ № 84</t>
    </r>
  </si>
  <si>
    <r>
      <t xml:space="preserve">ПРОФОРИЕНТАЦИЯ «Профессиональная книжка школьника для 1-4 классов». </t>
    </r>
    <r>
      <rPr>
        <b/>
        <sz val="11"/>
        <color theme="1"/>
        <rFont val="Calibri"/>
        <family val="2"/>
        <charset val="204"/>
        <scheme val="minor"/>
      </rPr>
      <t>СШ-И № 1</t>
    </r>
  </si>
  <si>
    <r>
      <t xml:space="preserve">ОБРАЗОВАТЕЛЬНАЯ СРЕДА Этнокультурная и гражданская идентичность. </t>
    </r>
    <r>
      <rPr>
        <b/>
        <sz val="11"/>
        <color theme="1"/>
        <rFont val="Calibri"/>
        <family val="2"/>
        <charset val="204"/>
        <scheme val="minor"/>
      </rPr>
      <t>СШ № 39</t>
    </r>
  </si>
  <si>
    <r>
      <t xml:space="preserve">УЧИТЕЛЬ. ШКОЛЬНАЯ КОМАНДА Коллективная рефлексия. </t>
    </r>
    <r>
      <rPr>
        <b/>
        <sz val="11"/>
        <color theme="1"/>
        <rFont val="Calibri"/>
        <family val="2"/>
        <charset val="204"/>
        <scheme val="minor"/>
      </rPr>
      <t>СШ № 21</t>
    </r>
  </si>
  <si>
    <r>
      <t xml:space="preserve">УЧИТЕЛЬ. ШКОЛЬНАЯ КОМАНДА Педагогическая команда: повышение эффективности и качества </t>
    </r>
    <r>
      <rPr>
        <b/>
        <sz val="11"/>
        <color theme="1"/>
        <rFont val="Calibri"/>
        <family val="2"/>
        <charset val="204"/>
        <scheme val="minor"/>
      </rPr>
      <t>СШ № 72</t>
    </r>
  </si>
  <si>
    <r>
      <t xml:space="preserve">УЧИТЕЛЬ. ШКОЛЬНАЯ КОМАНДА Корпоративная культура – основа уклада школьной жизни. </t>
    </r>
    <r>
      <rPr>
        <b/>
        <sz val="11"/>
        <color theme="1"/>
        <rFont val="Calibri"/>
        <family val="2"/>
        <charset val="204"/>
        <scheme val="minor"/>
      </rPr>
      <t>СШ № 159</t>
    </r>
  </si>
  <si>
    <r>
      <t xml:space="preserve">ШКОЛЬНЫЙ КЛИМАТ «Теперь понятно». Новые способы по вовлечению родителей. </t>
    </r>
    <r>
      <rPr>
        <b/>
        <sz val="11"/>
        <color theme="1"/>
        <rFont val="Calibri"/>
        <family val="2"/>
        <charset val="204"/>
        <scheme val="minor"/>
      </rPr>
      <t>Гимназия № 1 "Универс"</t>
    </r>
  </si>
  <si>
    <t>Площадки общеобразовательных организаций Октябрьского района</t>
  </si>
  <si>
    <t>B</t>
  </si>
  <si>
    <t>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</si>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</sst>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Arial"/>
    </font>
    <font>
      <sz val="1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9" fillId="0" borderId="0"/>
  </cellStyleXfs>
  <cellXfs count="130">
    <xf numFmtId="0" fontId="0" fillId="0" borderId="0" xfId="0"/>
    <xf numFmtId="0" fontId="17" fillId="0" borderId="1" xfId="0" applyFont="1" applyBorder="1"/>
    <xf numFmtId="0" fontId="0" fillId="0" borderId="1" xfId="0" applyBorder="1"/>
    <xf numFmtId="164" fontId="0" fillId="0" borderId="1" xfId="0" applyNumberFormat="1" applyBorder="1"/>
    <xf numFmtId="0" fontId="17" fillId="2" borderId="1" xfId="0" applyFont="1" applyFill="1" applyBorder="1"/>
    <xf numFmtId="0" fontId="16" fillId="0" borderId="0" xfId="0" applyFont="1"/>
    <xf numFmtId="0" fontId="16" fillId="0" borderId="1" xfId="0" applyFont="1" applyBorder="1"/>
    <xf numFmtId="0" fontId="16" fillId="0" borderId="1" xfId="0" applyFont="1" applyBorder="1" applyAlignment="1">
      <alignment horizontal="center"/>
    </xf>
    <xf numFmtId="2" fontId="16" fillId="0" borderId="0" xfId="0" applyNumberFormat="1" applyFont="1"/>
    <xf numFmtId="0" fontId="17" fillId="0" borderId="1" xfId="0" applyFont="1" applyFill="1" applyBorder="1"/>
    <xf numFmtId="0" fontId="16" fillId="0" borderId="0" xfId="0" applyFont="1" applyFill="1"/>
    <xf numFmtId="0" fontId="16" fillId="0" borderId="1" xfId="0" applyFont="1" applyFill="1" applyBorder="1"/>
    <xf numFmtId="0" fontId="16" fillId="0" borderId="1" xfId="0" applyFont="1" applyFill="1" applyBorder="1" applyAlignment="1">
      <alignment horizontal="center"/>
    </xf>
    <xf numFmtId="0" fontId="16" fillId="0" borderId="4" xfId="0" applyFont="1" applyFill="1" applyBorder="1"/>
    <xf numFmtId="2" fontId="16" fillId="0" borderId="0" xfId="0" applyNumberFormat="1" applyFont="1" applyFill="1"/>
    <xf numFmtId="0" fontId="20" fillId="0" borderId="5" xfId="0" applyFont="1" applyFill="1" applyBorder="1" applyAlignment="1">
      <alignment horizontal="left"/>
    </xf>
    <xf numFmtId="0" fontId="17" fillId="0" borderId="3" xfId="0" applyFont="1" applyBorder="1"/>
    <xf numFmtId="0" fontId="17" fillId="0" borderId="3" xfId="0" applyFont="1" applyFill="1" applyBorder="1"/>
    <xf numFmtId="0" fontId="15" fillId="0" borderId="1" xfId="0" applyFont="1" applyFill="1" applyBorder="1"/>
    <xf numFmtId="0" fontId="17" fillId="0" borderId="1" xfId="0" applyFont="1" applyFill="1" applyBorder="1" applyAlignment="1">
      <alignment horizontal="center"/>
    </xf>
    <xf numFmtId="0" fontId="17" fillId="0" borderId="0" xfId="0" applyFont="1" applyFill="1"/>
    <xf numFmtId="0" fontId="16" fillId="3" borderId="1" xfId="0" applyFont="1" applyFill="1" applyBorder="1" applyAlignment="1">
      <alignment horizontal="left"/>
    </xf>
    <xf numFmtId="0" fontId="20" fillId="0" borderId="1" xfId="0" applyFont="1" applyFill="1" applyBorder="1" applyAlignment="1">
      <alignment horizontal="left"/>
    </xf>
    <xf numFmtId="0" fontId="17" fillId="0" borderId="1" xfId="0" applyFont="1" applyBorder="1" applyAlignment="1">
      <alignment horizontal="center"/>
    </xf>
    <xf numFmtId="0" fontId="16" fillId="0" borderId="1" xfId="0" applyFont="1" applyFill="1" applyBorder="1" applyAlignment="1">
      <alignment horizontal="left"/>
    </xf>
    <xf numFmtId="0" fontId="17" fillId="0" borderId="1" xfId="0" applyFont="1" applyFill="1" applyBorder="1" applyAlignment="1">
      <alignment horizontal="center"/>
    </xf>
    <xf numFmtId="0" fontId="0" fillId="0" borderId="0" xfId="0" applyFill="1"/>
    <xf numFmtId="0" fontId="16" fillId="0" borderId="6" xfId="0" applyFont="1" applyFill="1" applyBorder="1"/>
    <xf numFmtId="0" fontId="20" fillId="0" borderId="7" xfId="0" applyFont="1" applyFill="1" applyBorder="1" applyAlignment="1">
      <alignment horizontal="left"/>
    </xf>
    <xf numFmtId="0" fontId="14" fillId="0" borderId="1" xfId="0" applyFont="1" applyFill="1" applyBorder="1"/>
    <xf numFmtId="0" fontId="14" fillId="0" borderId="3" xfId="0" applyFont="1" applyFill="1" applyBorder="1"/>
    <xf numFmtId="0" fontId="14" fillId="0" borderId="1" xfId="0" applyFont="1" applyBorder="1"/>
    <xf numFmtId="0" fontId="14" fillId="2" borderId="1" xfId="0" applyFont="1" applyFill="1" applyBorder="1"/>
    <xf numFmtId="0" fontId="14" fillId="0" borderId="1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7" fillId="0" borderId="7" xfId="0" applyFont="1" applyFill="1" applyBorder="1"/>
    <xf numFmtId="0" fontId="16" fillId="2" borderId="1" xfId="0" applyFont="1" applyFill="1" applyBorder="1"/>
    <xf numFmtId="0" fontId="13" fillId="0" borderId="1" xfId="0" applyFont="1" applyFill="1" applyBorder="1"/>
    <xf numFmtId="0" fontId="13" fillId="0" borderId="1" xfId="0" applyFont="1" applyFill="1" applyBorder="1" applyAlignment="1">
      <alignment horizontal="center"/>
    </xf>
    <xf numFmtId="164" fontId="0" fillId="0" borderId="1" xfId="0" applyNumberFormat="1" applyFill="1" applyBorder="1"/>
    <xf numFmtId="0" fontId="12" fillId="0" borderId="1" xfId="0" applyFont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1" fillId="0" borderId="1" xfId="0" applyFont="1" applyFill="1" applyBorder="1"/>
    <xf numFmtId="0" fontId="11" fillId="0" borderId="1" xfId="0" applyFont="1" applyBorder="1"/>
    <xf numFmtId="2" fontId="21" fillId="0" borderId="0" xfId="0" applyNumberFormat="1" applyFont="1" applyFill="1" applyAlignment="1">
      <alignment horizontal="center" vertical="center"/>
    </xf>
    <xf numFmtId="2" fontId="21" fillId="0" borderId="0" xfId="0" applyNumberFormat="1" applyFont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0" fillId="0" borderId="1" xfId="0" applyFont="1" applyBorder="1"/>
    <xf numFmtId="0" fontId="10" fillId="0" borderId="1" xfId="0" applyFont="1" applyFill="1" applyBorder="1"/>
    <xf numFmtId="0" fontId="17" fillId="0" borderId="1" xfId="0" applyFont="1" applyFill="1" applyBorder="1" applyAlignment="1">
      <alignment horizontal="center"/>
    </xf>
    <xf numFmtId="0" fontId="9" fillId="0" borderId="3" xfId="0" applyFont="1" applyBorder="1"/>
    <xf numFmtId="0" fontId="9" fillId="0" borderId="3" xfId="0" applyFont="1" applyBorder="1" applyAlignment="1">
      <alignment horizontal="center"/>
    </xf>
    <xf numFmtId="0" fontId="9" fillId="0" borderId="1" xfId="0" applyFont="1" applyBorder="1"/>
    <xf numFmtId="0" fontId="9" fillId="2" borderId="1" xfId="0" applyFont="1" applyFill="1" applyBorder="1"/>
    <xf numFmtId="0" fontId="9" fillId="0" borderId="1" xfId="0" applyFont="1" applyFill="1" applyBorder="1"/>
    <xf numFmtId="0" fontId="9" fillId="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8" fillId="0" borderId="1" xfId="0" applyFont="1" applyFill="1" applyBorder="1"/>
    <xf numFmtId="0" fontId="17" fillId="0" borderId="1" xfId="0" applyFont="1" applyFill="1" applyBorder="1" applyAlignment="1"/>
    <xf numFmtId="0" fontId="7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1" xfId="0" applyFont="1" applyFill="1" applyBorder="1"/>
    <xf numFmtId="0" fontId="17" fillId="4" borderId="1" xfId="0" applyFont="1" applyFill="1" applyBorder="1"/>
    <xf numFmtId="0" fontId="16" fillId="4" borderId="0" xfId="0" applyFont="1" applyFill="1"/>
    <xf numFmtId="0" fontId="11" fillId="4" borderId="1" xfId="0" applyFont="1" applyFill="1" applyBorder="1"/>
    <xf numFmtId="0" fontId="16" fillId="4" borderId="1" xfId="0" applyFont="1" applyFill="1" applyBorder="1"/>
    <xf numFmtId="0" fontId="14" fillId="4" borderId="1" xfId="0" applyFont="1" applyFill="1" applyBorder="1"/>
    <xf numFmtId="0" fontId="6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1" xfId="0" applyFont="1" applyFill="1" applyBorder="1"/>
    <xf numFmtId="0" fontId="6" fillId="4" borderId="2" xfId="0" applyFont="1" applyFill="1" applyBorder="1" applyAlignment="1">
      <alignment horizontal="center"/>
    </xf>
    <xf numFmtId="0" fontId="10" fillId="4" borderId="1" xfId="0" applyFont="1" applyFill="1" applyBorder="1"/>
    <xf numFmtId="0" fontId="20" fillId="4" borderId="1" xfId="0" applyFont="1" applyFill="1" applyBorder="1" applyAlignment="1">
      <alignment horizontal="left"/>
    </xf>
    <xf numFmtId="1" fontId="0" fillId="0" borderId="0" xfId="0" applyNumberFormat="1" applyFill="1"/>
    <xf numFmtId="0" fontId="5" fillId="0" borderId="1" xfId="0" applyFont="1" applyFill="1" applyBorder="1"/>
    <xf numFmtId="164" fontId="0" fillId="5" borderId="1" xfId="0" applyNumberFormat="1" applyFill="1" applyBorder="1"/>
    <xf numFmtId="0" fontId="4" fillId="0" borderId="1" xfId="0" applyFont="1" applyFill="1" applyBorder="1" applyAlignment="1">
      <alignment horizontal="center"/>
    </xf>
    <xf numFmtId="1" fontId="0" fillId="0" borderId="1" xfId="0" applyNumberFormat="1" applyBorder="1"/>
    <xf numFmtId="1" fontId="0" fillId="0" borderId="1" xfId="0" applyNumberForma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/>
    <xf numFmtId="0" fontId="9" fillId="0" borderId="1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right"/>
    </xf>
    <xf numFmtId="0" fontId="13" fillId="0" borderId="1" xfId="0" applyFont="1" applyFill="1" applyBorder="1" applyAlignment="1">
      <alignment horizontal="right"/>
    </xf>
    <xf numFmtId="1" fontId="0" fillId="6" borderId="0" xfId="0" applyNumberFormat="1" applyFill="1"/>
    <xf numFmtId="1" fontId="0" fillId="8" borderId="0" xfId="0" applyNumberFormat="1" applyFill="1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2" fillId="2" borderId="1" xfId="0" applyFont="1" applyFill="1" applyBorder="1"/>
    <xf numFmtId="0" fontId="16" fillId="9" borderId="0" xfId="0" applyFont="1" applyFill="1"/>
    <xf numFmtId="0" fontId="16" fillId="7" borderId="0" xfId="0" applyFont="1" applyFill="1"/>
    <xf numFmtId="1" fontId="0" fillId="10" borderId="0" xfId="0" applyNumberFormat="1" applyFill="1"/>
    <xf numFmtId="0" fontId="18" fillId="1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left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8" fillId="0" borderId="0" xfId="0" applyFont="1" applyAlignment="1">
      <alignment horizontal="right" vertical="center"/>
    </xf>
    <xf numFmtId="0" fontId="18" fillId="8" borderId="0" xfId="0" applyFont="1" applyFill="1" applyAlignment="1">
      <alignment horizontal="left" vertical="center"/>
    </xf>
    <xf numFmtId="0" fontId="18" fillId="6" borderId="0" xfId="0" applyFont="1" applyFill="1" applyAlignment="1">
      <alignment horizontal="left" vertical="center"/>
    </xf>
    <xf numFmtId="0" fontId="17" fillId="0" borderId="10" xfId="0" applyFont="1" applyFill="1" applyBorder="1" applyAlignment="1">
      <alignment horizontal="left" wrapText="1"/>
    </xf>
    <xf numFmtId="0" fontId="17" fillId="0" borderId="11" xfId="0" applyFont="1" applyFill="1" applyBorder="1" applyAlignment="1">
      <alignment horizontal="left" wrapText="1"/>
    </xf>
    <xf numFmtId="0" fontId="16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/>
    </xf>
    <xf numFmtId="0" fontId="17" fillId="0" borderId="2" xfId="0" applyFont="1" applyFill="1" applyBorder="1" applyAlignment="1">
      <alignment horizontal="center"/>
    </xf>
    <xf numFmtId="0" fontId="17" fillId="0" borderId="3" xfId="0" applyFont="1" applyFill="1" applyBorder="1" applyAlignment="1">
      <alignment horizontal="center"/>
    </xf>
    <xf numFmtId="0" fontId="16" fillId="7" borderId="0" xfId="0" applyFont="1" applyFill="1" applyAlignment="1">
      <alignment horizontal="left" vertical="center"/>
    </xf>
    <xf numFmtId="0" fontId="17" fillId="0" borderId="10" xfId="0" applyFont="1" applyFill="1" applyBorder="1" applyAlignment="1">
      <alignment horizontal="left" vertical="top" wrapText="1"/>
    </xf>
    <xf numFmtId="0" fontId="17" fillId="0" borderId="11" xfId="0" applyFont="1" applyFill="1" applyBorder="1" applyAlignment="1">
      <alignment horizontal="left" vertical="top" wrapText="1"/>
    </xf>
    <xf numFmtId="0" fontId="16" fillId="9" borderId="0" xfId="0" applyFont="1" applyFill="1" applyAlignment="1">
      <alignment horizontal="left" vertical="center"/>
    </xf>
    <xf numFmtId="0" fontId="17" fillId="0" borderId="10" xfId="0" applyFont="1" applyBorder="1" applyAlignment="1">
      <alignment horizontal="left" vertical="top" wrapText="1"/>
    </xf>
    <xf numFmtId="0" fontId="17" fillId="0" borderId="12" xfId="0" applyFont="1" applyBorder="1" applyAlignment="1">
      <alignment horizontal="left" vertical="top" wrapText="1"/>
    </xf>
    <xf numFmtId="0" fontId="15" fillId="0" borderId="0" xfId="0" applyFont="1" applyFill="1" applyAlignment="1">
      <alignment horizontal="left" vertical="center"/>
    </xf>
    <xf numFmtId="0" fontId="17" fillId="0" borderId="2" xfId="0" applyFont="1" applyFill="1" applyBorder="1" applyAlignment="1">
      <alignment horizontal="left" vertical="top" wrapText="1"/>
    </xf>
    <xf numFmtId="0" fontId="17" fillId="0" borderId="3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center"/>
    </xf>
    <xf numFmtId="0" fontId="17" fillId="0" borderId="8" xfId="0" applyFont="1" applyFill="1" applyBorder="1" applyAlignment="1">
      <alignment horizontal="center"/>
    </xf>
    <xf numFmtId="0" fontId="17" fillId="0" borderId="9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2"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colors>
    <mruColors>
      <color rgb="FFFF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worksheet" Target="worksheets/sheet9.xml"/><Relationship Id="rId18" Type="http://schemas.openxmlformats.org/officeDocument/2006/relationships/worksheet" Target="worksheets/sheet14.xml"/><Relationship Id="rId26" Type="http://schemas.openxmlformats.org/officeDocument/2006/relationships/sharedStrings" Target="sharedStrings.xml"/><Relationship Id="rId3" Type="http://schemas.openxmlformats.org/officeDocument/2006/relationships/chartsheet" Target="chartsheets/sheet3.xml"/><Relationship Id="rId21" Type="http://schemas.openxmlformats.org/officeDocument/2006/relationships/worksheet" Target="worksheets/sheet17.xml"/><Relationship Id="rId7" Type="http://schemas.openxmlformats.org/officeDocument/2006/relationships/worksheet" Target="worksheets/sheet3.xml"/><Relationship Id="rId12" Type="http://schemas.openxmlformats.org/officeDocument/2006/relationships/worksheet" Target="worksheets/sheet8.xml"/><Relationship Id="rId17" Type="http://schemas.openxmlformats.org/officeDocument/2006/relationships/worksheet" Target="worksheets/sheet13.xml"/><Relationship Id="rId25" Type="http://schemas.openxmlformats.org/officeDocument/2006/relationships/styles" Target="styles.xml"/><Relationship Id="rId2" Type="http://schemas.openxmlformats.org/officeDocument/2006/relationships/chartsheet" Target="chartsheets/sheet2.xml"/><Relationship Id="rId16" Type="http://schemas.openxmlformats.org/officeDocument/2006/relationships/worksheet" Target="worksheets/sheet12.xml"/><Relationship Id="rId20" Type="http://schemas.openxmlformats.org/officeDocument/2006/relationships/worksheet" Target="worksheets/sheet16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worksheet" Target="worksheets/sheet7.xml"/><Relationship Id="rId24" Type="http://schemas.openxmlformats.org/officeDocument/2006/relationships/theme" Target="theme/theme1.xml"/><Relationship Id="rId5" Type="http://schemas.openxmlformats.org/officeDocument/2006/relationships/worksheet" Target="worksheets/sheet1.xml"/><Relationship Id="rId15" Type="http://schemas.openxmlformats.org/officeDocument/2006/relationships/worksheet" Target="worksheets/sheet11.xml"/><Relationship Id="rId23" Type="http://schemas.openxmlformats.org/officeDocument/2006/relationships/worksheet" Target="worksheets/sheet19.xml"/><Relationship Id="rId10" Type="http://schemas.openxmlformats.org/officeDocument/2006/relationships/worksheet" Target="worksheets/sheet6.xml"/><Relationship Id="rId19" Type="http://schemas.openxmlformats.org/officeDocument/2006/relationships/worksheet" Target="worksheets/sheet15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10.xml"/><Relationship Id="rId22" Type="http://schemas.openxmlformats.org/officeDocument/2006/relationships/worksheet" Target="worksheets/sheet18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Соответствие содержания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3222605140827401"/>
          <c:y val="0.12126268346124329"/>
          <c:w val="0.53739100203628432"/>
          <c:h val="0.82169251986041392"/>
        </c:manualLayout>
      </c:layout>
      <c:radarChart>
        <c:radarStyle val="marker"/>
        <c:varyColors val="0"/>
        <c:ser>
          <c:idx val="2"/>
          <c:order val="0"/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'Свод 1'!$B$2:$B$18</c:f>
              <c:strCache>
                <c:ptCount val="17"/>
                <c:pt idx="0">
                  <c:v>ЗНАНИЕ Повышение качества  по английскому языку. Гимназия № 3</c:v>
                </c:pt>
                <c:pt idx="1">
                  <c:v>ЗНАНИЕ Специализированные классы: проблемы и возможности. Гимназия № 13 "Академ"+СШ № 82</c:v>
                </c:pt>
                <c:pt idx="2">
                  <c:v>ЗНАНИЕ Школа для детей с умственной отсталостью. СШ № 133</c:v>
                </c:pt>
                <c:pt idx="3">
                  <c:v>ВОСПИТАНИЕ+ТВОРЧЕСТВО «Литературная гостиная» СШ № 3</c:v>
                </c:pt>
                <c:pt idx="4">
                  <c:v>ВОСПИТАНИЕ+ТВОРЧЕСТВО «Историческая реконструкция». Лицей № 8</c:v>
                </c:pt>
                <c:pt idx="5">
                  <c:v>ВОСПИТАНИЕ Волонтерское движение. СШ № 99</c:v>
                </c:pt>
                <c:pt idx="6">
                  <c:v>ПРОФОРИЕНТАЦИЯ Специализированный класс: профессионального становления Лицей № 1</c:v>
                </c:pt>
                <c:pt idx="7">
                  <c:v>ПРОФОРИЕНТАЦИЯ Организация профориентационной  работы в МБОУ Лицее № 10</c:v>
                </c:pt>
                <c:pt idx="8">
                  <c:v>ПРОФОРИЕНТАЦИЯ Самоопределение обучающихся с ОВЗ в профессионально-трудовой сфере. СШ № 84</c:v>
                </c:pt>
                <c:pt idx="9">
                  <c:v>ПРОФОРИЕНТАЦИЯ «Профессиональная книжка школьника для 1-4 классов». СШ-И № 1</c:v>
                </c:pt>
                <c:pt idx="10">
                  <c:v>ОБРАЗОВАТЕЛЬНАЯ СРЕДА Этнокультурная и гражданская идентичность. СШ № 39</c:v>
                </c:pt>
                <c:pt idx="11">
                  <c:v>УЧИТЕЛЬ. ШКОЛЬНАЯ КОМАНДА Коллективная рефлексия. СШ № 21</c:v>
                </c:pt>
                <c:pt idx="12">
                  <c:v>УЧИТЕЛЬ. ШКОЛЬНАЯ КОМАНДА Педагогическая команда: повышение эффективности и качества СШ № 72</c:v>
                </c:pt>
                <c:pt idx="13">
                  <c:v>УЧИТЕЛЬ. ШКОЛЬНАЯ КОМАНДА Учитель в школьной команде, работа с компетенциями. СШ № 73</c:v>
                </c:pt>
                <c:pt idx="14">
                  <c:v>УЧИТЕЛЬ. ШКОЛЬНАЯ КОМАНДА Профессиональное обучающееся сообщество. СШ № 95</c:v>
                </c:pt>
                <c:pt idx="15">
                  <c:v>УЧИТЕЛЬ. ШКОЛЬНАЯ КОМАНДА Корпоративная культура – основа уклада школьной жизни. СШ № 159</c:v>
                </c:pt>
                <c:pt idx="16">
                  <c:v>ШКОЛЬНЫЙ КЛИМАТ «Теперь понятно». Новые способы по вовлечению родителей. Гимназия № 1 "Универс"</c:v>
                </c:pt>
              </c:strCache>
            </c:strRef>
          </c:cat>
          <c:val>
            <c:numRef>
              <c:f>'Свод 1'!$C$2:$C$18</c:f>
              <c:numCache>
                <c:formatCode>0.0</c:formatCode>
                <c:ptCount val="17"/>
                <c:pt idx="0">
                  <c:v>9</c:v>
                </c:pt>
                <c:pt idx="1">
                  <c:v>9.378378378378379</c:v>
                </c:pt>
                <c:pt idx="2">
                  <c:v>8.1999999999999993</c:v>
                </c:pt>
                <c:pt idx="3">
                  <c:v>10</c:v>
                </c:pt>
                <c:pt idx="4">
                  <c:v>9.3333333333333339</c:v>
                </c:pt>
                <c:pt idx="5">
                  <c:v>8</c:v>
                </c:pt>
                <c:pt idx="6">
                  <c:v>9.5833333333333339</c:v>
                </c:pt>
                <c:pt idx="7">
                  <c:v>9.9166666666666661</c:v>
                </c:pt>
                <c:pt idx="8">
                  <c:v>9.6</c:v>
                </c:pt>
                <c:pt idx="9">
                  <c:v>9.8000000000000007</c:v>
                </c:pt>
                <c:pt idx="10">
                  <c:v>10</c:v>
                </c:pt>
                <c:pt idx="11">
                  <c:v>10</c:v>
                </c:pt>
                <c:pt idx="12">
                  <c:v>8.9333333333333336</c:v>
                </c:pt>
                <c:pt idx="13">
                  <c:v>9.25</c:v>
                </c:pt>
                <c:pt idx="14">
                  <c:v>8.6666666666666661</c:v>
                </c:pt>
                <c:pt idx="15">
                  <c:v>9.8571428571428577</c:v>
                </c:pt>
                <c:pt idx="16">
                  <c:v>9.7777777777777786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EE-4C36-81D8-F8FC97B45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787648"/>
        <c:axId val="203789056"/>
        <c:extLst xmlns:c16r2="http://schemas.microsoft.com/office/drawing/2015/06/chart"/>
      </c:radarChart>
      <c:catAx>
        <c:axId val="20378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3789056"/>
        <c:crosses val="autoZero"/>
        <c:auto val="1"/>
        <c:lblAlgn val="ctr"/>
        <c:lblOffset val="100"/>
        <c:noMultiLvlLbl val="0"/>
      </c:catAx>
      <c:valAx>
        <c:axId val="203789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3787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Полезность</a:t>
            </a:r>
            <a:r>
              <a:rPr lang="ru-RU" baseline="0"/>
              <a:t> содержания</a:t>
            </a:r>
            <a:endParaRPr lang="ru-RU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2970708769223075"/>
          <c:y val="0.11665694124144645"/>
          <c:w val="0.53974742422199928"/>
          <c:h val="0.84202731556895383"/>
        </c:manualLayout>
      </c:layout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'Свод 1'!$B$2:$B$18</c:f>
              <c:strCache>
                <c:ptCount val="17"/>
                <c:pt idx="0">
                  <c:v>ЗНАНИЕ Повышение качества  по английскому языку. Гимназия № 3</c:v>
                </c:pt>
                <c:pt idx="1">
                  <c:v>ЗНАНИЕ Специализированные классы: проблемы и возможности. Гимназия № 13 "Академ"+СШ № 82</c:v>
                </c:pt>
                <c:pt idx="2">
                  <c:v>ЗНАНИЕ Школа для детей с умственной отсталостью. СШ № 133</c:v>
                </c:pt>
                <c:pt idx="3">
                  <c:v>ВОСПИТАНИЕ+ТВОРЧЕСТВО «Литературная гостиная» СШ № 3</c:v>
                </c:pt>
                <c:pt idx="4">
                  <c:v>ВОСПИТАНИЕ+ТВОРЧЕСТВО «Историческая реконструкция». Лицей № 8</c:v>
                </c:pt>
                <c:pt idx="5">
                  <c:v>ВОСПИТАНИЕ Волонтерское движение. СШ № 99</c:v>
                </c:pt>
                <c:pt idx="6">
                  <c:v>ПРОФОРИЕНТАЦИЯ Специализированный класс: профессионального становления Лицей № 1</c:v>
                </c:pt>
                <c:pt idx="7">
                  <c:v>ПРОФОРИЕНТАЦИЯ Организация профориентационной  работы в МБОУ Лицее № 10</c:v>
                </c:pt>
                <c:pt idx="8">
                  <c:v>ПРОФОРИЕНТАЦИЯ Самоопределение обучающихся с ОВЗ в профессионально-трудовой сфере. СШ № 84</c:v>
                </c:pt>
                <c:pt idx="9">
                  <c:v>ПРОФОРИЕНТАЦИЯ «Профессиональная книжка школьника для 1-4 классов». СШ-И № 1</c:v>
                </c:pt>
                <c:pt idx="10">
                  <c:v>ОБРАЗОВАТЕЛЬНАЯ СРЕДА Этнокультурная и гражданская идентичность. СШ № 39</c:v>
                </c:pt>
                <c:pt idx="11">
                  <c:v>УЧИТЕЛЬ. ШКОЛЬНАЯ КОМАНДА Коллективная рефлексия. СШ № 21</c:v>
                </c:pt>
                <c:pt idx="12">
                  <c:v>УЧИТЕЛЬ. ШКОЛЬНАЯ КОМАНДА Педагогическая команда: повышение эффективности и качества СШ № 72</c:v>
                </c:pt>
                <c:pt idx="13">
                  <c:v>УЧИТЕЛЬ. ШКОЛЬНАЯ КОМАНДА Учитель в школьной команде, работа с компетенциями. СШ № 73</c:v>
                </c:pt>
                <c:pt idx="14">
                  <c:v>УЧИТЕЛЬ. ШКОЛЬНАЯ КОМАНДА Профессиональное обучающееся сообщество. СШ № 95</c:v>
                </c:pt>
                <c:pt idx="15">
                  <c:v>УЧИТЕЛЬ. ШКОЛЬНАЯ КОМАНДА Корпоративная культура – основа уклада школьной жизни. СШ № 159</c:v>
                </c:pt>
                <c:pt idx="16">
                  <c:v>ШКОЛЬНЫЙ КЛИМАТ «Теперь понятно». Новые способы по вовлечению родителей. Гимназия № 1 "Универс"</c:v>
                </c:pt>
              </c:strCache>
            </c:strRef>
          </c:cat>
          <c:val>
            <c:numRef>
              <c:f>'Свод 1'!$E$2:$E$18</c:f>
              <c:numCache>
                <c:formatCode>0.0</c:formatCode>
                <c:ptCount val="17"/>
                <c:pt idx="0">
                  <c:v>1.2</c:v>
                </c:pt>
                <c:pt idx="1">
                  <c:v>1.3243243243243243</c:v>
                </c:pt>
                <c:pt idx="2">
                  <c:v>1</c:v>
                </c:pt>
                <c:pt idx="3">
                  <c:v>1.25</c:v>
                </c:pt>
                <c:pt idx="4">
                  <c:v>1</c:v>
                </c:pt>
                <c:pt idx="5">
                  <c:v>2</c:v>
                </c:pt>
                <c:pt idx="6">
                  <c:v>1.25</c:v>
                </c:pt>
                <c:pt idx="7">
                  <c:v>1.25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1.5714285714285714</c:v>
                </c:pt>
                <c:pt idx="12">
                  <c:v>1.0666666666666667</c:v>
                </c:pt>
                <c:pt idx="13">
                  <c:v>1.25</c:v>
                </c:pt>
                <c:pt idx="14">
                  <c:v>1.1666666666666667</c:v>
                </c:pt>
                <c:pt idx="15">
                  <c:v>1.5428571428571429</c:v>
                </c:pt>
                <c:pt idx="16">
                  <c:v>1.6666666666666667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FB-428A-8C6D-FCEC4078B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902792"/>
        <c:axId val="203907784"/>
      </c:radarChart>
      <c:catAx>
        <c:axId val="203902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3907784"/>
        <c:crosses val="autoZero"/>
        <c:auto val="1"/>
        <c:lblAlgn val="ctr"/>
        <c:lblOffset val="100"/>
        <c:noMultiLvlLbl val="0"/>
      </c:catAx>
      <c:valAx>
        <c:axId val="203907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3902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Качество содержания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2970708769223075"/>
          <c:y val="0.12291956717200522"/>
          <c:w val="0.53769823992892918"/>
          <c:h val="0.82216229899189808"/>
        </c:manualLayout>
      </c:layout>
      <c:radarChart>
        <c:radarStyle val="marker"/>
        <c:varyColors val="0"/>
        <c:ser>
          <c:idx val="0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'Свод 1'!$B$2:$B$18</c:f>
              <c:strCache>
                <c:ptCount val="17"/>
                <c:pt idx="0">
                  <c:v>ЗНАНИЕ Повышение качества  по английскому языку. Гимназия № 3</c:v>
                </c:pt>
                <c:pt idx="1">
                  <c:v>ЗНАНИЕ Специализированные классы: проблемы и возможности. Гимназия № 13 "Академ"+СШ № 82</c:v>
                </c:pt>
                <c:pt idx="2">
                  <c:v>ЗНАНИЕ Школа для детей с умственной отсталостью. СШ № 133</c:v>
                </c:pt>
                <c:pt idx="3">
                  <c:v>ВОСПИТАНИЕ+ТВОРЧЕСТВО «Литературная гостиная» СШ № 3</c:v>
                </c:pt>
                <c:pt idx="4">
                  <c:v>ВОСПИТАНИЕ+ТВОРЧЕСТВО «Историческая реконструкция». Лицей № 8</c:v>
                </c:pt>
                <c:pt idx="5">
                  <c:v>ВОСПИТАНИЕ Волонтерское движение. СШ № 99</c:v>
                </c:pt>
                <c:pt idx="6">
                  <c:v>ПРОФОРИЕНТАЦИЯ Специализированный класс: профессионального становления Лицей № 1</c:v>
                </c:pt>
                <c:pt idx="7">
                  <c:v>ПРОФОРИЕНТАЦИЯ Организация профориентационной  работы в МБОУ Лицее № 10</c:v>
                </c:pt>
                <c:pt idx="8">
                  <c:v>ПРОФОРИЕНТАЦИЯ Самоопределение обучающихся с ОВЗ в профессионально-трудовой сфере. СШ № 84</c:v>
                </c:pt>
                <c:pt idx="9">
                  <c:v>ПРОФОРИЕНТАЦИЯ «Профессиональная книжка школьника для 1-4 классов». СШ-И № 1</c:v>
                </c:pt>
                <c:pt idx="10">
                  <c:v>ОБРАЗОВАТЕЛЬНАЯ СРЕДА Этнокультурная и гражданская идентичность. СШ № 39</c:v>
                </c:pt>
                <c:pt idx="11">
                  <c:v>УЧИТЕЛЬ. ШКОЛЬНАЯ КОМАНДА Коллективная рефлексия. СШ № 21</c:v>
                </c:pt>
                <c:pt idx="12">
                  <c:v>УЧИТЕЛЬ. ШКОЛЬНАЯ КОМАНДА Педагогическая команда: повышение эффективности и качества СШ № 72</c:v>
                </c:pt>
                <c:pt idx="13">
                  <c:v>УЧИТЕЛЬ. ШКОЛЬНАЯ КОМАНДА Учитель в школьной команде, работа с компетенциями. СШ № 73</c:v>
                </c:pt>
                <c:pt idx="14">
                  <c:v>УЧИТЕЛЬ. ШКОЛЬНАЯ КОМАНДА Профессиональное обучающееся сообщество. СШ № 95</c:v>
                </c:pt>
                <c:pt idx="15">
                  <c:v>УЧИТЕЛЬ. ШКОЛЬНАЯ КОМАНДА Корпоративная культура – основа уклада школьной жизни. СШ № 159</c:v>
                </c:pt>
                <c:pt idx="16">
                  <c:v>ШКОЛЬНЫЙ КЛИМАТ «Теперь понятно». Новые способы по вовлечению родителей. Гимназия № 1 "Универс"</c:v>
                </c:pt>
              </c:strCache>
            </c:strRef>
          </c:cat>
          <c:val>
            <c:numRef>
              <c:f>'Свод 1'!$F$2:$F$18</c:f>
              <c:numCache>
                <c:formatCode>0.0</c:formatCode>
                <c:ptCount val="17"/>
                <c:pt idx="0">
                  <c:v>4.5999999999999996</c:v>
                </c:pt>
                <c:pt idx="1">
                  <c:v>4.6111111111111107</c:v>
                </c:pt>
                <c:pt idx="2">
                  <c:v>4.4000000000000004</c:v>
                </c:pt>
                <c:pt idx="3">
                  <c:v>5</c:v>
                </c:pt>
                <c:pt idx="4">
                  <c:v>4.8888888888888893</c:v>
                </c:pt>
                <c:pt idx="5">
                  <c:v>5</c:v>
                </c:pt>
                <c:pt idx="6">
                  <c:v>4.75</c:v>
                </c:pt>
                <c:pt idx="7">
                  <c:v>4.833333333333333</c:v>
                </c:pt>
                <c:pt idx="8">
                  <c:v>4.8</c:v>
                </c:pt>
                <c:pt idx="9">
                  <c:v>5</c:v>
                </c:pt>
                <c:pt idx="10">
                  <c:v>5</c:v>
                </c:pt>
                <c:pt idx="11">
                  <c:v>4.8571428571428568</c:v>
                </c:pt>
                <c:pt idx="12">
                  <c:v>4.5333333333333332</c:v>
                </c:pt>
                <c:pt idx="13">
                  <c:v>4.5</c:v>
                </c:pt>
                <c:pt idx="14">
                  <c:v>4.666666666666667</c:v>
                </c:pt>
                <c:pt idx="15">
                  <c:v>4.9428571428571431</c:v>
                </c:pt>
                <c:pt idx="16">
                  <c:v>4.9444444444444446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EB-40D6-A7DD-A93556F93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736032"/>
        <c:axId val="203948040"/>
      </c:radarChart>
      <c:catAx>
        <c:axId val="20373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3948040"/>
        <c:crosses val="autoZero"/>
        <c:auto val="1"/>
        <c:lblAlgn val="ctr"/>
        <c:lblOffset val="100"/>
        <c:noMultiLvlLbl val="0"/>
      </c:catAx>
      <c:valAx>
        <c:axId val="20394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3736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Актуальность содержания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3816494482295555"/>
          <c:y val="0.12812280664265713"/>
          <c:w val="0.52462923438424192"/>
          <c:h val="0.80701907224374625"/>
        </c:manualLayout>
      </c:layout>
      <c:radarChart>
        <c:radarStyle val="marker"/>
        <c:varyColors val="0"/>
        <c:ser>
          <c:idx val="0"/>
          <c:order val="0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'Свод 1'!$B$2:$B$18</c:f>
              <c:strCache>
                <c:ptCount val="17"/>
                <c:pt idx="0">
                  <c:v>ЗНАНИЕ Повышение качества  по английскому языку. Гимназия № 3</c:v>
                </c:pt>
                <c:pt idx="1">
                  <c:v>ЗНАНИЕ Специализированные классы: проблемы и возможности. Гимназия № 13 "Академ"+СШ № 82</c:v>
                </c:pt>
                <c:pt idx="2">
                  <c:v>ЗНАНИЕ Школа для детей с умственной отсталостью. СШ № 133</c:v>
                </c:pt>
                <c:pt idx="3">
                  <c:v>ВОСПИТАНИЕ+ТВОРЧЕСТВО «Литературная гостиная» СШ № 3</c:v>
                </c:pt>
                <c:pt idx="4">
                  <c:v>ВОСПИТАНИЕ+ТВОРЧЕСТВО «Историческая реконструкция». Лицей № 8</c:v>
                </c:pt>
                <c:pt idx="5">
                  <c:v>ВОСПИТАНИЕ Волонтерское движение. СШ № 99</c:v>
                </c:pt>
                <c:pt idx="6">
                  <c:v>ПРОФОРИЕНТАЦИЯ Специализированный класс: профессионального становления Лицей № 1</c:v>
                </c:pt>
                <c:pt idx="7">
                  <c:v>ПРОФОРИЕНТАЦИЯ Организация профориентационной  работы в МБОУ Лицее № 10</c:v>
                </c:pt>
                <c:pt idx="8">
                  <c:v>ПРОФОРИЕНТАЦИЯ Самоопределение обучающихся с ОВЗ в профессионально-трудовой сфере. СШ № 84</c:v>
                </c:pt>
                <c:pt idx="9">
                  <c:v>ПРОФОРИЕНТАЦИЯ «Профессиональная книжка школьника для 1-4 классов». СШ-И № 1</c:v>
                </c:pt>
                <c:pt idx="10">
                  <c:v>ОБРАЗОВАТЕЛЬНАЯ СРЕДА Этнокультурная и гражданская идентичность. СШ № 39</c:v>
                </c:pt>
                <c:pt idx="11">
                  <c:v>УЧИТЕЛЬ. ШКОЛЬНАЯ КОМАНДА Коллективная рефлексия. СШ № 21</c:v>
                </c:pt>
                <c:pt idx="12">
                  <c:v>УЧИТЕЛЬ. ШКОЛЬНАЯ КОМАНДА Педагогическая команда: повышение эффективности и качества СШ № 72</c:v>
                </c:pt>
                <c:pt idx="13">
                  <c:v>УЧИТЕЛЬ. ШКОЛЬНАЯ КОМАНДА Учитель в школьной команде, работа с компетенциями. СШ № 73</c:v>
                </c:pt>
                <c:pt idx="14">
                  <c:v>УЧИТЕЛЬ. ШКОЛЬНАЯ КОМАНДА Профессиональное обучающееся сообщество. СШ № 95</c:v>
                </c:pt>
                <c:pt idx="15">
                  <c:v>УЧИТЕЛЬ. ШКОЛЬНАЯ КОМАНДА Корпоративная культура – основа уклада школьной жизни. СШ № 159</c:v>
                </c:pt>
                <c:pt idx="16">
                  <c:v>ШКОЛЬНЫЙ КЛИМАТ «Теперь понятно». Новые способы по вовлечению родителей. Гимназия № 1 "Универс"</c:v>
                </c:pt>
              </c:strCache>
            </c:strRef>
          </c:cat>
          <c:val>
            <c:numRef>
              <c:f>'Свод 1'!$G$2:$G$18</c:f>
              <c:numCache>
                <c:formatCode>0.0</c:formatCode>
                <c:ptCount val="17"/>
                <c:pt idx="0">
                  <c:v>4</c:v>
                </c:pt>
                <c:pt idx="1">
                  <c:v>4.8055555555555554</c:v>
                </c:pt>
                <c:pt idx="2">
                  <c:v>4.5999999999999996</c:v>
                </c:pt>
                <c:pt idx="3">
                  <c:v>4.75</c:v>
                </c:pt>
                <c:pt idx="4">
                  <c:v>4.5555555555555554</c:v>
                </c:pt>
                <c:pt idx="5">
                  <c:v>5</c:v>
                </c:pt>
                <c:pt idx="6">
                  <c:v>4.416666666666667</c:v>
                </c:pt>
                <c:pt idx="7">
                  <c:v>4.75</c:v>
                </c:pt>
                <c:pt idx="8">
                  <c:v>4.8</c:v>
                </c:pt>
                <c:pt idx="9">
                  <c:v>4.8</c:v>
                </c:pt>
                <c:pt idx="10">
                  <c:v>5</c:v>
                </c:pt>
                <c:pt idx="11">
                  <c:v>4.7142857142857144</c:v>
                </c:pt>
                <c:pt idx="12">
                  <c:v>4.333333333333333</c:v>
                </c:pt>
                <c:pt idx="13">
                  <c:v>4.25</c:v>
                </c:pt>
                <c:pt idx="14">
                  <c:v>4.333333333333333</c:v>
                </c:pt>
                <c:pt idx="15">
                  <c:v>4.9428571428571431</c:v>
                </c:pt>
                <c:pt idx="16">
                  <c:v>4.7777777777777777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93-45DD-BA46-860938F5A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960168"/>
        <c:axId val="203960552"/>
      </c:radarChart>
      <c:catAx>
        <c:axId val="203960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3960552"/>
        <c:crosses val="autoZero"/>
        <c:auto val="1"/>
        <c:lblAlgn val="ctr"/>
        <c:lblOffset val="100"/>
        <c:noMultiLvlLbl val="0"/>
      </c:catAx>
      <c:valAx>
        <c:axId val="203960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3960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4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4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24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2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2238" cy="608371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6034" cy="6087241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2238" cy="608371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2238" cy="608371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workbookViewId="0">
      <selection activeCell="B1" sqref="B1"/>
    </sheetView>
  </sheetViews>
  <sheetFormatPr defaultRowHeight="15" x14ac:dyDescent="0.25"/>
  <cols>
    <col min="1" max="1" width="3.140625" customWidth="1"/>
    <col min="2" max="2" width="120" customWidth="1"/>
    <col min="3" max="3" width="13.42578125" customWidth="1"/>
    <col min="4" max="4" width="8.140625" customWidth="1"/>
    <col min="5" max="5" width="4.28515625" customWidth="1"/>
    <col min="7" max="7" width="13.42578125" customWidth="1"/>
    <col min="8" max="8" width="9.42578125" customWidth="1"/>
    <col min="9" max="14" width="3.7109375" customWidth="1"/>
    <col min="15" max="15" width="36" customWidth="1"/>
  </cols>
  <sheetData>
    <row r="1" spans="1:15" x14ac:dyDescent="0.25">
      <c r="A1" s="1" t="s">
        <v>0</v>
      </c>
      <c r="B1" s="1" t="s">
        <v>54</v>
      </c>
      <c r="C1" s="1" t="s">
        <v>1</v>
      </c>
      <c r="D1" s="107" t="s">
        <v>2</v>
      </c>
      <c r="E1" s="108"/>
      <c r="F1" s="1" t="s">
        <v>3</v>
      </c>
      <c r="G1" s="1" t="s">
        <v>4</v>
      </c>
      <c r="H1" s="1" t="s">
        <v>5</v>
      </c>
      <c r="I1" s="1" t="s">
        <v>7</v>
      </c>
      <c r="J1" s="1" t="s">
        <v>8</v>
      </c>
      <c r="K1" s="1" t="s">
        <v>9</v>
      </c>
      <c r="L1" s="1" t="s">
        <v>19</v>
      </c>
      <c r="M1" s="1" t="s">
        <v>10</v>
      </c>
      <c r="N1" s="1" t="s">
        <v>11</v>
      </c>
    </row>
    <row r="2" spans="1:15" x14ac:dyDescent="0.25">
      <c r="A2" s="2">
        <v>1</v>
      </c>
      <c r="B2" s="58" t="s">
        <v>41</v>
      </c>
      <c r="C2" s="3">
        <f>'1.З-Англ'!D30</f>
        <v>9</v>
      </c>
      <c r="D2" s="3" t="str">
        <f>'1.З-Англ'!E30</f>
        <v>латынь</v>
      </c>
      <c r="E2" s="3">
        <f>'1.З-Англ'!F30</f>
        <v>1.2</v>
      </c>
      <c r="F2" s="3">
        <f>'1.З-Англ'!G30</f>
        <v>4.5999999999999996</v>
      </c>
      <c r="G2" s="3">
        <f>'1.З-Англ'!H30</f>
        <v>4</v>
      </c>
      <c r="H2" s="80"/>
      <c r="I2" s="82">
        <f>'1.З-Англ'!J30</f>
        <v>1</v>
      </c>
      <c r="J2" s="82">
        <f>'1.З-Англ'!K30</f>
        <v>5</v>
      </c>
      <c r="K2" s="82">
        <f>'1.З-Англ'!L30</f>
        <v>0</v>
      </c>
      <c r="L2" s="82">
        <f>'1.З-Англ'!M30</f>
        <v>0</v>
      </c>
      <c r="M2" s="82">
        <f>'1.З-Англ'!N30</f>
        <v>0</v>
      </c>
      <c r="N2" s="82">
        <f>'1.З-Англ'!O30</f>
        <v>0</v>
      </c>
    </row>
    <row r="3" spans="1:15" x14ac:dyDescent="0.25">
      <c r="A3" s="2">
        <v>2</v>
      </c>
      <c r="B3" s="58" t="s">
        <v>37</v>
      </c>
      <c r="C3" s="3">
        <f>'2.З-Спец'!D39</f>
        <v>9.378378378378379</v>
      </c>
      <c r="D3" s="3" t="str">
        <f>'2.З-Спец'!E39</f>
        <v>латынь</v>
      </c>
      <c r="E3" s="3">
        <f>'2.З-Спец'!F39</f>
        <v>1.3243243243243243</v>
      </c>
      <c r="F3" s="3">
        <f>'2.З-Спец'!G39</f>
        <v>4.6111111111111107</v>
      </c>
      <c r="G3" s="3">
        <f>'2.З-Спец'!H39</f>
        <v>4.8055555555555554</v>
      </c>
      <c r="H3" s="80"/>
      <c r="I3" s="82">
        <f>'2.З-Спец'!J39</f>
        <v>8</v>
      </c>
      <c r="J3" s="82">
        <f>'2.З-Спец'!K39</f>
        <v>25</v>
      </c>
      <c r="K3" s="82">
        <f>'2.З-Спец'!L39</f>
        <v>7</v>
      </c>
      <c r="L3" s="82">
        <f>'2.З-Спец'!M39</f>
        <v>4</v>
      </c>
      <c r="M3" s="82">
        <f>'2.З-Спец'!N39</f>
        <v>2</v>
      </c>
      <c r="N3" s="82">
        <f>'2.З-Спец'!O39</f>
        <v>0</v>
      </c>
    </row>
    <row r="4" spans="1:15" x14ac:dyDescent="0.25">
      <c r="A4" s="2">
        <v>3</v>
      </c>
      <c r="B4" s="58" t="s">
        <v>42</v>
      </c>
      <c r="C4" s="3">
        <f>'3.3-ОВЗ'!D30</f>
        <v>8.1999999999999993</v>
      </c>
      <c r="D4" s="3" t="str">
        <f>'3.3-ОВЗ'!E30</f>
        <v>латынь</v>
      </c>
      <c r="E4" s="3">
        <f>'3.3-ОВЗ'!F30</f>
        <v>1</v>
      </c>
      <c r="F4" s="3">
        <f>'3.3-ОВЗ'!G30</f>
        <v>4.4000000000000004</v>
      </c>
      <c r="G4" s="3">
        <f>'3.3-ОВЗ'!H30</f>
        <v>4.5999999999999996</v>
      </c>
      <c r="H4" s="80"/>
      <c r="I4" s="82">
        <f>'3.3-ОВЗ'!J30</f>
        <v>0</v>
      </c>
      <c r="J4" s="82">
        <f>'3.3-ОВЗ'!K30</f>
        <v>2</v>
      </c>
      <c r="K4" s="82">
        <f>'3.3-ОВЗ'!L30</f>
        <v>3</v>
      </c>
      <c r="L4" s="82">
        <f>'3.3-ОВЗ'!M30</f>
        <v>2</v>
      </c>
      <c r="M4" s="82">
        <f>'3.3-ОВЗ'!N30</f>
        <v>3</v>
      </c>
      <c r="N4" s="82">
        <f>'3.3-ОВЗ'!O30</f>
        <v>0</v>
      </c>
    </row>
    <row r="5" spans="1:15" x14ac:dyDescent="0.25">
      <c r="A5" s="2">
        <v>4</v>
      </c>
      <c r="B5" s="58" t="s">
        <v>43</v>
      </c>
      <c r="C5" s="39">
        <f>'4.ВТ-Литер'!D30</f>
        <v>10</v>
      </c>
      <c r="D5" s="39" t="str">
        <f>'4.ВТ-Литер'!E30</f>
        <v>латынь</v>
      </c>
      <c r="E5" s="39">
        <f>'4.ВТ-Литер'!F30</f>
        <v>1.25</v>
      </c>
      <c r="F5" s="39">
        <f>'4.ВТ-Литер'!G30</f>
        <v>5</v>
      </c>
      <c r="G5" s="39">
        <f>'4.ВТ-Литер'!H30</f>
        <v>4.75</v>
      </c>
      <c r="H5" s="80"/>
      <c r="I5" s="83">
        <f>'4.ВТ-Литер'!J30</f>
        <v>2</v>
      </c>
      <c r="J5" s="83">
        <f>'4.ВТ-Литер'!K30</f>
        <v>1</v>
      </c>
      <c r="K5" s="83">
        <f>'4.ВТ-Литер'!L30</f>
        <v>1</v>
      </c>
      <c r="L5" s="83">
        <f>'4.ВТ-Литер'!M30</f>
        <v>0</v>
      </c>
      <c r="M5" s="83">
        <f>'4.ВТ-Литер'!N30</f>
        <v>1</v>
      </c>
      <c r="N5" s="83">
        <f>'4.ВТ-Литер'!O30</f>
        <v>0</v>
      </c>
    </row>
    <row r="6" spans="1:15" x14ac:dyDescent="0.25">
      <c r="A6" s="2">
        <v>5</v>
      </c>
      <c r="B6" s="58" t="s">
        <v>44</v>
      </c>
      <c r="C6" s="3">
        <f>'5.ВТ-Истор'!D30</f>
        <v>9.3333333333333339</v>
      </c>
      <c r="D6" s="3" t="str">
        <f>'5.ВТ-Истор'!E30</f>
        <v>латынь</v>
      </c>
      <c r="E6" s="3">
        <f>'5.ВТ-Истор'!F30</f>
        <v>1</v>
      </c>
      <c r="F6" s="3">
        <f>'5.ВТ-Истор'!G30</f>
        <v>4.8888888888888893</v>
      </c>
      <c r="G6" s="3">
        <f>'5.ВТ-Истор'!H30</f>
        <v>4.5555555555555554</v>
      </c>
      <c r="H6" s="80"/>
      <c r="I6" s="82">
        <f>'5.ВТ-Истор'!J30</f>
        <v>0</v>
      </c>
      <c r="J6" s="82">
        <f>'5.ВТ-Истор'!K30</f>
        <v>6</v>
      </c>
      <c r="K6" s="82">
        <f>'5.ВТ-Истор'!L30</f>
        <v>2</v>
      </c>
      <c r="L6" s="82">
        <f>'5.ВТ-Истор'!M30</f>
        <v>1</v>
      </c>
      <c r="M6" s="82">
        <f>'5.ВТ-Истор'!N30</f>
        <v>1</v>
      </c>
      <c r="N6" s="82">
        <f>'5.ВТ-Истор'!O30</f>
        <v>0</v>
      </c>
    </row>
    <row r="7" spans="1:15" x14ac:dyDescent="0.25">
      <c r="A7" s="2">
        <v>6</v>
      </c>
      <c r="B7" s="58" t="s">
        <v>45</v>
      </c>
      <c r="C7" s="3">
        <f>'6.В-Волонт'!D30</f>
        <v>8</v>
      </c>
      <c r="D7" s="3" t="str">
        <f>'6.В-Волонт'!E30</f>
        <v>латынь</v>
      </c>
      <c r="E7" s="3">
        <f>'6.В-Волонт'!F30</f>
        <v>2</v>
      </c>
      <c r="F7" s="3">
        <f>'6.В-Волонт'!G30</f>
        <v>5</v>
      </c>
      <c r="G7" s="3">
        <f>'6.В-Волонт'!H30</f>
        <v>5</v>
      </c>
      <c r="H7" s="80"/>
      <c r="I7" s="82">
        <f>'6.В-Волонт'!J30</f>
        <v>1</v>
      </c>
      <c r="J7" s="82">
        <f>'6.В-Волонт'!K30</f>
        <v>1</v>
      </c>
      <c r="K7" s="82">
        <f>'6.В-Волонт'!L30</f>
        <v>0</v>
      </c>
      <c r="L7" s="82">
        <f>'6.В-Волонт'!M30</f>
        <v>0</v>
      </c>
      <c r="M7" s="82">
        <f>'6.В-Волонт'!N30</f>
        <v>1</v>
      </c>
      <c r="N7" s="82">
        <f>'6.В-Волонт'!O30</f>
        <v>0</v>
      </c>
    </row>
    <row r="8" spans="1:15" x14ac:dyDescent="0.25">
      <c r="A8" s="2">
        <v>7</v>
      </c>
      <c r="B8" s="58" t="s">
        <v>46</v>
      </c>
      <c r="C8" s="3">
        <f>'7.Проф-Спец'!D30</f>
        <v>9.5833333333333339</v>
      </c>
      <c r="D8" s="3" t="str">
        <f>'7.Проф-Спец'!E30</f>
        <v>латынь</v>
      </c>
      <c r="E8" s="3">
        <f>'7.Проф-Спец'!F30</f>
        <v>1.25</v>
      </c>
      <c r="F8" s="3">
        <f>'7.Проф-Спец'!G30</f>
        <v>4.75</v>
      </c>
      <c r="G8" s="3">
        <f>'7.Проф-Спец'!H30</f>
        <v>4.416666666666667</v>
      </c>
      <c r="H8" s="80"/>
      <c r="I8" s="82">
        <f>'7.Проф-Спец'!J30</f>
        <v>1</v>
      </c>
      <c r="J8" s="82">
        <f>'7.Проф-Спец'!K30</f>
        <v>11</v>
      </c>
      <c r="K8" s="82">
        <f>'7.Проф-Спец'!L30</f>
        <v>1</v>
      </c>
      <c r="L8" s="82">
        <f>'7.Проф-Спец'!M30</f>
        <v>1</v>
      </c>
      <c r="M8" s="82">
        <f>'7.Проф-Спец'!N30</f>
        <v>0</v>
      </c>
      <c r="N8" s="82">
        <f>'7.Проф-Спец'!O30</f>
        <v>0</v>
      </c>
    </row>
    <row r="9" spans="1:15" x14ac:dyDescent="0.25">
      <c r="A9" s="2">
        <v>8</v>
      </c>
      <c r="B9" s="58" t="s">
        <v>38</v>
      </c>
      <c r="C9" s="3">
        <f>'8.Проф-Проф'!D30</f>
        <v>9.9166666666666661</v>
      </c>
      <c r="D9" s="3" t="str">
        <f>'8.Проф-Проф'!E30</f>
        <v>латынь</v>
      </c>
      <c r="E9" s="3">
        <f>'8.Проф-Проф'!F30</f>
        <v>1.25</v>
      </c>
      <c r="F9" s="3">
        <f>'8.Проф-Проф'!G30</f>
        <v>4.833333333333333</v>
      </c>
      <c r="G9" s="3">
        <f>'8.Проф-Проф'!H30</f>
        <v>4.75</v>
      </c>
      <c r="H9" s="80"/>
      <c r="I9" s="82">
        <f>'8.Проф-Проф'!J30</f>
        <v>1</v>
      </c>
      <c r="J9" s="82">
        <f>'8.Проф-Проф'!K30</f>
        <v>8</v>
      </c>
      <c r="K9" s="82">
        <f>'8.Проф-Проф'!L30</f>
        <v>1</v>
      </c>
      <c r="L9" s="82">
        <f>'8.Проф-Проф'!M30</f>
        <v>0</v>
      </c>
      <c r="M9" s="82">
        <f>'8.Проф-Проф'!N30</f>
        <v>4</v>
      </c>
      <c r="N9" s="82">
        <f>'8.Проф-Проф'!O30</f>
        <v>0</v>
      </c>
    </row>
    <row r="10" spans="1:15" x14ac:dyDescent="0.25">
      <c r="A10" s="2">
        <v>9</v>
      </c>
      <c r="B10" s="58" t="s">
        <v>47</v>
      </c>
      <c r="C10" s="3">
        <f>'9.Проф-ОВЗ'!D30</f>
        <v>9.6</v>
      </c>
      <c r="D10" s="3" t="str">
        <f>'9.Проф-ОВЗ'!E30</f>
        <v>латынь</v>
      </c>
      <c r="E10" s="3">
        <f>'9.Проф-ОВЗ'!F30</f>
        <v>1.6</v>
      </c>
      <c r="F10" s="3">
        <f>'9.Проф-ОВЗ'!G30</f>
        <v>4.8</v>
      </c>
      <c r="G10" s="3">
        <f>'9.Проф-ОВЗ'!H30</f>
        <v>4.8</v>
      </c>
      <c r="H10" s="80"/>
      <c r="I10" s="82">
        <f>'9.Проф-ОВЗ'!J30</f>
        <v>1</v>
      </c>
      <c r="J10" s="82">
        <f>'9.Проф-ОВЗ'!K30</f>
        <v>4</v>
      </c>
      <c r="K10" s="82">
        <f>'9.Проф-ОВЗ'!L30</f>
        <v>1</v>
      </c>
      <c r="L10" s="82">
        <f>'9.Проф-ОВЗ'!M30</f>
        <v>0</v>
      </c>
      <c r="M10" s="82">
        <f>'9.Проф-ОВЗ'!N30</f>
        <v>0</v>
      </c>
      <c r="N10" s="82">
        <f>'9.Проф-ОВЗ'!O30</f>
        <v>0</v>
      </c>
    </row>
    <row r="11" spans="1:15" x14ac:dyDescent="0.25">
      <c r="A11" s="2">
        <v>10</v>
      </c>
      <c r="B11" s="58" t="s">
        <v>48</v>
      </c>
      <c r="C11" s="3">
        <f>'1.Проф-Книжка'!D30</f>
        <v>9.8000000000000007</v>
      </c>
      <c r="D11" s="3" t="str">
        <f>'1.Проф-Книжка'!E30</f>
        <v>латынь</v>
      </c>
      <c r="E11" s="3">
        <f>'1.Проф-Книжка'!F30</f>
        <v>1.8</v>
      </c>
      <c r="F11" s="3">
        <f>'1.Проф-Книжка'!G30</f>
        <v>5</v>
      </c>
      <c r="G11" s="3">
        <f>'1.Проф-Книжка'!H30</f>
        <v>4.8</v>
      </c>
      <c r="H11" s="80"/>
      <c r="I11" s="82">
        <f>'1.Проф-Книжка'!J30</f>
        <v>0</v>
      </c>
      <c r="J11" s="82">
        <f>'1.Проф-Книжка'!K30</f>
        <v>3</v>
      </c>
      <c r="K11" s="82">
        <f>'1.Проф-Книжка'!L30</f>
        <v>2</v>
      </c>
      <c r="L11" s="82">
        <f>'1.Проф-Книжка'!M30</f>
        <v>1</v>
      </c>
      <c r="M11" s="82">
        <f>'1.Проф-Книжка'!N30</f>
        <v>0</v>
      </c>
      <c r="N11" s="82">
        <f>'1.Проф-Книжка'!O30</f>
        <v>0</v>
      </c>
    </row>
    <row r="12" spans="1:15" x14ac:dyDescent="0.25">
      <c r="A12" s="2">
        <v>11</v>
      </c>
      <c r="B12" s="58" t="s">
        <v>49</v>
      </c>
      <c r="C12" s="3">
        <f>'2.ОС-Этно'!D30</f>
        <v>10</v>
      </c>
      <c r="D12" s="3" t="str">
        <f>'2.ОС-Этно'!E30</f>
        <v>латынь</v>
      </c>
      <c r="E12" s="3">
        <f>'2.ОС-Этно'!F30</f>
        <v>2</v>
      </c>
      <c r="F12" s="3">
        <f>'2.ОС-Этно'!G30</f>
        <v>5</v>
      </c>
      <c r="G12" s="3">
        <f>'2.ОС-Этно'!H30</f>
        <v>5</v>
      </c>
      <c r="H12" s="80"/>
      <c r="I12" s="82">
        <f>'2.ОС-Этно'!J30</f>
        <v>0</v>
      </c>
      <c r="J12" s="82">
        <f>'2.ОС-Этно'!K30</f>
        <v>0</v>
      </c>
      <c r="K12" s="82">
        <f>'2.ОС-Этно'!L30</f>
        <v>1</v>
      </c>
      <c r="L12" s="82">
        <f>'2.ОС-Этно'!M30</f>
        <v>0</v>
      </c>
      <c r="M12" s="82">
        <f>'2.ОС-Этно'!N30</f>
        <v>0</v>
      </c>
      <c r="N12" s="82">
        <f>'2.ОС-Этно'!O30</f>
        <v>0</v>
      </c>
    </row>
    <row r="13" spans="1:15" x14ac:dyDescent="0.25">
      <c r="A13" s="2">
        <v>12</v>
      </c>
      <c r="B13" s="59" t="s">
        <v>50</v>
      </c>
      <c r="C13" s="3">
        <f>'3.УШК-Рефл'!D30</f>
        <v>10</v>
      </c>
      <c r="D13" s="3" t="str">
        <f>'3.УШК-Рефл'!E30</f>
        <v>латынь</v>
      </c>
      <c r="E13" s="3">
        <f>'3.УШК-Рефл'!F30</f>
        <v>1.5714285714285714</v>
      </c>
      <c r="F13" s="3">
        <f>'3.УШК-Рефл'!G30</f>
        <v>4.8571428571428568</v>
      </c>
      <c r="G13" s="3">
        <f>'3.УШК-Рефл'!H30</f>
        <v>4.7142857142857144</v>
      </c>
      <c r="H13" s="80"/>
      <c r="I13" s="82">
        <f>'3.УШК-Рефл'!J30</f>
        <v>1</v>
      </c>
      <c r="J13" s="82">
        <f>'3.УШК-Рефл'!K30</f>
        <v>3</v>
      </c>
      <c r="K13" s="82">
        <f>'3.УШК-Рефл'!L30</f>
        <v>1</v>
      </c>
      <c r="L13" s="82">
        <f>'3.УШК-Рефл'!M30</f>
        <v>2</v>
      </c>
      <c r="M13" s="82">
        <f>'3.УШК-Рефл'!N30</f>
        <v>1</v>
      </c>
      <c r="N13" s="82">
        <f>'3.УШК-Рефл'!O30</f>
        <v>0</v>
      </c>
    </row>
    <row r="14" spans="1:15" x14ac:dyDescent="0.25">
      <c r="A14" s="2">
        <v>13</v>
      </c>
      <c r="B14" s="59" t="s">
        <v>51</v>
      </c>
      <c r="C14" s="3">
        <f>'4.УШК-ПедКом'!D30</f>
        <v>8.9333333333333336</v>
      </c>
      <c r="D14" s="3" t="str">
        <f>'4.УШК-ПедКом'!E30</f>
        <v>латынь</v>
      </c>
      <c r="E14" s="3">
        <f>'4.УШК-ПедКом'!F30</f>
        <v>1.0666666666666667</v>
      </c>
      <c r="F14" s="3">
        <f>'4.УШК-ПедКом'!G30</f>
        <v>4.5333333333333332</v>
      </c>
      <c r="G14" s="3">
        <f>'4.УШК-ПедКом'!H30</f>
        <v>4.333333333333333</v>
      </c>
      <c r="H14" s="80"/>
      <c r="I14" s="82">
        <f>'4.УШК-ПедКом'!J30</f>
        <v>1</v>
      </c>
      <c r="J14" s="82">
        <f>'4.УШК-ПедКом'!K30</f>
        <v>9</v>
      </c>
      <c r="K14" s="82">
        <f>'4.УШК-ПедКом'!L30</f>
        <v>3</v>
      </c>
      <c r="L14" s="82">
        <f>'4.УШК-ПедКом'!M30</f>
        <v>3</v>
      </c>
      <c r="M14" s="82">
        <f>'4.УШК-ПедКом'!N30</f>
        <v>2</v>
      </c>
      <c r="N14" s="82">
        <f>'4.УШК-ПедКом'!O30</f>
        <v>2</v>
      </c>
    </row>
    <row r="15" spans="1:15" x14ac:dyDescent="0.25">
      <c r="A15" s="2">
        <v>14</v>
      </c>
      <c r="B15" s="59" t="s">
        <v>39</v>
      </c>
      <c r="C15" s="3">
        <f>'5.УШК-Учитель'!D30</f>
        <v>9.25</v>
      </c>
      <c r="D15" s="3" t="str">
        <f>'5.УШК-Учитель'!E30</f>
        <v>латынь</v>
      </c>
      <c r="E15" s="3">
        <f>'5.УШК-Учитель'!F30</f>
        <v>1.25</v>
      </c>
      <c r="F15" s="3">
        <f>'5.УШК-Учитель'!G30</f>
        <v>4.5</v>
      </c>
      <c r="G15" s="3">
        <f>'5.УШК-Учитель'!H30</f>
        <v>4.25</v>
      </c>
      <c r="H15" s="80"/>
      <c r="I15" s="82">
        <f>'5.УШК-Учитель'!J30</f>
        <v>0</v>
      </c>
      <c r="J15" s="82">
        <f>'5.УШК-Учитель'!K30</f>
        <v>3</v>
      </c>
      <c r="K15" s="82">
        <f>'5.УШК-Учитель'!L30</f>
        <v>0</v>
      </c>
      <c r="L15" s="82">
        <f>'5.УШК-Учитель'!M30</f>
        <v>1</v>
      </c>
      <c r="M15" s="82">
        <f>'5.УШК-Учитель'!N30</f>
        <v>0</v>
      </c>
      <c r="N15" s="82">
        <f>'5.УШК-Учитель'!O30</f>
        <v>0</v>
      </c>
      <c r="O15" s="26"/>
    </row>
    <row r="16" spans="1:15" x14ac:dyDescent="0.25">
      <c r="A16" s="2">
        <v>15</v>
      </c>
      <c r="B16" s="59" t="s">
        <v>40</v>
      </c>
      <c r="C16" s="3">
        <f>'6.УШК-ПОС'!D30</f>
        <v>8.6666666666666661</v>
      </c>
      <c r="D16" s="3" t="str">
        <f>'6.УШК-ПОС'!E30</f>
        <v>латынь</v>
      </c>
      <c r="E16" s="3">
        <f>'6.УШК-ПОС'!F30</f>
        <v>1.1666666666666667</v>
      </c>
      <c r="F16" s="3">
        <f>'6.УШК-ПОС'!G30</f>
        <v>4.666666666666667</v>
      </c>
      <c r="G16" s="3">
        <f>'6.УШК-ПОС'!H30</f>
        <v>4.333333333333333</v>
      </c>
      <c r="H16" s="80"/>
      <c r="I16" s="82">
        <f>'6.УШК-ПОС'!J30</f>
        <v>2</v>
      </c>
      <c r="J16" s="82">
        <f>'6.УШК-ПОС'!K30</f>
        <v>4</v>
      </c>
      <c r="K16" s="82">
        <f>'6.УШК-ПОС'!L30</f>
        <v>2</v>
      </c>
      <c r="L16" s="82">
        <f>'6.УШК-ПОС'!M30</f>
        <v>4</v>
      </c>
      <c r="M16" s="82">
        <f>'6.УШК-ПОС'!N30</f>
        <v>1</v>
      </c>
      <c r="N16" s="82">
        <f>'6.УШК-ПОС'!O30</f>
        <v>1</v>
      </c>
      <c r="O16" s="26"/>
    </row>
    <row r="17" spans="1:15" x14ac:dyDescent="0.25">
      <c r="A17" s="2">
        <v>16</v>
      </c>
      <c r="B17" s="59" t="s">
        <v>52</v>
      </c>
      <c r="C17" s="3">
        <f>'7.УШК-Корпор'!D37</f>
        <v>9.8571428571428577</v>
      </c>
      <c r="D17" s="3" t="str">
        <f>'7.УШК-Корпор'!E37</f>
        <v>латынь</v>
      </c>
      <c r="E17" s="3">
        <f>'7.УШК-Корпор'!F37</f>
        <v>1.5428571428571429</v>
      </c>
      <c r="F17" s="3">
        <f>'7.УШК-Корпор'!G37</f>
        <v>4.9428571428571431</v>
      </c>
      <c r="G17" s="3">
        <f>'7.УШК-Корпор'!H37</f>
        <v>4.9428571428571431</v>
      </c>
      <c r="H17" s="80"/>
      <c r="I17" s="82">
        <f>'7.УШК-Корпор'!J37</f>
        <v>12</v>
      </c>
      <c r="J17" s="82">
        <f>'7.УШК-Корпор'!K37</f>
        <v>22</v>
      </c>
      <c r="K17" s="82">
        <f>'7.УШК-Корпор'!L37</f>
        <v>9</v>
      </c>
      <c r="L17" s="82">
        <f>'7.УШК-Корпор'!M37</f>
        <v>3</v>
      </c>
      <c r="M17" s="82">
        <f>'7.УШК-Корпор'!N37</f>
        <v>1</v>
      </c>
      <c r="N17" s="82">
        <f>'7.УШК-Корпор'!O37</f>
        <v>0</v>
      </c>
    </row>
    <row r="18" spans="1:15" x14ac:dyDescent="0.25">
      <c r="A18" s="2">
        <v>17</v>
      </c>
      <c r="B18" s="59" t="s">
        <v>53</v>
      </c>
      <c r="C18" s="3">
        <f>'8.ШК-Теперь'!D30</f>
        <v>9.7777777777777786</v>
      </c>
      <c r="D18" s="3" t="str">
        <f>'8.ШК-Теперь'!E30</f>
        <v>латынь</v>
      </c>
      <c r="E18" s="3">
        <f>'8.ШК-Теперь'!F30</f>
        <v>1.6666666666666667</v>
      </c>
      <c r="F18" s="3">
        <f>'8.ШК-Теперь'!G30</f>
        <v>4.9444444444444446</v>
      </c>
      <c r="G18" s="3">
        <f>'8.ШК-Теперь'!H30</f>
        <v>4.7777777777777777</v>
      </c>
      <c r="H18" s="80"/>
      <c r="I18" s="82">
        <f>'8.ШК-Теперь'!J30</f>
        <v>9</v>
      </c>
      <c r="J18" s="82">
        <f>'8.ШК-Теперь'!K30</f>
        <v>8</v>
      </c>
      <c r="K18" s="82">
        <f>'8.ШК-Теперь'!L30</f>
        <v>3</v>
      </c>
      <c r="L18" s="82">
        <f>'8.ШК-Теперь'!M30</f>
        <v>1</v>
      </c>
      <c r="M18" s="82">
        <f>'8.ШК-Теперь'!N30</f>
        <v>0</v>
      </c>
      <c r="N18" s="82">
        <f>'8.ШК-Теперь'!O30</f>
        <v>0</v>
      </c>
    </row>
    <row r="19" spans="1:15" x14ac:dyDescent="0.25">
      <c r="I19" s="96">
        <f t="shared" ref="I19:N19" si="0">SUM(I2:I18)</f>
        <v>40</v>
      </c>
      <c r="J19" s="95">
        <f t="shared" si="0"/>
        <v>115</v>
      </c>
      <c r="K19" s="96">
        <f t="shared" si="0"/>
        <v>37</v>
      </c>
      <c r="L19" s="104">
        <f t="shared" si="0"/>
        <v>23</v>
      </c>
      <c r="M19" s="104">
        <f t="shared" si="0"/>
        <v>17</v>
      </c>
      <c r="N19" s="78">
        <f t="shared" si="0"/>
        <v>3</v>
      </c>
      <c r="O19" s="26"/>
    </row>
    <row r="20" spans="1:15" x14ac:dyDescent="0.25">
      <c r="I20" s="26"/>
      <c r="J20" s="26"/>
      <c r="K20" s="26"/>
      <c r="L20" s="26"/>
      <c r="M20" s="26"/>
      <c r="N20" s="26"/>
      <c r="O20" s="26"/>
    </row>
    <row r="21" spans="1:15" x14ac:dyDescent="0.25">
      <c r="C21" s="109" t="s">
        <v>18</v>
      </c>
      <c r="D21" s="109"/>
      <c r="E21" s="109"/>
      <c r="F21" s="109"/>
      <c r="G21" s="109"/>
      <c r="H21" s="109"/>
      <c r="I21" s="110" t="s">
        <v>12</v>
      </c>
      <c r="J21" s="110"/>
      <c r="K21" s="110"/>
      <c r="L21" s="110"/>
      <c r="M21" s="110"/>
      <c r="N21" s="110"/>
      <c r="O21" s="110"/>
    </row>
    <row r="22" spans="1:15" x14ac:dyDescent="0.25">
      <c r="I22" s="26"/>
      <c r="J22" s="111" t="s">
        <v>13</v>
      </c>
      <c r="K22" s="111"/>
      <c r="L22" s="111"/>
      <c r="M22" s="111"/>
      <c r="N22" s="111"/>
      <c r="O22" s="111"/>
    </row>
    <row r="23" spans="1:15" x14ac:dyDescent="0.25">
      <c r="I23" s="26"/>
      <c r="J23" s="26"/>
      <c r="K23" s="110" t="s">
        <v>14</v>
      </c>
      <c r="L23" s="110"/>
      <c r="M23" s="110"/>
      <c r="N23" s="110"/>
      <c r="O23" s="110"/>
    </row>
    <row r="24" spans="1:15" x14ac:dyDescent="0.25">
      <c r="I24" s="26"/>
      <c r="J24" s="26"/>
      <c r="K24" s="26"/>
      <c r="L24" s="105" t="s">
        <v>15</v>
      </c>
      <c r="M24" s="105"/>
      <c r="N24" s="105"/>
      <c r="O24" s="105"/>
    </row>
    <row r="25" spans="1:15" x14ac:dyDescent="0.25">
      <c r="I25" s="26"/>
      <c r="J25" s="26"/>
      <c r="K25" s="26"/>
      <c r="L25" s="26"/>
      <c r="M25" s="105" t="s">
        <v>16</v>
      </c>
      <c r="N25" s="105"/>
      <c r="O25" s="105"/>
    </row>
    <row r="26" spans="1:15" x14ac:dyDescent="0.25">
      <c r="I26" s="26"/>
      <c r="J26" s="26"/>
      <c r="K26" s="26"/>
      <c r="L26" s="26"/>
      <c r="M26" s="26"/>
      <c r="N26" s="106" t="s">
        <v>17</v>
      </c>
      <c r="O26" s="106"/>
    </row>
  </sheetData>
  <mergeCells count="8">
    <mergeCell ref="L24:O24"/>
    <mergeCell ref="M25:O25"/>
    <mergeCell ref="N26:O26"/>
    <mergeCell ref="D1:E1"/>
    <mergeCell ref="C21:H21"/>
    <mergeCell ref="I21:O21"/>
    <mergeCell ref="J22:O22"/>
    <mergeCell ref="K23:O23"/>
  </mergeCells>
  <conditionalFormatting sqref="C2:N18">
    <cfRule type="cellIs" dxfId="1" priority="9" operator="greaterThanOrEqual">
      <formula>10</formula>
    </cfRule>
    <cfRule type="cellIs" dxfId="0" priority="11" operator="between">
      <formula>5</formula>
      <formula>10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7"/>
  <sheetViews>
    <sheetView workbookViewId="0">
      <pane ySplit="1" topLeftCell="A2" activePane="bottomLeft" state="frozen"/>
      <selection activeCell="B1" sqref="B1"/>
      <selection pane="bottomLeft" activeCell="B1" sqref="B1:C1"/>
    </sheetView>
  </sheetViews>
  <sheetFormatPr defaultRowHeight="15" x14ac:dyDescent="0.25"/>
  <cols>
    <col min="1" max="1" width="3.7109375" style="5" customWidth="1"/>
    <col min="2" max="2" width="24.42578125" style="5" customWidth="1"/>
    <col min="3" max="3" width="31.140625" style="5" customWidth="1"/>
    <col min="4" max="4" width="13.42578125" style="5" customWidth="1"/>
    <col min="5" max="6" width="5.7109375" style="5" customWidth="1"/>
    <col min="7" max="7" width="9.140625" style="5"/>
    <col min="8" max="8" width="13.42578125" style="5" customWidth="1"/>
    <col min="9" max="9" width="9.42578125" style="5" customWidth="1"/>
    <col min="10" max="10" width="2.7109375" style="5" customWidth="1"/>
    <col min="11" max="11" width="2.85546875" style="5" customWidth="1"/>
    <col min="12" max="12" width="2.7109375" style="5" customWidth="1"/>
    <col min="13" max="13" width="2.5703125" style="5" customWidth="1"/>
    <col min="14" max="14" width="3" style="5" customWidth="1"/>
    <col min="15" max="15" width="2.85546875" style="5" customWidth="1"/>
    <col min="16" max="16" width="35.85546875" style="5" customWidth="1"/>
    <col min="17" max="16384" width="9.140625" style="5"/>
  </cols>
  <sheetData>
    <row r="1" spans="1:15" ht="66.75" customHeight="1" x14ac:dyDescent="0.25">
      <c r="A1" s="1" t="s">
        <v>0</v>
      </c>
      <c r="B1" s="122" t="s">
        <v>28</v>
      </c>
      <c r="C1" s="123"/>
      <c r="D1" s="16" t="s">
        <v>1</v>
      </c>
      <c r="E1" s="107" t="s">
        <v>2</v>
      </c>
      <c r="F1" s="108"/>
      <c r="G1" s="1" t="s">
        <v>3</v>
      </c>
      <c r="H1" s="1" t="s">
        <v>4</v>
      </c>
      <c r="I1" s="9" t="s">
        <v>5</v>
      </c>
      <c r="J1" s="1" t="s">
        <v>7</v>
      </c>
      <c r="K1" s="1" t="s">
        <v>8</v>
      </c>
      <c r="L1" s="1" t="s">
        <v>9</v>
      </c>
      <c r="M1" s="1" t="s">
        <v>19</v>
      </c>
      <c r="N1" s="1" t="s">
        <v>10</v>
      </c>
      <c r="O1" s="1" t="s">
        <v>11</v>
      </c>
    </row>
    <row r="2" spans="1:15" x14ac:dyDescent="0.25">
      <c r="A2" s="43">
        <v>1</v>
      </c>
      <c r="B2" s="47"/>
      <c r="C2" s="6"/>
      <c r="D2" s="29">
        <v>9</v>
      </c>
      <c r="E2" s="84" t="s">
        <v>56</v>
      </c>
      <c r="F2" s="51">
        <f t="shared" ref="F2:F6" si="0">IF(E2="A",2,IF(E2="B",1,IF(E2="C",0,0)))</f>
        <v>2</v>
      </c>
      <c r="G2" s="29">
        <v>5</v>
      </c>
      <c r="H2" s="29">
        <v>5</v>
      </c>
      <c r="I2" s="53"/>
      <c r="J2" s="52">
        <v>1</v>
      </c>
      <c r="K2" s="52">
        <v>1</v>
      </c>
      <c r="L2" s="52"/>
      <c r="M2" s="52"/>
      <c r="N2" s="52"/>
      <c r="O2" s="52"/>
    </row>
    <row r="3" spans="1:15" x14ac:dyDescent="0.25">
      <c r="A3" s="43">
        <v>2</v>
      </c>
      <c r="B3" s="47"/>
      <c r="C3" s="6"/>
      <c r="D3" s="29">
        <v>10</v>
      </c>
      <c r="E3" s="84" t="s">
        <v>56</v>
      </c>
      <c r="F3" s="51">
        <f t="shared" si="0"/>
        <v>2</v>
      </c>
      <c r="G3" s="29">
        <v>5</v>
      </c>
      <c r="H3" s="29">
        <v>5</v>
      </c>
      <c r="I3" s="53"/>
      <c r="J3" s="52"/>
      <c r="K3" s="52">
        <v>1</v>
      </c>
      <c r="L3" s="52"/>
      <c r="M3" s="52"/>
      <c r="N3" s="52"/>
      <c r="O3" s="52"/>
    </row>
    <row r="4" spans="1:15" x14ac:dyDescent="0.25">
      <c r="A4" s="43">
        <v>3</v>
      </c>
      <c r="B4" s="47"/>
      <c r="C4" s="6"/>
      <c r="D4" s="29">
        <v>9</v>
      </c>
      <c r="E4" s="84" t="s">
        <v>55</v>
      </c>
      <c r="F4" s="51">
        <f t="shared" si="0"/>
        <v>1</v>
      </c>
      <c r="G4" s="29">
        <v>5</v>
      </c>
      <c r="H4" s="29">
        <v>5</v>
      </c>
      <c r="I4" s="53"/>
      <c r="J4" s="52"/>
      <c r="K4" s="52">
        <v>1</v>
      </c>
      <c r="L4" s="52"/>
      <c r="M4" s="52"/>
      <c r="N4" s="52"/>
      <c r="O4" s="52"/>
    </row>
    <row r="5" spans="1:15" x14ac:dyDescent="0.25">
      <c r="A5" s="43">
        <v>4</v>
      </c>
      <c r="B5" s="47"/>
      <c r="C5" s="6"/>
      <c r="D5" s="29">
        <v>10</v>
      </c>
      <c r="E5" s="84" t="s">
        <v>55</v>
      </c>
      <c r="F5" s="51">
        <f t="shared" si="0"/>
        <v>1</v>
      </c>
      <c r="G5" s="29">
        <v>5</v>
      </c>
      <c r="H5" s="29">
        <v>5</v>
      </c>
      <c r="I5" s="53"/>
      <c r="J5" s="52"/>
      <c r="K5" s="52">
        <v>1</v>
      </c>
      <c r="L5" s="52"/>
      <c r="M5" s="52"/>
      <c r="N5" s="52"/>
      <c r="O5" s="52"/>
    </row>
    <row r="6" spans="1:15" x14ac:dyDescent="0.25">
      <c r="A6" s="43">
        <v>5</v>
      </c>
      <c r="B6" s="47"/>
      <c r="C6" s="6"/>
      <c r="D6" s="29">
        <v>10</v>
      </c>
      <c r="E6" s="84" t="s">
        <v>56</v>
      </c>
      <c r="F6" s="51">
        <f t="shared" si="0"/>
        <v>2</v>
      </c>
      <c r="G6" s="29">
        <v>4</v>
      </c>
      <c r="H6" s="29">
        <v>4</v>
      </c>
      <c r="I6" s="53"/>
      <c r="J6" s="52"/>
      <c r="K6" s="52"/>
      <c r="L6" s="52">
        <v>1</v>
      </c>
      <c r="M6" s="52"/>
      <c r="N6" s="52"/>
      <c r="O6" s="52"/>
    </row>
    <row r="7" spans="1:15" x14ac:dyDescent="0.25">
      <c r="A7" s="43">
        <v>6</v>
      </c>
      <c r="B7" s="47"/>
      <c r="C7" s="6"/>
      <c r="D7" s="51"/>
      <c r="E7" s="51"/>
      <c r="F7" s="51"/>
      <c r="G7" s="51"/>
      <c r="H7" s="51"/>
      <c r="I7" s="53"/>
      <c r="J7" s="52"/>
      <c r="K7" s="52"/>
      <c r="L7" s="52"/>
      <c r="M7" s="52"/>
      <c r="N7" s="52"/>
      <c r="O7" s="52"/>
    </row>
    <row r="8" spans="1:15" x14ac:dyDescent="0.25">
      <c r="A8" s="43">
        <v>7</v>
      </c>
      <c r="B8" s="47"/>
      <c r="C8" s="6"/>
      <c r="D8" s="51"/>
      <c r="E8" s="51"/>
      <c r="F8" s="51"/>
      <c r="G8" s="51"/>
      <c r="H8" s="51"/>
      <c r="I8" s="53"/>
      <c r="J8" s="52"/>
      <c r="K8" s="52"/>
      <c r="L8" s="52"/>
      <c r="M8" s="52"/>
      <c r="N8" s="52"/>
      <c r="O8" s="52"/>
    </row>
    <row r="9" spans="1:15" x14ac:dyDescent="0.25">
      <c r="A9" s="43">
        <v>8</v>
      </c>
      <c r="B9" s="47"/>
      <c r="C9" s="6"/>
      <c r="D9" s="51"/>
      <c r="E9" s="51"/>
      <c r="F9" s="51"/>
      <c r="G9" s="51"/>
      <c r="H9" s="51"/>
      <c r="I9" s="53"/>
      <c r="J9" s="52"/>
      <c r="K9" s="52"/>
      <c r="L9" s="52"/>
      <c r="M9" s="52"/>
      <c r="N9" s="52"/>
      <c r="O9" s="52"/>
    </row>
    <row r="10" spans="1:15" x14ac:dyDescent="0.25">
      <c r="A10" s="43">
        <v>9</v>
      </c>
      <c r="B10" s="1"/>
      <c r="C10" s="6"/>
      <c r="D10" s="51"/>
      <c r="E10" s="51"/>
      <c r="F10" s="51"/>
      <c r="G10" s="51"/>
      <c r="H10" s="51"/>
      <c r="I10" s="4"/>
      <c r="J10" s="1"/>
      <c r="K10" s="1"/>
      <c r="L10" s="1"/>
      <c r="M10" s="1"/>
      <c r="N10" s="1"/>
      <c r="O10" s="1"/>
    </row>
    <row r="11" spans="1:15" x14ac:dyDescent="0.25">
      <c r="A11" s="43">
        <v>10</v>
      </c>
      <c r="B11" s="1"/>
      <c r="C11" s="6"/>
      <c r="D11" s="51"/>
      <c r="E11" s="51"/>
      <c r="F11" s="51"/>
      <c r="G11" s="51"/>
      <c r="H11" s="51"/>
      <c r="I11" s="4"/>
      <c r="J11" s="1"/>
      <c r="K11" s="1"/>
      <c r="L11" s="1"/>
      <c r="M11" s="1"/>
      <c r="N11" s="1"/>
      <c r="O11" s="1"/>
    </row>
    <row r="12" spans="1:15" x14ac:dyDescent="0.25">
      <c r="A12" s="43">
        <v>11</v>
      </c>
      <c r="B12" s="1"/>
      <c r="C12" s="6"/>
      <c r="D12" s="51"/>
      <c r="E12" s="51"/>
      <c r="F12" s="51"/>
      <c r="G12" s="51"/>
      <c r="H12" s="51"/>
      <c r="I12" s="4"/>
      <c r="J12" s="1"/>
      <c r="K12" s="1"/>
      <c r="L12" s="1"/>
      <c r="M12" s="1"/>
      <c r="N12" s="1"/>
      <c r="O12" s="1"/>
    </row>
    <row r="13" spans="1:15" x14ac:dyDescent="0.25">
      <c r="A13" s="43">
        <v>12</v>
      </c>
      <c r="B13" s="1"/>
      <c r="C13" s="6"/>
      <c r="D13" s="51"/>
      <c r="E13" s="51"/>
      <c r="F13" s="51"/>
      <c r="G13" s="51"/>
      <c r="H13" s="51"/>
      <c r="I13" s="4"/>
      <c r="J13" s="1"/>
      <c r="K13" s="1"/>
      <c r="L13" s="1"/>
      <c r="M13" s="1"/>
      <c r="N13" s="1"/>
      <c r="O13" s="1"/>
    </row>
    <row r="14" spans="1:15" x14ac:dyDescent="0.25">
      <c r="A14" s="43">
        <v>13</v>
      </c>
      <c r="B14" s="1"/>
      <c r="C14" s="6"/>
      <c r="D14" s="51"/>
      <c r="E14" s="51"/>
      <c r="F14" s="51"/>
      <c r="G14" s="51"/>
      <c r="H14" s="51"/>
      <c r="I14" s="4"/>
      <c r="J14" s="1"/>
      <c r="K14" s="1"/>
      <c r="L14" s="1"/>
      <c r="M14" s="1"/>
      <c r="N14" s="1"/>
      <c r="O14" s="1"/>
    </row>
    <row r="15" spans="1:15" x14ac:dyDescent="0.25">
      <c r="A15" s="43">
        <v>14</v>
      </c>
      <c r="B15" s="1"/>
      <c r="C15" s="6"/>
      <c r="D15" s="51"/>
      <c r="E15" s="51"/>
      <c r="F15" s="51"/>
      <c r="G15" s="51"/>
      <c r="H15" s="51"/>
      <c r="I15" s="4"/>
      <c r="J15" s="1"/>
      <c r="K15" s="1"/>
      <c r="L15" s="1"/>
      <c r="M15" s="1"/>
      <c r="N15" s="1"/>
      <c r="O15" s="1"/>
    </row>
    <row r="16" spans="1:15" x14ac:dyDescent="0.25">
      <c r="A16" s="43">
        <v>15</v>
      </c>
      <c r="B16" s="1"/>
      <c r="C16" s="1"/>
      <c r="D16" s="31"/>
      <c r="E16" s="23"/>
      <c r="F16" s="51"/>
      <c r="G16" s="31"/>
      <c r="H16" s="31"/>
      <c r="I16" s="32"/>
      <c r="J16" s="31"/>
      <c r="K16" s="31"/>
      <c r="L16" s="31"/>
      <c r="M16" s="31"/>
      <c r="N16" s="31"/>
      <c r="O16" s="31"/>
    </row>
    <row r="17" spans="1:16" x14ac:dyDescent="0.25">
      <c r="A17" s="43">
        <v>16</v>
      </c>
      <c r="B17" s="6"/>
      <c r="C17" s="21"/>
      <c r="D17" s="31"/>
      <c r="E17" s="40"/>
      <c r="F17" s="51"/>
      <c r="G17" s="31"/>
      <c r="H17" s="31"/>
      <c r="I17" s="32"/>
      <c r="J17" s="31"/>
      <c r="K17" s="31"/>
      <c r="L17" s="31"/>
      <c r="M17" s="31"/>
      <c r="N17" s="31"/>
      <c r="O17" s="31"/>
    </row>
    <row r="18" spans="1:16" x14ac:dyDescent="0.25">
      <c r="A18" s="43">
        <v>17</v>
      </c>
      <c r="B18" s="6"/>
      <c r="C18" s="22"/>
      <c r="D18" s="31"/>
      <c r="E18" s="40"/>
      <c r="F18" s="51"/>
      <c r="G18" s="31"/>
      <c r="H18" s="31"/>
      <c r="I18" s="32"/>
      <c r="J18" s="31"/>
      <c r="K18" s="31"/>
      <c r="L18" s="31"/>
      <c r="M18" s="31"/>
      <c r="N18" s="31"/>
      <c r="O18" s="31"/>
    </row>
    <row r="19" spans="1:16" x14ac:dyDescent="0.25">
      <c r="A19" s="43">
        <v>18</v>
      </c>
      <c r="B19" s="6"/>
      <c r="C19" s="22"/>
      <c r="D19" s="31"/>
      <c r="E19" s="40"/>
      <c r="F19" s="51"/>
      <c r="G19" s="31"/>
      <c r="H19" s="31"/>
      <c r="I19" s="32"/>
      <c r="J19" s="31"/>
      <c r="K19" s="31"/>
      <c r="L19" s="31"/>
      <c r="M19" s="31"/>
      <c r="N19" s="31"/>
      <c r="O19" s="31"/>
    </row>
    <row r="20" spans="1:16" x14ac:dyDescent="0.25">
      <c r="A20" s="43">
        <v>19</v>
      </c>
      <c r="B20" s="1"/>
      <c r="C20" s="1"/>
      <c r="D20" s="31"/>
      <c r="E20" s="23"/>
      <c r="F20" s="51"/>
      <c r="G20" s="31"/>
      <c r="H20" s="31"/>
      <c r="I20" s="32"/>
      <c r="J20" s="31"/>
      <c r="K20" s="31"/>
      <c r="L20" s="31"/>
      <c r="M20" s="31"/>
      <c r="N20" s="31"/>
      <c r="O20" s="31"/>
    </row>
    <row r="21" spans="1:16" x14ac:dyDescent="0.25">
      <c r="A21" s="43">
        <v>20</v>
      </c>
      <c r="B21" s="6"/>
      <c r="C21" s="22"/>
      <c r="D21" s="31"/>
      <c r="E21" s="40"/>
      <c r="F21" s="51"/>
      <c r="G21" s="31"/>
      <c r="H21" s="31"/>
      <c r="I21" s="32"/>
      <c r="J21" s="31"/>
      <c r="K21" s="31"/>
      <c r="L21" s="31"/>
      <c r="M21" s="31"/>
      <c r="N21" s="31"/>
      <c r="O21" s="31"/>
    </row>
    <row r="22" spans="1:16" x14ac:dyDescent="0.25">
      <c r="A22" s="43">
        <v>21</v>
      </c>
      <c r="B22" s="6"/>
      <c r="C22" s="22"/>
      <c r="D22" s="31"/>
      <c r="E22" s="40"/>
      <c r="F22" s="51"/>
      <c r="G22" s="31"/>
      <c r="H22" s="31"/>
      <c r="I22" s="32"/>
      <c r="J22" s="31"/>
      <c r="K22" s="31"/>
      <c r="L22" s="31"/>
      <c r="M22" s="31"/>
      <c r="N22" s="31"/>
      <c r="O22" s="31"/>
    </row>
    <row r="23" spans="1:16" x14ac:dyDescent="0.25">
      <c r="A23" s="43">
        <v>22</v>
      </c>
      <c r="B23" s="6"/>
      <c r="C23" s="22"/>
      <c r="D23" s="31"/>
      <c r="E23" s="7"/>
      <c r="F23" s="51"/>
      <c r="G23" s="31"/>
      <c r="H23" s="31"/>
      <c r="I23" s="32"/>
      <c r="J23" s="31"/>
      <c r="K23" s="31"/>
      <c r="L23" s="31"/>
      <c r="M23" s="31"/>
      <c r="N23" s="31"/>
      <c r="O23" s="31"/>
    </row>
    <row r="24" spans="1:16" x14ac:dyDescent="0.25">
      <c r="A24" s="43">
        <v>23</v>
      </c>
      <c r="B24" s="6"/>
      <c r="C24" s="22"/>
      <c r="D24" s="31"/>
      <c r="E24" s="7"/>
      <c r="F24" s="51"/>
      <c r="G24" s="31"/>
      <c r="H24" s="31"/>
      <c r="I24" s="32"/>
      <c r="J24" s="31"/>
      <c r="K24" s="31"/>
      <c r="L24" s="31"/>
      <c r="M24" s="31"/>
      <c r="N24" s="31"/>
      <c r="O24" s="31"/>
    </row>
    <row r="25" spans="1:16" x14ac:dyDescent="0.25">
      <c r="A25" s="43">
        <v>24</v>
      </c>
      <c r="B25" s="1"/>
      <c r="C25" s="1"/>
      <c r="D25" s="31"/>
      <c r="E25" s="23"/>
      <c r="F25" s="51"/>
      <c r="G25" s="31"/>
      <c r="H25" s="31"/>
      <c r="I25" s="32"/>
      <c r="J25" s="31"/>
      <c r="K25" s="31"/>
      <c r="L25" s="31"/>
      <c r="M25" s="31"/>
      <c r="N25" s="31"/>
      <c r="O25" s="31"/>
    </row>
    <row r="26" spans="1:16" x14ac:dyDescent="0.25">
      <c r="A26" s="43">
        <v>25</v>
      </c>
      <c r="B26" s="6"/>
      <c r="C26" s="22"/>
      <c r="D26" s="31"/>
      <c r="E26" s="7"/>
      <c r="F26" s="51"/>
      <c r="G26" s="31"/>
      <c r="H26" s="31"/>
      <c r="I26" s="32"/>
      <c r="J26" s="31"/>
      <c r="K26" s="31"/>
      <c r="L26" s="31"/>
      <c r="M26" s="31"/>
      <c r="N26" s="31"/>
      <c r="O26" s="31"/>
    </row>
    <row r="27" spans="1:16" x14ac:dyDescent="0.25">
      <c r="A27" s="43">
        <v>26</v>
      </c>
      <c r="B27" s="1"/>
      <c r="C27" s="1"/>
      <c r="D27" s="31"/>
      <c r="E27" s="23"/>
      <c r="F27" s="51"/>
      <c r="G27" s="31"/>
      <c r="H27" s="31"/>
      <c r="I27" s="32"/>
      <c r="J27" s="31"/>
      <c r="K27" s="31"/>
      <c r="L27" s="31"/>
      <c r="M27" s="31"/>
      <c r="N27" s="31"/>
      <c r="O27" s="31"/>
    </row>
    <row r="28" spans="1:16" x14ac:dyDescent="0.25">
      <c r="A28" s="43">
        <v>27</v>
      </c>
      <c r="B28" s="6"/>
      <c r="C28" s="22"/>
      <c r="D28" s="31"/>
      <c r="E28" s="7"/>
      <c r="F28" s="51"/>
      <c r="G28" s="31"/>
      <c r="H28" s="31"/>
      <c r="I28" s="32"/>
      <c r="J28" s="31"/>
      <c r="K28" s="31"/>
      <c r="L28" s="31"/>
      <c r="M28" s="31"/>
      <c r="N28" s="31"/>
      <c r="O28" s="31"/>
    </row>
    <row r="29" spans="1:16" x14ac:dyDescent="0.25">
      <c r="A29" s="43">
        <v>28</v>
      </c>
      <c r="B29" s="6"/>
      <c r="C29" s="22"/>
      <c r="D29" s="31"/>
      <c r="E29" s="7"/>
      <c r="F29" s="51"/>
      <c r="G29" s="31"/>
      <c r="H29" s="31"/>
      <c r="I29" s="32"/>
      <c r="J29" s="31"/>
      <c r="K29" s="31"/>
      <c r="L29" s="31"/>
      <c r="M29" s="31"/>
      <c r="N29" s="31"/>
      <c r="O29" s="31"/>
    </row>
    <row r="30" spans="1:16" x14ac:dyDescent="0.25">
      <c r="D30" s="8">
        <f>AVERAGE(D2:D29)</f>
        <v>9.6</v>
      </c>
      <c r="E30" s="45" t="s">
        <v>6</v>
      </c>
      <c r="F30" s="8">
        <f>AVERAGE(F2:F29)</f>
        <v>1.6</v>
      </c>
      <c r="G30" s="8">
        <f t="shared" ref="G30:H30" si="1">AVERAGE(G2:G29)</f>
        <v>4.8</v>
      </c>
      <c r="H30" s="8">
        <f t="shared" si="1"/>
        <v>4.8</v>
      </c>
      <c r="J30" s="10">
        <f>SUM(J2:J29)</f>
        <v>1</v>
      </c>
      <c r="K30" s="10">
        <f t="shared" ref="K30:O30" si="2">SUM(K2:K29)</f>
        <v>4</v>
      </c>
      <c r="L30" s="10">
        <f t="shared" si="2"/>
        <v>1</v>
      </c>
      <c r="M30" s="10">
        <f t="shared" si="2"/>
        <v>0</v>
      </c>
      <c r="N30" s="10">
        <f t="shared" si="2"/>
        <v>0</v>
      </c>
      <c r="O30" s="10">
        <f t="shared" si="2"/>
        <v>0</v>
      </c>
      <c r="P30" s="10"/>
    </row>
    <row r="31" spans="1:16" x14ac:dyDescent="0.25">
      <c r="J31" s="10"/>
      <c r="K31" s="10"/>
      <c r="L31" s="10"/>
      <c r="M31" s="10"/>
      <c r="N31" s="10"/>
      <c r="O31" s="10"/>
      <c r="P31" s="10"/>
    </row>
    <row r="32" spans="1:16" x14ac:dyDescent="0.25">
      <c r="J32" s="114" t="s">
        <v>12</v>
      </c>
      <c r="K32" s="114"/>
      <c r="L32" s="114"/>
      <c r="M32" s="114"/>
      <c r="N32" s="114"/>
      <c r="O32" s="114"/>
      <c r="P32" s="114"/>
    </row>
    <row r="33" spans="10:16" x14ac:dyDescent="0.25">
      <c r="J33" s="10"/>
      <c r="K33" s="114" t="s">
        <v>13</v>
      </c>
      <c r="L33" s="114"/>
      <c r="M33" s="114"/>
      <c r="N33" s="114"/>
      <c r="O33" s="114"/>
      <c r="P33" s="114"/>
    </row>
    <row r="34" spans="10:16" x14ac:dyDescent="0.25">
      <c r="J34" s="10"/>
      <c r="K34" s="10"/>
      <c r="L34" s="114" t="s">
        <v>14</v>
      </c>
      <c r="M34" s="114"/>
      <c r="N34" s="114"/>
      <c r="O34" s="114"/>
      <c r="P34" s="114"/>
    </row>
    <row r="35" spans="10:16" x14ac:dyDescent="0.25">
      <c r="J35" s="10"/>
      <c r="K35" s="10"/>
      <c r="L35" s="10"/>
      <c r="M35" s="124" t="s">
        <v>15</v>
      </c>
      <c r="N35" s="114"/>
      <c r="O35" s="114"/>
      <c r="P35" s="114"/>
    </row>
    <row r="36" spans="10:16" x14ac:dyDescent="0.25">
      <c r="J36" s="10"/>
      <c r="K36" s="10"/>
      <c r="L36" s="10"/>
      <c r="M36" s="10"/>
      <c r="N36" s="114" t="s">
        <v>16</v>
      </c>
      <c r="O36" s="114"/>
      <c r="P36" s="114"/>
    </row>
    <row r="37" spans="10:16" x14ac:dyDescent="0.25">
      <c r="J37" s="10"/>
      <c r="K37" s="10"/>
      <c r="L37" s="10"/>
      <c r="M37" s="10"/>
      <c r="N37" s="10"/>
      <c r="O37" s="115" t="s">
        <v>17</v>
      </c>
      <c r="P37" s="115"/>
    </row>
  </sheetData>
  <mergeCells count="8">
    <mergeCell ref="B1:C1"/>
    <mergeCell ref="N36:P36"/>
    <mergeCell ref="O37:P37"/>
    <mergeCell ref="E1:F1"/>
    <mergeCell ref="J32:P32"/>
    <mergeCell ref="K33:P33"/>
    <mergeCell ref="L34:P34"/>
    <mergeCell ref="M35:P35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37"/>
  <sheetViews>
    <sheetView workbookViewId="0">
      <pane ySplit="1" topLeftCell="A2" activePane="bottomLeft" state="frozen"/>
      <selection pane="bottomLeft" activeCell="B1" sqref="B1:C1"/>
    </sheetView>
  </sheetViews>
  <sheetFormatPr defaultRowHeight="15" x14ac:dyDescent="0.25"/>
  <cols>
    <col min="1" max="1" width="3.7109375" style="10" customWidth="1"/>
    <col min="2" max="2" width="24.28515625" style="10" customWidth="1"/>
    <col min="3" max="3" width="33.5703125" style="10" customWidth="1"/>
    <col min="4" max="4" width="13.42578125" style="10" customWidth="1"/>
    <col min="5" max="6" width="5.7109375" style="10" customWidth="1"/>
    <col min="7" max="7" width="9.140625" style="10"/>
    <col min="8" max="8" width="13.42578125" style="10" customWidth="1"/>
    <col min="9" max="9" width="9.42578125" style="10" customWidth="1"/>
    <col min="10" max="10" width="2.7109375" style="10" customWidth="1"/>
    <col min="11" max="11" width="2.85546875" style="10" customWidth="1"/>
    <col min="12" max="12" width="2.7109375" style="10" customWidth="1"/>
    <col min="13" max="13" width="2.5703125" style="10" customWidth="1"/>
    <col min="14" max="14" width="3" style="10" customWidth="1"/>
    <col min="15" max="15" width="2.85546875" style="10" customWidth="1"/>
    <col min="16" max="16" width="36.85546875" style="10" customWidth="1"/>
    <col min="17" max="16384" width="9.140625" style="10"/>
  </cols>
  <sheetData>
    <row r="1" spans="1:15" ht="62.25" customHeight="1" x14ac:dyDescent="0.25">
      <c r="A1" s="9" t="s">
        <v>0</v>
      </c>
      <c r="B1" s="125" t="s">
        <v>29</v>
      </c>
      <c r="C1" s="126"/>
      <c r="D1" s="9" t="s">
        <v>1</v>
      </c>
      <c r="E1" s="127" t="s">
        <v>2</v>
      </c>
      <c r="F1" s="127"/>
      <c r="G1" s="9" t="s">
        <v>3</v>
      </c>
      <c r="H1" s="9" t="s">
        <v>4</v>
      </c>
      <c r="I1" s="9" t="s">
        <v>5</v>
      </c>
      <c r="J1" s="9" t="s">
        <v>7</v>
      </c>
      <c r="K1" s="9" t="s">
        <v>8</v>
      </c>
      <c r="L1" s="9" t="s">
        <v>9</v>
      </c>
      <c r="M1" s="9" t="s">
        <v>19</v>
      </c>
      <c r="N1" s="9" t="s">
        <v>10</v>
      </c>
      <c r="O1" s="9" t="s">
        <v>11</v>
      </c>
    </row>
    <row r="2" spans="1:15" x14ac:dyDescent="0.25">
      <c r="A2" s="42">
        <v>1</v>
      </c>
      <c r="B2" s="9"/>
      <c r="C2" s="11"/>
      <c r="D2" s="29">
        <v>10</v>
      </c>
      <c r="E2" s="84" t="s">
        <v>56</v>
      </c>
      <c r="F2" s="55">
        <f t="shared" ref="F2:F6" si="0">IF(E2="A",2,IF(E2="B",1,IF(E2="C",0,0)))</f>
        <v>2</v>
      </c>
      <c r="G2" s="29">
        <v>5</v>
      </c>
      <c r="H2" s="29">
        <v>5</v>
      </c>
      <c r="I2" s="53"/>
      <c r="J2" s="54"/>
      <c r="K2" s="54"/>
      <c r="L2" s="54">
        <v>1</v>
      </c>
      <c r="M2" s="54"/>
      <c r="N2" s="54"/>
      <c r="O2" s="54"/>
    </row>
    <row r="3" spans="1:15" x14ac:dyDescent="0.25">
      <c r="A3" s="42">
        <v>2</v>
      </c>
      <c r="B3" s="9"/>
      <c r="C3" s="11"/>
      <c r="D3" s="29">
        <v>10</v>
      </c>
      <c r="E3" s="84" t="s">
        <v>56</v>
      </c>
      <c r="F3" s="55">
        <f t="shared" si="0"/>
        <v>2</v>
      </c>
      <c r="G3" s="29">
        <v>5</v>
      </c>
      <c r="H3" s="29">
        <v>5</v>
      </c>
      <c r="I3" s="53"/>
      <c r="J3" s="54"/>
      <c r="K3" s="54">
        <v>1</v>
      </c>
      <c r="L3" s="54"/>
      <c r="M3" s="54">
        <v>1</v>
      </c>
      <c r="N3" s="54"/>
      <c r="O3" s="54"/>
    </row>
    <row r="4" spans="1:15" x14ac:dyDescent="0.25">
      <c r="A4" s="42">
        <v>3</v>
      </c>
      <c r="B4" s="9"/>
      <c r="C4" s="11"/>
      <c r="D4" s="29">
        <v>10</v>
      </c>
      <c r="E4" s="84" t="s">
        <v>56</v>
      </c>
      <c r="F4" s="55">
        <f t="shared" si="0"/>
        <v>2</v>
      </c>
      <c r="G4" s="29">
        <v>5</v>
      </c>
      <c r="H4" s="29">
        <v>5</v>
      </c>
      <c r="I4" s="53"/>
      <c r="J4" s="54"/>
      <c r="K4" s="54">
        <v>1</v>
      </c>
      <c r="L4" s="54"/>
      <c r="M4" s="54"/>
      <c r="N4" s="54"/>
      <c r="O4" s="54"/>
    </row>
    <row r="5" spans="1:15" x14ac:dyDescent="0.25">
      <c r="A5" s="42">
        <v>4</v>
      </c>
      <c r="B5" s="9"/>
      <c r="C5" s="11"/>
      <c r="D5" s="29">
        <v>9</v>
      </c>
      <c r="E5" s="84" t="s">
        <v>55</v>
      </c>
      <c r="F5" s="55">
        <f t="shared" si="0"/>
        <v>1</v>
      </c>
      <c r="G5" s="29">
        <v>5</v>
      </c>
      <c r="H5" s="29">
        <v>4</v>
      </c>
      <c r="I5" s="53"/>
      <c r="J5" s="54"/>
      <c r="K5" s="54">
        <v>1</v>
      </c>
      <c r="L5" s="54"/>
      <c r="M5" s="54"/>
      <c r="N5" s="54"/>
      <c r="O5" s="54"/>
    </row>
    <row r="6" spans="1:15" x14ac:dyDescent="0.25">
      <c r="A6" s="42">
        <v>5</v>
      </c>
      <c r="B6" s="9"/>
      <c r="C6" s="11"/>
      <c r="D6" s="29">
        <v>10</v>
      </c>
      <c r="E6" s="84" t="s">
        <v>56</v>
      </c>
      <c r="F6" s="55">
        <f t="shared" si="0"/>
        <v>2</v>
      </c>
      <c r="G6" s="29">
        <v>5</v>
      </c>
      <c r="H6" s="29">
        <v>5</v>
      </c>
      <c r="I6" s="53"/>
      <c r="J6" s="54"/>
      <c r="K6" s="54"/>
      <c r="L6" s="54">
        <v>1</v>
      </c>
      <c r="M6" s="54"/>
      <c r="N6" s="54"/>
      <c r="O6" s="54"/>
    </row>
    <row r="7" spans="1:15" x14ac:dyDescent="0.25">
      <c r="A7" s="42">
        <v>6</v>
      </c>
      <c r="B7" s="9"/>
      <c r="C7" s="11"/>
      <c r="D7" s="54"/>
      <c r="E7" s="63"/>
      <c r="F7" s="55"/>
      <c r="G7" s="54"/>
      <c r="H7" s="54"/>
      <c r="I7" s="53"/>
      <c r="J7" s="54"/>
      <c r="K7" s="54"/>
      <c r="L7" s="54"/>
      <c r="M7" s="54"/>
      <c r="N7" s="54"/>
      <c r="O7" s="54"/>
    </row>
    <row r="8" spans="1:15" x14ac:dyDescent="0.25">
      <c r="A8" s="42">
        <v>7</v>
      </c>
      <c r="B8" s="9"/>
      <c r="C8" s="11"/>
      <c r="D8" s="54"/>
      <c r="E8" s="63"/>
      <c r="F8" s="55"/>
      <c r="G8" s="54"/>
      <c r="H8" s="54"/>
      <c r="I8" s="53"/>
      <c r="J8" s="54"/>
      <c r="K8" s="54"/>
      <c r="L8" s="54"/>
      <c r="M8" s="54"/>
      <c r="N8" s="54"/>
      <c r="O8" s="54"/>
    </row>
    <row r="9" spans="1:15" x14ac:dyDescent="0.25">
      <c r="A9" s="42">
        <v>8</v>
      </c>
      <c r="B9" s="9"/>
      <c r="C9" s="11"/>
      <c r="D9" s="55"/>
      <c r="E9" s="55"/>
      <c r="F9" s="55"/>
      <c r="G9" s="55"/>
      <c r="H9" s="55"/>
      <c r="I9" s="53"/>
      <c r="J9" s="54"/>
      <c r="K9" s="54"/>
      <c r="L9" s="54"/>
      <c r="M9" s="54"/>
      <c r="N9" s="54"/>
      <c r="O9" s="54"/>
    </row>
    <row r="10" spans="1:15" x14ac:dyDescent="0.25">
      <c r="A10" s="42">
        <v>9</v>
      </c>
      <c r="B10" s="9"/>
      <c r="C10" s="11"/>
      <c r="D10" s="55"/>
      <c r="E10" s="55"/>
      <c r="F10" s="55"/>
      <c r="G10" s="55"/>
      <c r="H10" s="55"/>
      <c r="I10" s="53"/>
      <c r="J10" s="54"/>
      <c r="K10" s="54"/>
      <c r="L10" s="54"/>
      <c r="M10" s="54"/>
      <c r="N10" s="54"/>
      <c r="O10" s="54"/>
    </row>
    <row r="11" spans="1:15" x14ac:dyDescent="0.25">
      <c r="A11" s="42">
        <v>10</v>
      </c>
      <c r="B11" s="9"/>
      <c r="C11" s="11"/>
      <c r="D11" s="55"/>
      <c r="E11" s="55"/>
      <c r="F11" s="55"/>
      <c r="G11" s="55"/>
      <c r="H11" s="55"/>
      <c r="I11" s="53"/>
      <c r="J11" s="54"/>
      <c r="K11" s="54"/>
      <c r="L11" s="54"/>
      <c r="M11" s="54"/>
      <c r="N11" s="54"/>
      <c r="O11" s="54"/>
    </row>
    <row r="12" spans="1:15" x14ac:dyDescent="0.25">
      <c r="A12" s="42">
        <v>11</v>
      </c>
      <c r="B12" s="9"/>
      <c r="C12" s="11"/>
      <c r="D12" s="55"/>
      <c r="E12" s="55"/>
      <c r="F12" s="55"/>
      <c r="G12" s="55"/>
      <c r="H12" s="55"/>
      <c r="I12" s="53"/>
      <c r="J12" s="54"/>
      <c r="K12" s="54"/>
      <c r="L12" s="54"/>
      <c r="M12" s="54"/>
      <c r="N12" s="54"/>
      <c r="O12" s="54"/>
    </row>
    <row r="13" spans="1:15" x14ac:dyDescent="0.25">
      <c r="A13" s="42">
        <v>12</v>
      </c>
      <c r="B13" s="9"/>
      <c r="C13" s="11"/>
      <c r="D13" s="55"/>
      <c r="E13" s="55"/>
      <c r="F13" s="55"/>
      <c r="G13" s="55"/>
      <c r="H13" s="55"/>
      <c r="I13" s="53"/>
      <c r="J13" s="54"/>
      <c r="K13" s="54"/>
      <c r="L13" s="54"/>
      <c r="M13" s="54"/>
      <c r="N13" s="54"/>
      <c r="O13" s="54"/>
    </row>
    <row r="14" spans="1:15" x14ac:dyDescent="0.25">
      <c r="A14" s="42">
        <v>13</v>
      </c>
      <c r="B14" s="9"/>
      <c r="C14" s="11"/>
      <c r="D14" s="55"/>
      <c r="E14" s="55"/>
      <c r="F14" s="55"/>
      <c r="G14" s="55"/>
      <c r="H14" s="55"/>
      <c r="I14" s="53"/>
      <c r="J14" s="54"/>
      <c r="K14" s="54"/>
      <c r="L14" s="54"/>
      <c r="M14" s="54"/>
      <c r="N14" s="54"/>
      <c r="O14" s="54"/>
    </row>
    <row r="15" spans="1:15" x14ac:dyDescent="0.25">
      <c r="A15" s="42">
        <v>14</v>
      </c>
      <c r="B15" s="9"/>
      <c r="C15" s="11"/>
      <c r="D15" s="55"/>
      <c r="E15" s="55"/>
      <c r="F15" s="55"/>
      <c r="G15" s="55"/>
      <c r="H15" s="55"/>
      <c r="I15" s="53"/>
      <c r="J15" s="54"/>
      <c r="K15" s="54"/>
      <c r="L15" s="54"/>
      <c r="M15" s="54"/>
      <c r="N15" s="54"/>
      <c r="O15" s="54"/>
    </row>
    <row r="16" spans="1:15" x14ac:dyDescent="0.25">
      <c r="A16" s="42">
        <v>15</v>
      </c>
      <c r="B16" s="9"/>
      <c r="C16" s="11"/>
      <c r="D16" s="54"/>
      <c r="E16" s="55"/>
      <c r="F16" s="55"/>
      <c r="G16" s="54"/>
      <c r="H16" s="54"/>
      <c r="I16" s="53"/>
      <c r="J16" s="54"/>
      <c r="K16" s="54"/>
      <c r="L16" s="54"/>
      <c r="M16" s="54"/>
      <c r="N16" s="54"/>
      <c r="O16" s="54"/>
    </row>
    <row r="17" spans="1:16" x14ac:dyDescent="0.25">
      <c r="A17" s="42">
        <v>16</v>
      </c>
      <c r="B17" s="11"/>
      <c r="C17" s="24"/>
      <c r="D17" s="54"/>
      <c r="E17" s="55"/>
      <c r="F17" s="55"/>
      <c r="G17" s="54"/>
      <c r="H17" s="54"/>
      <c r="I17" s="53"/>
      <c r="J17" s="54"/>
      <c r="K17" s="54"/>
      <c r="L17" s="54"/>
      <c r="M17" s="54"/>
      <c r="N17" s="54"/>
      <c r="O17" s="54"/>
    </row>
    <row r="18" spans="1:16" x14ac:dyDescent="0.25">
      <c r="A18" s="42">
        <v>17</v>
      </c>
      <c r="B18" s="11"/>
      <c r="C18" s="22"/>
      <c r="D18" s="29"/>
      <c r="E18" s="12"/>
      <c r="F18" s="55"/>
      <c r="G18" s="29"/>
      <c r="H18" s="29"/>
      <c r="I18" s="32"/>
      <c r="J18" s="11"/>
      <c r="K18" s="11"/>
      <c r="L18" s="11"/>
      <c r="M18" s="11"/>
      <c r="N18" s="11"/>
      <c r="O18" s="11"/>
    </row>
    <row r="19" spans="1:16" x14ac:dyDescent="0.25">
      <c r="A19" s="42">
        <v>18</v>
      </c>
      <c r="B19" s="11"/>
      <c r="C19" s="22"/>
      <c r="D19" s="29"/>
      <c r="E19" s="12"/>
      <c r="F19" s="55"/>
      <c r="G19" s="29"/>
      <c r="H19" s="29"/>
      <c r="I19" s="32"/>
      <c r="J19" s="11"/>
      <c r="K19" s="11"/>
      <c r="L19" s="11"/>
      <c r="M19" s="11"/>
      <c r="N19" s="11"/>
      <c r="O19" s="11"/>
    </row>
    <row r="20" spans="1:16" x14ac:dyDescent="0.25">
      <c r="A20" s="42">
        <v>19</v>
      </c>
      <c r="B20" s="11"/>
      <c r="C20" s="22"/>
      <c r="D20" s="29"/>
      <c r="E20" s="12"/>
      <c r="F20" s="55"/>
      <c r="G20" s="29"/>
      <c r="H20" s="29"/>
      <c r="I20" s="32"/>
      <c r="J20" s="11"/>
      <c r="K20" s="11"/>
      <c r="L20" s="11"/>
      <c r="M20" s="11"/>
      <c r="N20" s="11"/>
      <c r="O20" s="11"/>
    </row>
    <row r="21" spans="1:16" x14ac:dyDescent="0.25">
      <c r="A21" s="42">
        <v>20</v>
      </c>
      <c r="B21" s="11"/>
      <c r="C21" s="22"/>
      <c r="D21" s="29"/>
      <c r="E21" s="12"/>
      <c r="F21" s="55"/>
      <c r="G21" s="29"/>
      <c r="H21" s="29"/>
      <c r="I21" s="32"/>
      <c r="J21" s="11"/>
      <c r="K21" s="11"/>
      <c r="L21" s="11"/>
      <c r="M21" s="11"/>
      <c r="N21" s="11"/>
      <c r="O21" s="11"/>
    </row>
    <row r="22" spans="1:16" x14ac:dyDescent="0.25">
      <c r="A22" s="42">
        <v>21</v>
      </c>
      <c r="B22" s="9"/>
      <c r="C22" s="11"/>
      <c r="D22" s="29"/>
      <c r="E22" s="19"/>
      <c r="F22" s="55"/>
      <c r="G22" s="29"/>
      <c r="H22" s="29"/>
      <c r="I22" s="32"/>
      <c r="J22" s="9"/>
      <c r="K22" s="9"/>
      <c r="L22" s="9"/>
      <c r="M22" s="9"/>
      <c r="N22" s="9"/>
      <c r="O22" s="9"/>
    </row>
    <row r="23" spans="1:16" x14ac:dyDescent="0.25">
      <c r="A23" s="42">
        <v>22</v>
      </c>
      <c r="B23" s="11"/>
      <c r="C23" s="22"/>
      <c r="D23" s="29"/>
      <c r="E23" s="12"/>
      <c r="F23" s="55"/>
      <c r="G23" s="29"/>
      <c r="H23" s="29"/>
      <c r="I23" s="32"/>
      <c r="J23" s="11"/>
      <c r="K23" s="11"/>
      <c r="L23" s="11"/>
      <c r="M23" s="11"/>
      <c r="N23" s="11"/>
      <c r="O23" s="11"/>
    </row>
    <row r="24" spans="1:16" x14ac:dyDescent="0.25">
      <c r="A24" s="42">
        <v>23</v>
      </c>
      <c r="B24" s="11"/>
      <c r="C24" s="22"/>
      <c r="D24" s="29"/>
      <c r="E24" s="12"/>
      <c r="F24" s="55"/>
      <c r="G24" s="29"/>
      <c r="H24" s="29"/>
      <c r="I24" s="32"/>
      <c r="J24" s="11"/>
      <c r="K24" s="11"/>
      <c r="L24" s="11"/>
      <c r="M24" s="11"/>
      <c r="N24" s="11"/>
      <c r="O24" s="11"/>
    </row>
    <row r="25" spans="1:16" x14ac:dyDescent="0.25">
      <c r="A25" s="42">
        <v>24</v>
      </c>
      <c r="B25" s="11"/>
      <c r="C25" s="22"/>
      <c r="D25" s="29"/>
      <c r="E25" s="12"/>
      <c r="F25" s="55"/>
      <c r="G25" s="29"/>
      <c r="H25" s="29"/>
      <c r="I25" s="32"/>
      <c r="J25" s="11"/>
      <c r="K25" s="11"/>
      <c r="L25" s="11"/>
      <c r="M25" s="11"/>
      <c r="N25" s="11"/>
      <c r="O25" s="11"/>
    </row>
    <row r="26" spans="1:16" x14ac:dyDescent="0.25">
      <c r="A26" s="42">
        <v>25</v>
      </c>
      <c r="B26" s="11"/>
      <c r="C26" s="22"/>
      <c r="D26" s="29"/>
      <c r="E26" s="12"/>
      <c r="F26" s="55"/>
      <c r="G26" s="29"/>
      <c r="H26" s="29"/>
      <c r="I26" s="32"/>
      <c r="J26" s="11"/>
      <c r="K26" s="11"/>
      <c r="L26" s="11"/>
      <c r="M26" s="11"/>
      <c r="N26" s="11"/>
      <c r="O26" s="11"/>
    </row>
    <row r="27" spans="1:16" x14ac:dyDescent="0.25">
      <c r="A27" s="42">
        <v>26</v>
      </c>
      <c r="B27" s="11"/>
      <c r="C27" s="22"/>
      <c r="D27" s="29"/>
      <c r="E27" s="12"/>
      <c r="F27" s="55"/>
      <c r="G27" s="29"/>
      <c r="H27" s="29"/>
      <c r="I27" s="32"/>
      <c r="J27" s="11"/>
      <c r="K27" s="11"/>
      <c r="L27" s="11"/>
      <c r="M27" s="11"/>
      <c r="N27" s="11"/>
      <c r="O27" s="11"/>
    </row>
    <row r="28" spans="1:16" x14ac:dyDescent="0.25">
      <c r="A28" s="42">
        <v>27</v>
      </c>
      <c r="B28" s="11"/>
      <c r="C28" s="22"/>
      <c r="D28" s="29"/>
      <c r="E28" s="12"/>
      <c r="F28" s="55"/>
      <c r="G28" s="29"/>
      <c r="H28" s="29"/>
      <c r="I28" s="32"/>
      <c r="J28" s="11"/>
      <c r="K28" s="11"/>
      <c r="L28" s="11"/>
      <c r="M28" s="11"/>
      <c r="N28" s="11"/>
      <c r="O28" s="11"/>
    </row>
    <row r="29" spans="1:16" x14ac:dyDescent="0.25">
      <c r="A29" s="42">
        <v>28</v>
      </c>
      <c r="B29" s="9"/>
      <c r="C29" s="11"/>
      <c r="D29" s="29"/>
      <c r="E29" s="19"/>
      <c r="F29" s="55"/>
      <c r="G29" s="29"/>
      <c r="H29" s="29"/>
      <c r="I29" s="32"/>
      <c r="J29" s="9"/>
      <c r="K29" s="9"/>
      <c r="L29" s="9"/>
      <c r="M29" s="9"/>
      <c r="N29" s="9"/>
      <c r="O29" s="9"/>
    </row>
    <row r="30" spans="1:16" x14ac:dyDescent="0.25">
      <c r="D30" s="14">
        <f>AVERAGE(D2:D29)</f>
        <v>9.8000000000000007</v>
      </c>
      <c r="E30" s="44" t="s">
        <v>6</v>
      </c>
      <c r="F30" s="14">
        <f>AVERAGE(F2:F15)</f>
        <v>1.8</v>
      </c>
      <c r="G30" s="14">
        <f>AVERAGE(G2:G29)</f>
        <v>5</v>
      </c>
      <c r="H30" s="14">
        <f>AVERAGE(H2:H29)</f>
        <v>4.8</v>
      </c>
      <c r="J30" s="10">
        <f>SUM(J2:J29)</f>
        <v>0</v>
      </c>
      <c r="K30" s="10">
        <f t="shared" ref="K30:O30" si="1">SUM(K2:K29)</f>
        <v>3</v>
      </c>
      <c r="L30" s="10">
        <f t="shared" si="1"/>
        <v>2</v>
      </c>
      <c r="M30" s="10">
        <f t="shared" si="1"/>
        <v>1</v>
      </c>
      <c r="N30" s="10">
        <f t="shared" si="1"/>
        <v>0</v>
      </c>
      <c r="O30" s="10">
        <f t="shared" si="1"/>
        <v>0</v>
      </c>
    </row>
    <row r="32" spans="1:16" x14ac:dyDescent="0.25">
      <c r="J32" s="114" t="s">
        <v>12</v>
      </c>
      <c r="K32" s="114"/>
      <c r="L32" s="114"/>
      <c r="M32" s="114"/>
      <c r="N32" s="114"/>
      <c r="O32" s="114"/>
      <c r="P32" s="114"/>
    </row>
    <row r="33" spans="11:16" x14ac:dyDescent="0.25">
      <c r="K33" s="114" t="s">
        <v>13</v>
      </c>
      <c r="L33" s="114"/>
      <c r="M33" s="114"/>
      <c r="N33" s="114"/>
      <c r="O33" s="114"/>
      <c r="P33" s="114"/>
    </row>
    <row r="34" spans="11:16" x14ac:dyDescent="0.25">
      <c r="L34" s="124" t="s">
        <v>14</v>
      </c>
      <c r="M34" s="114"/>
      <c r="N34" s="114"/>
      <c r="O34" s="114"/>
      <c r="P34" s="114"/>
    </row>
    <row r="35" spans="11:16" x14ac:dyDescent="0.25">
      <c r="M35" s="114" t="s">
        <v>15</v>
      </c>
      <c r="N35" s="114"/>
      <c r="O35" s="114"/>
      <c r="P35" s="114"/>
    </row>
    <row r="36" spans="11:16" x14ac:dyDescent="0.25">
      <c r="N36" s="114" t="s">
        <v>16</v>
      </c>
      <c r="O36" s="114"/>
      <c r="P36" s="114"/>
    </row>
    <row r="37" spans="11:16" x14ac:dyDescent="0.25">
      <c r="O37" s="115" t="s">
        <v>17</v>
      </c>
      <c r="P37" s="115"/>
    </row>
  </sheetData>
  <mergeCells count="8">
    <mergeCell ref="B1:C1"/>
    <mergeCell ref="N36:P36"/>
    <mergeCell ref="O37:P37"/>
    <mergeCell ref="E1:F1"/>
    <mergeCell ref="J32:P32"/>
    <mergeCell ref="K33:P33"/>
    <mergeCell ref="L34:P34"/>
    <mergeCell ref="M35:P35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37"/>
  <sheetViews>
    <sheetView workbookViewId="0">
      <pane ySplit="1" topLeftCell="A2" activePane="bottomLeft" state="frozen"/>
      <selection pane="bottomLeft" activeCell="B1" sqref="B1:C1"/>
    </sheetView>
  </sheetViews>
  <sheetFormatPr defaultRowHeight="15" x14ac:dyDescent="0.25"/>
  <cols>
    <col min="1" max="1" width="3.7109375" style="10" customWidth="1"/>
    <col min="2" max="2" width="24.5703125" style="10" customWidth="1"/>
    <col min="3" max="3" width="31.140625" style="10" customWidth="1"/>
    <col min="4" max="4" width="13.42578125" style="10" customWidth="1"/>
    <col min="5" max="6" width="5.7109375" style="10" customWidth="1"/>
    <col min="7" max="7" width="9.140625" style="10"/>
    <col min="8" max="8" width="13.42578125" style="10" customWidth="1"/>
    <col min="9" max="9" width="9.42578125" style="10" customWidth="1"/>
    <col min="10" max="10" width="2.7109375" style="10" customWidth="1"/>
    <col min="11" max="11" width="2.85546875" style="10" customWidth="1"/>
    <col min="12" max="12" width="2.7109375" style="10" customWidth="1"/>
    <col min="13" max="13" width="2.5703125" style="10" customWidth="1"/>
    <col min="14" max="14" width="3" style="10" customWidth="1"/>
    <col min="15" max="15" width="2.85546875" style="10" customWidth="1"/>
    <col min="16" max="16" width="35.7109375" style="10" customWidth="1"/>
    <col min="17" max="16384" width="9.140625" style="10"/>
  </cols>
  <sheetData>
    <row r="1" spans="1:15" ht="45.75" customHeight="1" x14ac:dyDescent="0.25">
      <c r="A1" s="9" t="s">
        <v>0</v>
      </c>
      <c r="B1" s="119" t="s">
        <v>30</v>
      </c>
      <c r="C1" s="120"/>
      <c r="D1" s="9" t="s">
        <v>1</v>
      </c>
      <c r="E1" s="127" t="s">
        <v>2</v>
      </c>
      <c r="F1" s="127"/>
      <c r="G1" s="9" t="s">
        <v>3</v>
      </c>
      <c r="H1" s="9" t="s">
        <v>4</v>
      </c>
      <c r="I1" s="9" t="s">
        <v>5</v>
      </c>
      <c r="J1" s="9" t="s">
        <v>7</v>
      </c>
      <c r="K1" s="9" t="s">
        <v>8</v>
      </c>
      <c r="L1" s="9" t="s">
        <v>9</v>
      </c>
      <c r="M1" s="9" t="s">
        <v>19</v>
      </c>
      <c r="N1" s="9" t="s">
        <v>10</v>
      </c>
      <c r="O1" s="9" t="s">
        <v>11</v>
      </c>
    </row>
    <row r="2" spans="1:15" x14ac:dyDescent="0.25">
      <c r="A2" s="60">
        <v>1</v>
      </c>
      <c r="B2" s="9"/>
      <c r="C2" s="11"/>
      <c r="D2" s="29">
        <v>10</v>
      </c>
      <c r="E2" s="84" t="s">
        <v>56</v>
      </c>
      <c r="F2" s="55">
        <f t="shared" ref="F2" si="0">IF(E2="A",2,IF(E2="B",1,IF(E2="C",0,0)))</f>
        <v>2</v>
      </c>
      <c r="G2" s="29">
        <v>5</v>
      </c>
      <c r="H2" s="29">
        <v>5</v>
      </c>
      <c r="I2" s="53"/>
      <c r="J2" s="54"/>
      <c r="K2" s="54"/>
      <c r="L2" s="54">
        <v>1</v>
      </c>
      <c r="M2" s="54"/>
      <c r="N2" s="54"/>
      <c r="O2" s="54"/>
    </row>
    <row r="3" spans="1:15" x14ac:dyDescent="0.25">
      <c r="A3" s="60">
        <v>2</v>
      </c>
      <c r="B3" s="9"/>
      <c r="C3" s="11"/>
      <c r="D3" s="29"/>
      <c r="E3" s="62"/>
      <c r="F3" s="55"/>
      <c r="G3" s="29"/>
      <c r="H3" s="29"/>
      <c r="I3" s="53"/>
      <c r="J3" s="54"/>
      <c r="K3" s="54"/>
      <c r="L3" s="54"/>
      <c r="M3" s="54"/>
      <c r="N3" s="54"/>
      <c r="O3" s="54"/>
    </row>
    <row r="4" spans="1:15" x14ac:dyDescent="0.25">
      <c r="A4" s="60">
        <v>3</v>
      </c>
      <c r="B4" s="9"/>
      <c r="C4" s="11"/>
      <c r="D4" s="29"/>
      <c r="E4" s="63"/>
      <c r="F4" s="55"/>
      <c r="G4" s="29"/>
      <c r="H4" s="29"/>
      <c r="I4" s="53"/>
      <c r="J4" s="54"/>
      <c r="K4" s="54"/>
      <c r="L4" s="54"/>
      <c r="M4" s="54"/>
      <c r="N4" s="54"/>
      <c r="O4" s="54"/>
    </row>
    <row r="5" spans="1:15" x14ac:dyDescent="0.25">
      <c r="A5" s="60">
        <v>4</v>
      </c>
      <c r="B5" s="9"/>
      <c r="C5" s="11"/>
      <c r="D5" s="29"/>
      <c r="E5" s="63"/>
      <c r="F5" s="55"/>
      <c r="G5" s="29"/>
      <c r="H5" s="29"/>
      <c r="I5" s="53"/>
      <c r="J5" s="54"/>
      <c r="K5" s="54"/>
      <c r="L5" s="54"/>
      <c r="M5" s="54"/>
      <c r="N5" s="54"/>
      <c r="O5" s="54"/>
    </row>
    <row r="6" spans="1:15" x14ac:dyDescent="0.25">
      <c r="A6" s="60">
        <v>5</v>
      </c>
      <c r="B6" s="9"/>
      <c r="C6" s="11"/>
      <c r="D6" s="29"/>
      <c r="E6" s="63"/>
      <c r="F6" s="55"/>
      <c r="G6" s="29"/>
      <c r="H6" s="29"/>
      <c r="I6" s="53"/>
      <c r="J6" s="54"/>
      <c r="K6" s="54"/>
      <c r="L6" s="54"/>
      <c r="M6" s="54"/>
      <c r="N6" s="54"/>
      <c r="O6" s="54"/>
    </row>
    <row r="7" spans="1:15" x14ac:dyDescent="0.25">
      <c r="A7" s="60">
        <v>6</v>
      </c>
      <c r="B7" s="9"/>
      <c r="C7" s="11"/>
      <c r="D7" s="55"/>
      <c r="E7" s="55"/>
      <c r="F7" s="55"/>
      <c r="G7" s="55"/>
      <c r="H7" s="55"/>
      <c r="I7" s="53"/>
      <c r="J7" s="54"/>
      <c r="K7" s="54"/>
      <c r="L7" s="54"/>
      <c r="M7" s="54"/>
      <c r="N7" s="54"/>
      <c r="O7" s="54"/>
    </row>
    <row r="8" spans="1:15" x14ac:dyDescent="0.25">
      <c r="A8" s="60">
        <v>7</v>
      </c>
      <c r="B8" s="9"/>
      <c r="C8" s="11"/>
      <c r="D8" s="55"/>
      <c r="E8" s="55"/>
      <c r="F8" s="55"/>
      <c r="G8" s="55"/>
      <c r="H8" s="55"/>
      <c r="I8" s="53"/>
      <c r="J8" s="54"/>
      <c r="K8" s="54"/>
      <c r="L8" s="54"/>
      <c r="M8" s="54"/>
      <c r="N8" s="54"/>
      <c r="O8" s="54"/>
    </row>
    <row r="9" spans="1:15" x14ac:dyDescent="0.25">
      <c r="A9" s="60">
        <v>8</v>
      </c>
      <c r="B9" s="9"/>
      <c r="C9" s="11"/>
      <c r="D9" s="55"/>
      <c r="E9" s="55"/>
      <c r="F9" s="55"/>
      <c r="G9" s="55"/>
      <c r="H9" s="55"/>
      <c r="I9" s="53"/>
      <c r="J9" s="54"/>
      <c r="K9" s="54"/>
      <c r="L9" s="54"/>
      <c r="M9" s="54"/>
      <c r="N9" s="54"/>
      <c r="O9" s="54"/>
    </row>
    <row r="10" spans="1:15" x14ac:dyDescent="0.25">
      <c r="A10" s="60">
        <v>9</v>
      </c>
      <c r="B10" s="9"/>
      <c r="C10" s="11"/>
      <c r="D10" s="55"/>
      <c r="E10" s="55"/>
      <c r="F10" s="55"/>
      <c r="G10" s="55"/>
      <c r="H10" s="55"/>
      <c r="I10" s="53"/>
      <c r="J10" s="54"/>
      <c r="K10" s="54"/>
      <c r="L10" s="54"/>
      <c r="M10" s="54"/>
      <c r="N10" s="54"/>
      <c r="O10" s="54"/>
    </row>
    <row r="11" spans="1:15" x14ac:dyDescent="0.25">
      <c r="A11" s="60">
        <v>10</v>
      </c>
      <c r="B11" s="9"/>
      <c r="C11" s="11"/>
      <c r="D11" s="55"/>
      <c r="E11" s="55"/>
      <c r="F11" s="55"/>
      <c r="G11" s="55"/>
      <c r="H11" s="55"/>
      <c r="I11" s="53"/>
      <c r="J11" s="54"/>
      <c r="K11" s="54"/>
      <c r="L11" s="54"/>
      <c r="M11" s="54"/>
      <c r="N11" s="54"/>
      <c r="O11" s="54"/>
    </row>
    <row r="12" spans="1:15" x14ac:dyDescent="0.25">
      <c r="A12" s="60">
        <v>11</v>
      </c>
      <c r="B12" s="9"/>
      <c r="C12" s="11"/>
      <c r="D12" s="55"/>
      <c r="E12" s="55"/>
      <c r="F12" s="55"/>
      <c r="G12" s="55"/>
      <c r="H12" s="55"/>
      <c r="I12" s="53"/>
      <c r="J12" s="54"/>
      <c r="K12" s="54"/>
      <c r="L12" s="54"/>
      <c r="M12" s="54"/>
      <c r="N12" s="54"/>
      <c r="O12" s="54"/>
    </row>
    <row r="13" spans="1:15" x14ac:dyDescent="0.25">
      <c r="A13" s="60">
        <v>12</v>
      </c>
      <c r="B13" s="9"/>
      <c r="C13" s="11"/>
      <c r="D13" s="55"/>
      <c r="E13" s="55"/>
      <c r="F13" s="55"/>
      <c r="G13" s="55"/>
      <c r="H13" s="55"/>
      <c r="I13" s="53"/>
      <c r="J13" s="54"/>
      <c r="K13" s="54"/>
      <c r="L13" s="54"/>
      <c r="M13" s="54"/>
      <c r="N13" s="54"/>
      <c r="O13" s="54"/>
    </row>
    <row r="14" spans="1:15" x14ac:dyDescent="0.25">
      <c r="A14" s="60">
        <v>13</v>
      </c>
      <c r="B14" s="9"/>
      <c r="C14" s="11"/>
      <c r="D14" s="55"/>
      <c r="E14" s="55"/>
      <c r="F14" s="55"/>
      <c r="G14" s="55"/>
      <c r="H14" s="55"/>
      <c r="I14" s="53"/>
      <c r="J14" s="54"/>
      <c r="K14" s="54"/>
      <c r="L14" s="54"/>
      <c r="M14" s="54"/>
      <c r="N14" s="54"/>
      <c r="O14" s="54"/>
    </row>
    <row r="15" spans="1:15" x14ac:dyDescent="0.25">
      <c r="A15" s="60">
        <v>14</v>
      </c>
      <c r="B15" s="9"/>
      <c r="D15" s="55"/>
      <c r="E15" s="55"/>
      <c r="F15" s="55"/>
      <c r="G15" s="55"/>
      <c r="H15" s="55"/>
      <c r="I15" s="53"/>
      <c r="J15" s="54"/>
      <c r="K15" s="54"/>
      <c r="L15" s="54"/>
      <c r="M15" s="54"/>
      <c r="N15" s="54"/>
      <c r="O15" s="54"/>
    </row>
    <row r="16" spans="1:15" x14ac:dyDescent="0.25">
      <c r="A16" s="60">
        <v>15</v>
      </c>
      <c r="B16" s="9"/>
      <c r="C16" s="11"/>
      <c r="D16" s="54"/>
      <c r="E16" s="55"/>
      <c r="F16" s="55"/>
      <c r="G16" s="54"/>
      <c r="H16" s="54"/>
      <c r="I16" s="53"/>
      <c r="J16" s="54"/>
      <c r="K16" s="54"/>
      <c r="L16" s="54"/>
      <c r="M16" s="54"/>
      <c r="N16" s="54"/>
      <c r="O16" s="54"/>
    </row>
    <row r="17" spans="1:16" x14ac:dyDescent="0.25">
      <c r="A17" s="60">
        <v>16</v>
      </c>
      <c r="B17" s="11"/>
      <c r="C17" s="24"/>
      <c r="D17" s="54"/>
      <c r="E17" s="55"/>
      <c r="F17" s="55"/>
      <c r="G17" s="54"/>
      <c r="H17" s="54"/>
      <c r="I17" s="53"/>
      <c r="J17" s="54"/>
      <c r="K17" s="54"/>
      <c r="L17" s="54"/>
      <c r="M17" s="54"/>
      <c r="N17" s="54"/>
      <c r="O17" s="54"/>
    </row>
    <row r="18" spans="1:16" x14ac:dyDescent="0.25">
      <c r="A18" s="60">
        <v>17</v>
      </c>
      <c r="B18" s="11"/>
      <c r="C18" s="22"/>
      <c r="D18" s="54"/>
      <c r="E18" s="55"/>
      <c r="F18" s="55"/>
      <c r="G18" s="54"/>
      <c r="H18" s="54"/>
      <c r="I18" s="53"/>
      <c r="J18" s="54"/>
      <c r="K18" s="54"/>
      <c r="L18" s="54"/>
      <c r="M18" s="54"/>
      <c r="N18" s="54"/>
      <c r="O18" s="54"/>
    </row>
    <row r="19" spans="1:16" x14ac:dyDescent="0.25">
      <c r="A19" s="60">
        <v>18</v>
      </c>
      <c r="B19" s="9"/>
      <c r="C19" s="11"/>
      <c r="D19" s="54"/>
      <c r="E19" s="55"/>
      <c r="F19" s="55"/>
      <c r="G19" s="54"/>
      <c r="H19" s="54"/>
      <c r="I19" s="53"/>
      <c r="J19" s="54"/>
      <c r="K19" s="54"/>
      <c r="L19" s="54"/>
      <c r="M19" s="54"/>
      <c r="N19" s="54"/>
      <c r="O19" s="54"/>
    </row>
    <row r="20" spans="1:16" x14ac:dyDescent="0.25">
      <c r="A20" s="60">
        <v>19</v>
      </c>
      <c r="B20" s="11"/>
      <c r="C20" s="22"/>
      <c r="D20" s="54"/>
      <c r="E20" s="55"/>
      <c r="F20" s="55"/>
      <c r="G20" s="54"/>
      <c r="H20" s="54"/>
      <c r="I20" s="53"/>
      <c r="J20" s="54"/>
      <c r="K20" s="54"/>
      <c r="L20" s="54"/>
      <c r="M20" s="54"/>
      <c r="N20" s="54"/>
      <c r="O20" s="54"/>
    </row>
    <row r="21" spans="1:16" x14ac:dyDescent="0.25">
      <c r="A21" s="60">
        <v>20</v>
      </c>
      <c r="B21" s="11"/>
      <c r="C21" s="22"/>
      <c r="D21" s="29"/>
      <c r="E21" s="12"/>
      <c r="F21" s="55"/>
      <c r="G21" s="11"/>
      <c r="H21" s="11"/>
      <c r="I21" s="36"/>
      <c r="J21" s="11"/>
      <c r="K21" s="11"/>
      <c r="L21" s="11"/>
      <c r="M21" s="11"/>
      <c r="N21" s="11"/>
      <c r="O21" s="11"/>
    </row>
    <row r="22" spans="1:16" x14ac:dyDescent="0.25">
      <c r="A22" s="60">
        <v>21</v>
      </c>
      <c r="B22" s="11"/>
      <c r="C22" s="22"/>
      <c r="D22" s="29"/>
      <c r="E22" s="12"/>
      <c r="F22" s="55"/>
      <c r="G22" s="11"/>
      <c r="H22" s="11"/>
      <c r="I22" s="36"/>
      <c r="J22" s="11"/>
      <c r="K22" s="11"/>
      <c r="L22" s="11"/>
      <c r="M22" s="11"/>
      <c r="N22" s="11"/>
      <c r="O22" s="11"/>
    </row>
    <row r="23" spans="1:16" x14ac:dyDescent="0.25">
      <c r="A23" s="60">
        <v>22</v>
      </c>
      <c r="B23" s="11"/>
      <c r="C23" s="22"/>
      <c r="D23" s="29"/>
      <c r="E23" s="12"/>
      <c r="F23" s="55"/>
      <c r="G23" s="11"/>
      <c r="H23" s="11"/>
      <c r="I23" s="36"/>
      <c r="J23" s="11"/>
      <c r="K23" s="11"/>
      <c r="L23" s="11"/>
      <c r="M23" s="11"/>
      <c r="N23" s="11"/>
      <c r="O23" s="11"/>
    </row>
    <row r="24" spans="1:16" x14ac:dyDescent="0.25">
      <c r="A24" s="60">
        <v>23</v>
      </c>
      <c r="B24" s="9"/>
      <c r="C24" s="11"/>
      <c r="D24" s="29"/>
      <c r="E24" s="19"/>
      <c r="F24" s="55"/>
      <c r="G24" s="9"/>
      <c r="H24" s="9"/>
      <c r="I24" s="4"/>
      <c r="J24" s="9"/>
      <c r="K24" s="9"/>
      <c r="L24" s="9"/>
      <c r="M24" s="9"/>
      <c r="N24" s="9"/>
      <c r="O24" s="9"/>
    </row>
    <row r="25" spans="1:16" x14ac:dyDescent="0.25">
      <c r="A25" s="60">
        <v>24</v>
      </c>
      <c r="B25" s="9"/>
      <c r="C25" s="11"/>
      <c r="D25" s="29"/>
      <c r="E25" s="19"/>
      <c r="F25" s="55"/>
      <c r="G25" s="9"/>
      <c r="H25" s="9"/>
      <c r="I25" s="4"/>
      <c r="J25" s="9"/>
      <c r="K25" s="9"/>
      <c r="L25" s="9"/>
      <c r="M25" s="9"/>
      <c r="N25" s="9"/>
      <c r="O25" s="9"/>
    </row>
    <row r="26" spans="1:16" x14ac:dyDescent="0.25">
      <c r="A26" s="60">
        <v>25</v>
      </c>
      <c r="B26" s="9"/>
      <c r="C26" s="11"/>
      <c r="D26" s="29"/>
      <c r="E26" s="19"/>
      <c r="F26" s="55"/>
      <c r="G26" s="9"/>
      <c r="H26" s="9"/>
      <c r="I26" s="4"/>
      <c r="J26" s="9"/>
      <c r="K26" s="9"/>
      <c r="L26" s="9"/>
      <c r="M26" s="9"/>
      <c r="N26" s="9"/>
      <c r="O26" s="9"/>
    </row>
    <row r="27" spans="1:16" x14ac:dyDescent="0.25">
      <c r="A27" s="60">
        <v>26</v>
      </c>
      <c r="B27" s="11"/>
      <c r="C27" s="22"/>
      <c r="D27" s="29"/>
      <c r="E27" s="12"/>
      <c r="F27" s="55"/>
      <c r="G27" s="11"/>
      <c r="H27" s="11"/>
      <c r="I27" s="36"/>
      <c r="J27" s="11"/>
      <c r="K27" s="11"/>
      <c r="L27" s="11"/>
      <c r="M27" s="11"/>
      <c r="N27" s="11"/>
      <c r="O27" s="11"/>
    </row>
    <row r="28" spans="1:16" x14ac:dyDescent="0.25">
      <c r="A28" s="60">
        <v>27</v>
      </c>
      <c r="B28" s="11"/>
      <c r="C28" s="22"/>
      <c r="D28" s="29"/>
      <c r="E28" s="12"/>
      <c r="F28" s="55"/>
      <c r="G28" s="11"/>
      <c r="H28" s="11"/>
      <c r="I28" s="36"/>
      <c r="J28" s="11"/>
      <c r="K28" s="11"/>
      <c r="L28" s="11"/>
      <c r="M28" s="11"/>
      <c r="N28" s="11"/>
      <c r="O28" s="11"/>
    </row>
    <row r="29" spans="1:16" x14ac:dyDescent="0.25">
      <c r="A29" s="60">
        <v>28</v>
      </c>
      <c r="B29" s="11"/>
      <c r="C29" s="22"/>
      <c r="D29" s="29"/>
      <c r="E29" s="12"/>
      <c r="F29" s="55"/>
      <c r="G29" s="11"/>
      <c r="H29" s="11"/>
      <c r="I29" s="36"/>
      <c r="J29" s="11"/>
      <c r="K29" s="11"/>
      <c r="L29" s="11"/>
      <c r="M29" s="11"/>
      <c r="N29" s="11"/>
      <c r="O29" s="11"/>
    </row>
    <row r="30" spans="1:16" x14ac:dyDescent="0.25">
      <c r="D30" s="14">
        <f>AVERAGE(D2:D29)</f>
        <v>10</v>
      </c>
      <c r="E30" s="44" t="s">
        <v>6</v>
      </c>
      <c r="F30" s="14">
        <f>AVERAGE(F2:F15)</f>
        <v>2</v>
      </c>
      <c r="G30" s="14">
        <f>AVERAGE(G2:G29)</f>
        <v>5</v>
      </c>
      <c r="H30" s="14">
        <f>AVERAGE(H2:H29)</f>
        <v>5</v>
      </c>
      <c r="J30" s="10">
        <f>SUM(J2:J29)</f>
        <v>0</v>
      </c>
      <c r="K30" s="10">
        <f t="shared" ref="K30:O30" si="1">SUM(K2:K29)</f>
        <v>0</v>
      </c>
      <c r="L30" s="10">
        <f t="shared" si="1"/>
        <v>1</v>
      </c>
      <c r="M30" s="10">
        <f t="shared" si="1"/>
        <v>0</v>
      </c>
      <c r="N30" s="10">
        <f t="shared" si="1"/>
        <v>0</v>
      </c>
      <c r="O30" s="10">
        <f t="shared" si="1"/>
        <v>0</v>
      </c>
    </row>
    <row r="32" spans="1:16" x14ac:dyDescent="0.25">
      <c r="J32" s="114" t="s">
        <v>12</v>
      </c>
      <c r="K32" s="114"/>
      <c r="L32" s="114"/>
      <c r="M32" s="114"/>
      <c r="N32" s="114"/>
      <c r="O32" s="114"/>
      <c r="P32" s="114"/>
    </row>
    <row r="33" spans="11:16" x14ac:dyDescent="0.25">
      <c r="K33" s="114" t="s">
        <v>13</v>
      </c>
      <c r="L33" s="114"/>
      <c r="M33" s="114"/>
      <c r="N33" s="114"/>
      <c r="O33" s="114"/>
      <c r="P33" s="114"/>
    </row>
    <row r="34" spans="11:16" x14ac:dyDescent="0.25">
      <c r="L34" s="114" t="s">
        <v>14</v>
      </c>
      <c r="M34" s="114"/>
      <c r="N34" s="114"/>
      <c r="O34" s="114"/>
      <c r="P34" s="114"/>
    </row>
    <row r="35" spans="11:16" x14ac:dyDescent="0.25">
      <c r="M35" s="114" t="s">
        <v>15</v>
      </c>
      <c r="N35" s="114"/>
      <c r="O35" s="114"/>
      <c r="P35" s="114"/>
    </row>
    <row r="36" spans="11:16" x14ac:dyDescent="0.25">
      <c r="N36" s="124" t="s">
        <v>16</v>
      </c>
      <c r="O36" s="114"/>
      <c r="P36" s="114"/>
    </row>
    <row r="37" spans="11:16" x14ac:dyDescent="0.25">
      <c r="O37" s="115" t="s">
        <v>17</v>
      </c>
      <c r="P37" s="115"/>
    </row>
  </sheetData>
  <mergeCells count="8">
    <mergeCell ref="B1:C1"/>
    <mergeCell ref="N36:P36"/>
    <mergeCell ref="O37:P37"/>
    <mergeCell ref="E1:F1"/>
    <mergeCell ref="J32:P32"/>
    <mergeCell ref="K33:P33"/>
    <mergeCell ref="L34:P34"/>
    <mergeCell ref="M35:P35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37"/>
  <sheetViews>
    <sheetView workbookViewId="0">
      <pane ySplit="1" topLeftCell="A2" activePane="bottomLeft" state="frozen"/>
      <selection pane="bottomLeft" activeCell="B1" sqref="B1:C1"/>
    </sheetView>
  </sheetViews>
  <sheetFormatPr defaultRowHeight="15" x14ac:dyDescent="0.25"/>
  <cols>
    <col min="1" max="1" width="3.7109375" style="10" customWidth="1"/>
    <col min="2" max="2" width="25.140625" style="10" customWidth="1"/>
    <col min="3" max="3" width="26" style="10" customWidth="1"/>
    <col min="4" max="4" width="13.42578125" style="10" customWidth="1"/>
    <col min="5" max="6" width="5.7109375" style="10" customWidth="1"/>
    <col min="7" max="7" width="9.140625" style="10"/>
    <col min="8" max="8" width="13.42578125" style="10" customWidth="1"/>
    <col min="9" max="9" width="9.42578125" style="10" customWidth="1"/>
    <col min="10" max="10" width="2.7109375" style="10" customWidth="1"/>
    <col min="11" max="11" width="2.85546875" style="10" customWidth="1"/>
    <col min="12" max="12" width="2.7109375" style="10" customWidth="1"/>
    <col min="13" max="13" width="2.5703125" style="10" customWidth="1"/>
    <col min="14" max="14" width="3" style="10" customWidth="1"/>
    <col min="15" max="15" width="2.85546875" style="10" customWidth="1"/>
    <col min="16" max="16" width="36.7109375" style="10" customWidth="1"/>
    <col min="17" max="16384" width="9.140625" style="10"/>
  </cols>
  <sheetData>
    <row r="1" spans="1:15" ht="45" customHeight="1" x14ac:dyDescent="0.25">
      <c r="A1" s="9" t="s">
        <v>0</v>
      </c>
      <c r="B1" s="119" t="s">
        <v>31</v>
      </c>
      <c r="C1" s="120"/>
      <c r="D1" s="9" t="s">
        <v>1</v>
      </c>
      <c r="E1" s="116" t="s">
        <v>2</v>
      </c>
      <c r="F1" s="117"/>
      <c r="G1" s="9" t="s">
        <v>3</v>
      </c>
      <c r="H1" s="9" t="s">
        <v>4</v>
      </c>
      <c r="I1" s="9" t="s">
        <v>5</v>
      </c>
      <c r="J1" s="9" t="s">
        <v>7</v>
      </c>
      <c r="K1" s="9" t="s">
        <v>8</v>
      </c>
      <c r="L1" s="9" t="s">
        <v>9</v>
      </c>
      <c r="M1" s="9" t="s">
        <v>19</v>
      </c>
      <c r="N1" s="9" t="s">
        <v>10</v>
      </c>
      <c r="O1" s="9" t="s">
        <v>11</v>
      </c>
    </row>
    <row r="2" spans="1:15" x14ac:dyDescent="0.25">
      <c r="A2" s="42">
        <v>1</v>
      </c>
      <c r="B2" s="9"/>
      <c r="C2" s="11"/>
      <c r="D2" s="29">
        <v>10</v>
      </c>
      <c r="E2" s="84" t="s">
        <v>56</v>
      </c>
      <c r="F2" s="55">
        <f t="shared" ref="F2:F8" si="0">IF(E2="A",2,IF(E2="B",1,IF(E2="C",0,0)))</f>
        <v>2</v>
      </c>
      <c r="G2" s="29">
        <v>5</v>
      </c>
      <c r="H2" s="29">
        <v>5</v>
      </c>
      <c r="I2" s="53"/>
      <c r="J2" s="54"/>
      <c r="K2" s="54">
        <v>1</v>
      </c>
      <c r="L2" s="54"/>
      <c r="M2" s="54">
        <v>1</v>
      </c>
      <c r="N2" s="54"/>
      <c r="O2" s="54"/>
    </row>
    <row r="3" spans="1:15" x14ac:dyDescent="0.25">
      <c r="A3" s="42">
        <v>2</v>
      </c>
      <c r="B3" s="9"/>
      <c r="C3" s="11"/>
      <c r="D3" s="29">
        <v>10</v>
      </c>
      <c r="E3" s="84" t="s">
        <v>55</v>
      </c>
      <c r="F3" s="55">
        <f t="shared" si="0"/>
        <v>1</v>
      </c>
      <c r="G3" s="29">
        <v>4</v>
      </c>
      <c r="H3" s="29">
        <v>4</v>
      </c>
      <c r="I3" s="53"/>
      <c r="J3" s="54"/>
      <c r="K3" s="54"/>
      <c r="L3" s="54"/>
      <c r="M3" s="54">
        <v>1</v>
      </c>
      <c r="N3" s="54">
        <v>1</v>
      </c>
      <c r="O3" s="54"/>
    </row>
    <row r="4" spans="1:15" x14ac:dyDescent="0.25">
      <c r="A4" s="42">
        <v>3</v>
      </c>
      <c r="B4" s="9"/>
      <c r="C4" s="11"/>
      <c r="D4" s="29">
        <v>10</v>
      </c>
      <c r="E4" s="84" t="s">
        <v>56</v>
      </c>
      <c r="F4" s="55">
        <f t="shared" si="0"/>
        <v>2</v>
      </c>
      <c r="G4" s="29">
        <v>5</v>
      </c>
      <c r="H4" s="29">
        <v>5</v>
      </c>
      <c r="I4" s="53"/>
      <c r="J4" s="54"/>
      <c r="K4" s="54"/>
      <c r="L4" s="54">
        <v>1</v>
      </c>
      <c r="M4" s="54"/>
      <c r="N4" s="54"/>
      <c r="O4" s="54"/>
    </row>
    <row r="5" spans="1:15" x14ac:dyDescent="0.25">
      <c r="A5" s="42">
        <v>4</v>
      </c>
      <c r="B5" s="9"/>
      <c r="C5" s="11"/>
      <c r="D5" s="91">
        <v>10</v>
      </c>
      <c r="E5" s="84" t="s">
        <v>56</v>
      </c>
      <c r="F5" s="55">
        <f t="shared" si="0"/>
        <v>2</v>
      </c>
      <c r="G5" s="91">
        <v>5</v>
      </c>
      <c r="H5" s="91">
        <v>5</v>
      </c>
      <c r="I5" s="53"/>
      <c r="J5" s="54"/>
      <c r="K5" s="54">
        <v>1</v>
      </c>
      <c r="L5" s="54"/>
      <c r="M5" s="54"/>
      <c r="N5" s="54"/>
      <c r="O5" s="54"/>
    </row>
    <row r="6" spans="1:15" x14ac:dyDescent="0.25">
      <c r="A6" s="42">
        <v>5</v>
      </c>
      <c r="B6" s="9"/>
      <c r="C6" s="11"/>
      <c r="D6" s="91">
        <v>10</v>
      </c>
      <c r="E6" s="84" t="s">
        <v>55</v>
      </c>
      <c r="F6" s="55">
        <f t="shared" si="0"/>
        <v>1</v>
      </c>
      <c r="G6" s="91">
        <v>5</v>
      </c>
      <c r="H6" s="91">
        <v>4</v>
      </c>
      <c r="I6" s="53"/>
      <c r="J6" s="54"/>
      <c r="K6" s="54"/>
      <c r="L6" s="54"/>
      <c r="M6" s="54"/>
      <c r="N6" s="54"/>
      <c r="O6" s="54"/>
    </row>
    <row r="7" spans="1:15" x14ac:dyDescent="0.25">
      <c r="A7" s="42">
        <v>6</v>
      </c>
      <c r="B7" s="9"/>
      <c r="C7" s="11"/>
      <c r="D7" s="91">
        <v>10</v>
      </c>
      <c r="E7" s="84" t="s">
        <v>56</v>
      </c>
      <c r="F7" s="55">
        <f t="shared" si="0"/>
        <v>2</v>
      </c>
      <c r="G7" s="91">
        <v>5</v>
      </c>
      <c r="H7" s="91">
        <v>5</v>
      </c>
      <c r="I7" s="4"/>
      <c r="J7" s="9">
        <v>1</v>
      </c>
      <c r="K7" s="9"/>
      <c r="L7" s="9"/>
      <c r="M7" s="9"/>
      <c r="N7" s="9"/>
      <c r="O7" s="9"/>
    </row>
    <row r="8" spans="1:15" x14ac:dyDescent="0.25">
      <c r="A8" s="42">
        <v>7</v>
      </c>
      <c r="B8" s="9"/>
      <c r="C8" s="11"/>
      <c r="D8" s="91">
        <v>10</v>
      </c>
      <c r="E8" s="84" t="s">
        <v>55</v>
      </c>
      <c r="F8" s="55">
        <f t="shared" si="0"/>
        <v>1</v>
      </c>
      <c r="G8" s="91">
        <v>5</v>
      </c>
      <c r="H8" s="91">
        <v>5</v>
      </c>
      <c r="I8" s="4"/>
      <c r="J8" s="9"/>
      <c r="K8" s="9">
        <v>1</v>
      </c>
      <c r="L8" s="9"/>
      <c r="M8" s="9"/>
      <c r="N8" s="9"/>
      <c r="O8" s="9"/>
    </row>
    <row r="9" spans="1:15" x14ac:dyDescent="0.25">
      <c r="A9" s="42">
        <v>8</v>
      </c>
      <c r="B9" s="9"/>
      <c r="C9" s="11"/>
      <c r="D9" s="55"/>
      <c r="E9" s="55"/>
      <c r="F9" s="55"/>
      <c r="G9" s="55"/>
      <c r="H9" s="55"/>
      <c r="I9" s="4"/>
      <c r="J9" s="9"/>
      <c r="K9" s="9"/>
      <c r="L9" s="9"/>
      <c r="M9" s="9"/>
      <c r="N9" s="9"/>
      <c r="O9" s="9"/>
    </row>
    <row r="10" spans="1:15" x14ac:dyDescent="0.25">
      <c r="A10" s="42">
        <v>9</v>
      </c>
      <c r="B10" s="9"/>
      <c r="C10" s="11"/>
      <c r="D10" s="55"/>
      <c r="E10" s="55"/>
      <c r="F10" s="55"/>
      <c r="G10" s="55"/>
      <c r="H10" s="55"/>
      <c r="I10" s="4"/>
      <c r="J10" s="9"/>
      <c r="K10" s="9"/>
      <c r="L10" s="9"/>
      <c r="M10" s="9"/>
      <c r="N10" s="9"/>
      <c r="O10" s="9"/>
    </row>
    <row r="11" spans="1:15" x14ac:dyDescent="0.25">
      <c r="A11" s="42">
        <v>10</v>
      </c>
      <c r="B11" s="9"/>
      <c r="C11" s="11"/>
      <c r="D11" s="55"/>
      <c r="E11" s="55"/>
      <c r="F11" s="55"/>
      <c r="G11" s="55"/>
      <c r="H11" s="55"/>
      <c r="I11" s="4"/>
      <c r="J11" s="9"/>
      <c r="K11" s="9"/>
      <c r="L11" s="9"/>
      <c r="M11" s="9"/>
      <c r="N11" s="9"/>
      <c r="O11" s="9"/>
    </row>
    <row r="12" spans="1:15" x14ac:dyDescent="0.25">
      <c r="A12" s="42">
        <v>11</v>
      </c>
      <c r="B12" s="9"/>
      <c r="C12" s="11"/>
      <c r="D12" s="55"/>
      <c r="E12" s="55"/>
      <c r="F12" s="55"/>
      <c r="G12" s="55"/>
      <c r="H12" s="55"/>
      <c r="I12" s="4"/>
      <c r="J12" s="9"/>
      <c r="K12" s="9"/>
      <c r="L12" s="9"/>
      <c r="M12" s="9"/>
      <c r="N12" s="9"/>
      <c r="O12" s="9"/>
    </row>
    <row r="13" spans="1:15" x14ac:dyDescent="0.25">
      <c r="A13" s="42">
        <v>12</v>
      </c>
      <c r="B13" s="9"/>
      <c r="C13" s="11"/>
      <c r="D13" s="55"/>
      <c r="E13" s="55"/>
      <c r="F13" s="55"/>
      <c r="G13" s="55"/>
      <c r="H13" s="55"/>
      <c r="I13" s="4"/>
      <c r="J13" s="9"/>
      <c r="K13" s="9"/>
      <c r="L13" s="9"/>
      <c r="M13" s="9"/>
      <c r="N13" s="9"/>
      <c r="O13" s="9"/>
    </row>
    <row r="14" spans="1:15" x14ac:dyDescent="0.25">
      <c r="A14" s="42">
        <v>13</v>
      </c>
      <c r="B14" s="9"/>
      <c r="C14" s="11"/>
      <c r="D14" s="55"/>
      <c r="E14" s="55"/>
      <c r="F14" s="55"/>
      <c r="G14" s="55"/>
      <c r="H14" s="55"/>
      <c r="I14" s="4"/>
      <c r="J14" s="9"/>
      <c r="K14" s="9"/>
      <c r="L14" s="9"/>
      <c r="M14" s="9"/>
      <c r="N14" s="9"/>
      <c r="O14" s="9"/>
    </row>
    <row r="15" spans="1:15" x14ac:dyDescent="0.25">
      <c r="A15" s="42">
        <v>14</v>
      </c>
      <c r="B15" s="9"/>
      <c r="C15" s="11"/>
      <c r="D15" s="55"/>
      <c r="E15" s="55"/>
      <c r="F15" s="55"/>
      <c r="G15" s="55"/>
      <c r="H15" s="55"/>
      <c r="I15" s="4"/>
      <c r="J15" s="9"/>
      <c r="K15" s="9"/>
      <c r="L15" s="9"/>
      <c r="M15" s="9"/>
      <c r="N15" s="9"/>
      <c r="O15" s="9"/>
    </row>
    <row r="16" spans="1:15" x14ac:dyDescent="0.25">
      <c r="A16" s="42">
        <v>15</v>
      </c>
      <c r="B16" s="9"/>
      <c r="C16" s="11"/>
      <c r="D16" s="9"/>
      <c r="E16" s="19"/>
      <c r="F16" s="55"/>
      <c r="G16" s="9"/>
      <c r="H16" s="9"/>
      <c r="I16" s="4"/>
      <c r="J16" s="9"/>
      <c r="K16" s="9"/>
      <c r="L16" s="9"/>
      <c r="M16" s="9"/>
      <c r="N16" s="9"/>
      <c r="O16" s="9"/>
    </row>
    <row r="17" spans="1:16" x14ac:dyDescent="0.25">
      <c r="A17" s="42">
        <v>16</v>
      </c>
      <c r="B17" s="11"/>
      <c r="C17" s="24"/>
      <c r="D17" s="11"/>
      <c r="E17" s="12"/>
      <c r="F17" s="55"/>
      <c r="G17" s="11"/>
      <c r="H17" s="11"/>
      <c r="I17" s="36"/>
      <c r="J17" s="11"/>
      <c r="K17" s="11"/>
      <c r="L17" s="11"/>
      <c r="M17" s="11"/>
      <c r="N17" s="11"/>
      <c r="O17" s="11"/>
    </row>
    <row r="18" spans="1:16" x14ac:dyDescent="0.25">
      <c r="A18" s="42">
        <v>17</v>
      </c>
      <c r="B18" s="11"/>
      <c r="C18" s="22"/>
      <c r="D18" s="11"/>
      <c r="E18" s="12"/>
      <c r="F18" s="55"/>
      <c r="G18" s="11"/>
      <c r="H18" s="11"/>
      <c r="I18" s="36"/>
      <c r="J18" s="11"/>
      <c r="K18" s="11"/>
      <c r="L18" s="11"/>
      <c r="M18" s="11"/>
      <c r="N18" s="11"/>
      <c r="O18" s="11"/>
    </row>
    <row r="19" spans="1:16" x14ac:dyDescent="0.25">
      <c r="A19" s="42">
        <v>18</v>
      </c>
      <c r="B19" s="9"/>
      <c r="C19" s="11"/>
      <c r="D19" s="9"/>
      <c r="E19" s="19"/>
      <c r="F19" s="55"/>
      <c r="G19" s="9"/>
      <c r="H19" s="9"/>
      <c r="I19" s="4"/>
      <c r="J19" s="9"/>
      <c r="K19" s="9"/>
      <c r="L19" s="9"/>
      <c r="M19" s="9"/>
      <c r="N19" s="9"/>
      <c r="O19" s="9"/>
    </row>
    <row r="20" spans="1:16" x14ac:dyDescent="0.25">
      <c r="A20" s="42">
        <v>19</v>
      </c>
      <c r="B20" s="9"/>
      <c r="C20" s="11"/>
      <c r="D20" s="9"/>
      <c r="E20" s="19"/>
      <c r="F20" s="55"/>
      <c r="G20" s="9"/>
      <c r="H20" s="9"/>
      <c r="I20" s="4"/>
      <c r="J20" s="9"/>
      <c r="K20" s="9"/>
      <c r="L20" s="9"/>
      <c r="M20" s="9"/>
      <c r="N20" s="9"/>
      <c r="O20" s="9"/>
    </row>
    <row r="21" spans="1:16" x14ac:dyDescent="0.25">
      <c r="A21" s="42">
        <v>20</v>
      </c>
      <c r="B21" s="9"/>
      <c r="C21" s="11"/>
      <c r="D21" s="9"/>
      <c r="E21" s="19"/>
      <c r="F21" s="55"/>
      <c r="G21" s="9"/>
      <c r="H21" s="9"/>
      <c r="I21" s="4"/>
      <c r="J21" s="9"/>
      <c r="K21" s="9"/>
      <c r="L21" s="9"/>
      <c r="M21" s="9"/>
      <c r="N21" s="9"/>
      <c r="O21" s="9"/>
    </row>
    <row r="22" spans="1:16" x14ac:dyDescent="0.25">
      <c r="A22" s="42">
        <v>21</v>
      </c>
      <c r="B22" s="9"/>
      <c r="C22" s="11"/>
      <c r="D22" s="9"/>
      <c r="E22" s="19"/>
      <c r="F22" s="55"/>
      <c r="G22" s="9"/>
      <c r="H22" s="9"/>
      <c r="I22" s="4"/>
      <c r="J22" s="9"/>
      <c r="K22" s="9"/>
      <c r="L22" s="9"/>
      <c r="M22" s="9"/>
      <c r="N22" s="9"/>
      <c r="O22" s="9"/>
    </row>
    <row r="23" spans="1:16" x14ac:dyDescent="0.25">
      <c r="A23" s="42">
        <v>22</v>
      </c>
      <c r="B23" s="9"/>
      <c r="C23" s="11"/>
      <c r="D23" s="9"/>
      <c r="E23" s="19"/>
      <c r="F23" s="55"/>
      <c r="G23" s="9"/>
      <c r="H23" s="9"/>
      <c r="I23" s="4"/>
      <c r="J23" s="9"/>
      <c r="K23" s="9"/>
      <c r="L23" s="9"/>
      <c r="M23" s="9"/>
      <c r="N23" s="9"/>
      <c r="O23" s="9"/>
    </row>
    <row r="24" spans="1:16" x14ac:dyDescent="0.25">
      <c r="A24" s="42">
        <v>23</v>
      </c>
      <c r="B24" s="11"/>
      <c r="C24" s="22"/>
      <c r="D24" s="11"/>
      <c r="E24" s="12"/>
      <c r="F24" s="55"/>
      <c r="G24" s="11"/>
      <c r="H24" s="11"/>
      <c r="I24" s="36"/>
      <c r="J24" s="11"/>
      <c r="K24" s="11"/>
      <c r="L24" s="11"/>
      <c r="M24" s="11"/>
      <c r="N24" s="11"/>
      <c r="O24" s="11"/>
    </row>
    <row r="25" spans="1:16" x14ac:dyDescent="0.25">
      <c r="A25" s="42">
        <v>24</v>
      </c>
      <c r="B25" s="11"/>
      <c r="C25" s="22"/>
      <c r="D25" s="11"/>
      <c r="E25" s="12"/>
      <c r="F25" s="55"/>
      <c r="G25" s="11"/>
      <c r="H25" s="11"/>
      <c r="I25" s="36"/>
      <c r="J25" s="11"/>
      <c r="K25" s="11"/>
      <c r="L25" s="11"/>
      <c r="M25" s="11"/>
      <c r="N25" s="11"/>
      <c r="O25" s="11"/>
    </row>
    <row r="26" spans="1:16" x14ac:dyDescent="0.25">
      <c r="A26" s="42">
        <v>25</v>
      </c>
      <c r="B26" s="9"/>
      <c r="C26" s="11"/>
      <c r="D26" s="9"/>
      <c r="E26" s="19"/>
      <c r="F26" s="55"/>
      <c r="G26" s="9"/>
      <c r="H26" s="9"/>
      <c r="I26" s="4"/>
      <c r="J26" s="9"/>
      <c r="K26" s="9"/>
      <c r="L26" s="9"/>
      <c r="M26" s="9"/>
      <c r="N26" s="9"/>
      <c r="O26" s="9"/>
    </row>
    <row r="27" spans="1:16" x14ac:dyDescent="0.25">
      <c r="A27" s="42">
        <v>26</v>
      </c>
      <c r="B27" s="9"/>
      <c r="C27" s="11"/>
      <c r="D27" s="9"/>
      <c r="E27" s="19"/>
      <c r="F27" s="55"/>
      <c r="G27" s="9"/>
      <c r="H27" s="9"/>
      <c r="I27" s="4"/>
      <c r="J27" s="9"/>
      <c r="K27" s="9"/>
      <c r="L27" s="9"/>
      <c r="M27" s="9"/>
      <c r="N27" s="9"/>
      <c r="O27" s="9"/>
    </row>
    <row r="28" spans="1:16" x14ac:dyDescent="0.25">
      <c r="A28" s="42">
        <v>27</v>
      </c>
      <c r="B28" s="9"/>
      <c r="C28" s="11"/>
      <c r="D28" s="9"/>
      <c r="E28" s="19"/>
      <c r="F28" s="55"/>
      <c r="G28" s="9"/>
      <c r="H28" s="9"/>
      <c r="I28" s="4"/>
      <c r="J28" s="9"/>
      <c r="K28" s="9"/>
      <c r="L28" s="9"/>
      <c r="M28" s="9"/>
      <c r="N28" s="9"/>
      <c r="O28" s="9"/>
    </row>
    <row r="29" spans="1:16" x14ac:dyDescent="0.25">
      <c r="A29" s="42">
        <v>28</v>
      </c>
      <c r="B29" s="11"/>
      <c r="C29" s="22"/>
      <c r="D29" s="11"/>
      <c r="E29" s="12"/>
      <c r="F29" s="55"/>
      <c r="G29" s="11"/>
      <c r="H29" s="11"/>
      <c r="I29" s="36"/>
      <c r="J29" s="11"/>
      <c r="K29" s="11"/>
      <c r="L29" s="11"/>
      <c r="M29" s="11"/>
      <c r="N29" s="11"/>
      <c r="O29" s="11"/>
    </row>
    <row r="30" spans="1:16" x14ac:dyDescent="0.25">
      <c r="D30" s="14">
        <f>AVERAGE(D2:D29)</f>
        <v>10</v>
      </c>
      <c r="E30" s="44" t="s">
        <v>6</v>
      </c>
      <c r="F30" s="14">
        <f>AVERAGE(F2:F15)</f>
        <v>1.5714285714285714</v>
      </c>
      <c r="G30" s="14">
        <f>AVERAGE(G2:G29)</f>
        <v>4.8571428571428568</v>
      </c>
      <c r="H30" s="14">
        <f>AVERAGE(H2:H29)</f>
        <v>4.7142857142857144</v>
      </c>
      <c r="J30" s="10">
        <f>SUM(J2:J29)</f>
        <v>1</v>
      </c>
      <c r="K30" s="10">
        <f t="shared" ref="K30:O30" si="1">SUM(K2:K29)</f>
        <v>3</v>
      </c>
      <c r="L30" s="10">
        <f t="shared" si="1"/>
        <v>1</v>
      </c>
      <c r="M30" s="10">
        <f t="shared" si="1"/>
        <v>2</v>
      </c>
      <c r="N30" s="10">
        <f t="shared" si="1"/>
        <v>1</v>
      </c>
      <c r="O30" s="10">
        <f t="shared" si="1"/>
        <v>0</v>
      </c>
    </row>
    <row r="32" spans="1:16" x14ac:dyDescent="0.25">
      <c r="J32" s="114" t="s">
        <v>12</v>
      </c>
      <c r="K32" s="114"/>
      <c r="L32" s="114"/>
      <c r="M32" s="114"/>
      <c r="N32" s="114"/>
      <c r="O32" s="114"/>
      <c r="P32" s="114"/>
    </row>
    <row r="33" spans="11:16" x14ac:dyDescent="0.25">
      <c r="K33" s="114" t="s">
        <v>13</v>
      </c>
      <c r="L33" s="114"/>
      <c r="M33" s="114"/>
      <c r="N33" s="114"/>
      <c r="O33" s="114"/>
      <c r="P33" s="114"/>
    </row>
    <row r="34" spans="11:16" x14ac:dyDescent="0.25">
      <c r="L34" s="114" t="s">
        <v>14</v>
      </c>
      <c r="M34" s="114"/>
      <c r="N34" s="114"/>
      <c r="O34" s="114"/>
      <c r="P34" s="114"/>
    </row>
    <row r="35" spans="11:16" x14ac:dyDescent="0.25">
      <c r="M35" s="114" t="s">
        <v>15</v>
      </c>
      <c r="N35" s="114"/>
      <c r="O35" s="114"/>
      <c r="P35" s="114"/>
    </row>
    <row r="36" spans="11:16" x14ac:dyDescent="0.25">
      <c r="N36" s="114" t="s">
        <v>16</v>
      </c>
      <c r="O36" s="114"/>
      <c r="P36" s="114"/>
    </row>
    <row r="37" spans="11:16" x14ac:dyDescent="0.25">
      <c r="O37" s="115" t="s">
        <v>17</v>
      </c>
      <c r="P37" s="115"/>
    </row>
  </sheetData>
  <mergeCells count="8">
    <mergeCell ref="B1:C1"/>
    <mergeCell ref="N36:P36"/>
    <mergeCell ref="O37:P37"/>
    <mergeCell ref="E1:F1"/>
    <mergeCell ref="J32:P32"/>
    <mergeCell ref="K33:P33"/>
    <mergeCell ref="L34:P34"/>
    <mergeCell ref="M35:P35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37"/>
  <sheetViews>
    <sheetView workbookViewId="0">
      <pane ySplit="1" topLeftCell="A2" activePane="bottomLeft" state="frozen"/>
      <selection pane="bottomLeft" activeCell="F30" sqref="F30"/>
    </sheetView>
  </sheetViews>
  <sheetFormatPr defaultRowHeight="15" x14ac:dyDescent="0.25"/>
  <cols>
    <col min="1" max="1" width="3.7109375" style="10" customWidth="1"/>
    <col min="2" max="2" width="25.28515625" style="10" customWidth="1"/>
    <col min="3" max="3" width="22.5703125" style="10" customWidth="1"/>
    <col min="4" max="4" width="13.42578125" style="10" customWidth="1"/>
    <col min="5" max="6" width="5.7109375" style="10" customWidth="1"/>
    <col min="7" max="7" width="9.140625" style="10"/>
    <col min="8" max="8" width="13.42578125" style="10" customWidth="1"/>
    <col min="9" max="9" width="9.42578125" style="10" customWidth="1"/>
    <col min="10" max="10" width="2.7109375" style="10" customWidth="1"/>
    <col min="11" max="11" width="2.85546875" style="10" customWidth="1"/>
    <col min="12" max="12" width="2.7109375" style="10" customWidth="1"/>
    <col min="13" max="13" width="2.5703125" style="10" customWidth="1"/>
    <col min="14" max="14" width="3" style="10" customWidth="1"/>
    <col min="15" max="15" width="2.85546875" style="10" customWidth="1"/>
    <col min="16" max="16" width="44.5703125" style="10" customWidth="1"/>
    <col min="17" max="16384" width="9.140625" style="10"/>
  </cols>
  <sheetData>
    <row r="1" spans="1:15" ht="44.25" customHeight="1" x14ac:dyDescent="0.25">
      <c r="A1" s="9" t="s">
        <v>0</v>
      </c>
      <c r="B1" s="119" t="s">
        <v>32</v>
      </c>
      <c r="C1" s="120"/>
      <c r="D1" s="17" t="s">
        <v>1</v>
      </c>
      <c r="E1" s="116" t="s">
        <v>2</v>
      </c>
      <c r="F1" s="117"/>
      <c r="G1" s="9" t="s">
        <v>3</v>
      </c>
      <c r="H1" s="9" t="s">
        <v>4</v>
      </c>
      <c r="I1" s="9" t="s">
        <v>5</v>
      </c>
      <c r="J1" s="9" t="s">
        <v>7</v>
      </c>
      <c r="K1" s="9" t="s">
        <v>8</v>
      </c>
      <c r="L1" s="9" t="s">
        <v>9</v>
      </c>
      <c r="M1" s="9" t="s">
        <v>19</v>
      </c>
      <c r="N1" s="9" t="s">
        <v>10</v>
      </c>
      <c r="O1" s="9" t="s">
        <v>11</v>
      </c>
    </row>
    <row r="2" spans="1:15" x14ac:dyDescent="0.25">
      <c r="A2" s="42">
        <v>1</v>
      </c>
      <c r="B2" s="9"/>
      <c r="C2" s="11"/>
      <c r="D2" s="29">
        <v>10</v>
      </c>
      <c r="E2" s="84" t="s">
        <v>55</v>
      </c>
      <c r="F2" s="55">
        <f t="shared" ref="F2:F16" si="0">IF(E2="A",2,IF(E2="B",1,IF(E2="C",0,0)))</f>
        <v>1</v>
      </c>
      <c r="G2" s="29">
        <v>5</v>
      </c>
      <c r="H2" s="29">
        <v>5</v>
      </c>
      <c r="I2" s="53"/>
      <c r="J2" s="54"/>
      <c r="K2" s="54">
        <v>1</v>
      </c>
      <c r="L2" s="54"/>
      <c r="M2" s="54"/>
      <c r="N2" s="54"/>
      <c r="O2" s="54"/>
    </row>
    <row r="3" spans="1:15" x14ac:dyDescent="0.25">
      <c r="A3" s="42">
        <v>2</v>
      </c>
      <c r="B3" s="9"/>
      <c r="C3" s="11"/>
      <c r="D3" s="29">
        <v>10</v>
      </c>
      <c r="E3" s="84" t="s">
        <v>55</v>
      </c>
      <c r="F3" s="55">
        <f t="shared" si="0"/>
        <v>1</v>
      </c>
      <c r="G3" s="29">
        <v>5</v>
      </c>
      <c r="H3" s="29">
        <v>2</v>
      </c>
      <c r="I3" s="53"/>
      <c r="J3" s="54"/>
      <c r="K3" s="54"/>
      <c r="L3" s="54"/>
      <c r="M3" s="54"/>
      <c r="N3" s="54"/>
      <c r="O3" s="54">
        <v>1</v>
      </c>
    </row>
    <row r="4" spans="1:15" x14ac:dyDescent="0.25">
      <c r="A4" s="42">
        <v>3</v>
      </c>
      <c r="B4" s="9"/>
      <c r="C4" s="11"/>
      <c r="D4" s="29">
        <v>8</v>
      </c>
      <c r="E4" s="84" t="s">
        <v>55</v>
      </c>
      <c r="F4" s="55">
        <f t="shared" si="0"/>
        <v>1</v>
      </c>
      <c r="G4" s="29">
        <v>4</v>
      </c>
      <c r="H4" s="29">
        <v>5</v>
      </c>
      <c r="I4" s="53"/>
      <c r="J4" s="54"/>
      <c r="K4" s="54">
        <v>1</v>
      </c>
      <c r="L4" s="54"/>
      <c r="M4" s="54">
        <v>1</v>
      </c>
      <c r="N4" s="54">
        <v>1</v>
      </c>
      <c r="O4" s="54"/>
    </row>
    <row r="5" spans="1:15" x14ac:dyDescent="0.25">
      <c r="A5" s="42">
        <v>4</v>
      </c>
      <c r="B5" s="9"/>
      <c r="C5" s="11"/>
      <c r="D5" s="29">
        <v>9</v>
      </c>
      <c r="E5" s="84" t="s">
        <v>55</v>
      </c>
      <c r="F5" s="55">
        <f t="shared" si="0"/>
        <v>1</v>
      </c>
      <c r="G5" s="29">
        <v>5</v>
      </c>
      <c r="H5" s="29">
        <v>5</v>
      </c>
      <c r="I5" s="53"/>
      <c r="J5" s="54">
        <v>1</v>
      </c>
      <c r="K5" s="54"/>
      <c r="L5" s="54">
        <v>1</v>
      </c>
      <c r="M5" s="54"/>
      <c r="N5" s="54"/>
      <c r="O5" s="54"/>
    </row>
    <row r="6" spans="1:15" x14ac:dyDescent="0.25">
      <c r="A6" s="42">
        <v>5</v>
      </c>
      <c r="B6" s="9"/>
      <c r="C6" s="11"/>
      <c r="D6" s="29">
        <v>10</v>
      </c>
      <c r="E6" s="84" t="s">
        <v>56</v>
      </c>
      <c r="F6" s="55">
        <f t="shared" si="0"/>
        <v>2</v>
      </c>
      <c r="G6" s="29">
        <v>4</v>
      </c>
      <c r="H6" s="29">
        <v>4</v>
      </c>
      <c r="I6" s="53"/>
      <c r="J6" s="54"/>
      <c r="K6" s="54"/>
      <c r="L6" s="54">
        <v>1</v>
      </c>
      <c r="M6" s="54"/>
      <c r="N6" s="54"/>
      <c r="O6" s="54"/>
    </row>
    <row r="7" spans="1:15" x14ac:dyDescent="0.25">
      <c r="A7" s="42">
        <v>6</v>
      </c>
      <c r="B7" s="9"/>
      <c r="C7" s="11"/>
      <c r="D7" s="54">
        <v>8</v>
      </c>
      <c r="E7" s="84" t="s">
        <v>55</v>
      </c>
      <c r="F7" s="55">
        <f t="shared" si="0"/>
        <v>1</v>
      </c>
      <c r="G7" s="54">
        <v>4</v>
      </c>
      <c r="H7" s="54">
        <v>4</v>
      </c>
      <c r="I7" s="53"/>
      <c r="J7" s="54"/>
      <c r="K7" s="54">
        <v>1</v>
      </c>
      <c r="L7" s="54"/>
      <c r="M7" s="54">
        <v>1</v>
      </c>
      <c r="N7" s="54">
        <v>1</v>
      </c>
      <c r="O7" s="54"/>
    </row>
    <row r="8" spans="1:15" x14ac:dyDescent="0.25">
      <c r="A8" s="42">
        <v>7</v>
      </c>
      <c r="B8" s="9"/>
      <c r="C8" s="11"/>
      <c r="D8" s="54">
        <v>9</v>
      </c>
      <c r="E8" s="84" t="s">
        <v>55</v>
      </c>
      <c r="F8" s="55">
        <f t="shared" si="0"/>
        <v>1</v>
      </c>
      <c r="G8" s="54">
        <v>5</v>
      </c>
      <c r="H8" s="54">
        <v>5</v>
      </c>
      <c r="I8" s="53"/>
      <c r="J8" s="54"/>
      <c r="K8" s="54">
        <v>1</v>
      </c>
      <c r="L8" s="54"/>
      <c r="M8" s="54"/>
      <c r="N8" s="54"/>
      <c r="O8" s="54"/>
    </row>
    <row r="9" spans="1:15" x14ac:dyDescent="0.25">
      <c r="A9" s="42">
        <v>8</v>
      </c>
      <c r="B9" s="9"/>
      <c r="C9" s="11"/>
      <c r="D9" s="91">
        <v>10</v>
      </c>
      <c r="E9" s="84" t="s">
        <v>55</v>
      </c>
      <c r="F9" s="55">
        <f t="shared" si="0"/>
        <v>1</v>
      </c>
      <c r="G9" s="91">
        <v>5</v>
      </c>
      <c r="H9" s="91">
        <v>5</v>
      </c>
      <c r="I9" s="53"/>
      <c r="J9" s="54"/>
      <c r="K9" s="54"/>
      <c r="L9" s="54"/>
      <c r="M9" s="54">
        <v>1</v>
      </c>
      <c r="N9" s="54"/>
      <c r="O9" s="54"/>
    </row>
    <row r="10" spans="1:15" x14ac:dyDescent="0.25">
      <c r="A10" s="42">
        <v>9</v>
      </c>
      <c r="B10" s="9"/>
      <c r="C10" s="11"/>
      <c r="D10" s="91">
        <v>9</v>
      </c>
      <c r="E10" s="84" t="s">
        <v>56</v>
      </c>
      <c r="F10" s="55">
        <f t="shared" si="0"/>
        <v>2</v>
      </c>
      <c r="G10" s="91">
        <v>5</v>
      </c>
      <c r="H10" s="91">
        <v>5</v>
      </c>
      <c r="I10" s="53"/>
      <c r="J10" s="54"/>
      <c r="K10" s="90">
        <v>1</v>
      </c>
      <c r="L10" s="90"/>
      <c r="M10" s="90"/>
      <c r="N10" s="90"/>
      <c r="O10" s="90"/>
    </row>
    <row r="11" spans="1:15" x14ac:dyDescent="0.25">
      <c r="A11" s="42">
        <v>10</v>
      </c>
      <c r="B11" s="9"/>
      <c r="C11" s="11"/>
      <c r="D11" s="91">
        <v>10</v>
      </c>
      <c r="E11" s="84" t="s">
        <v>55</v>
      </c>
      <c r="F11" s="55">
        <f t="shared" si="0"/>
        <v>1</v>
      </c>
      <c r="G11" s="91">
        <v>5</v>
      </c>
      <c r="H11" s="91">
        <v>5</v>
      </c>
      <c r="I11" s="53"/>
      <c r="J11" s="54"/>
      <c r="K11" s="90">
        <v>1</v>
      </c>
      <c r="L11" s="90"/>
      <c r="M11" s="90"/>
      <c r="N11" s="90"/>
      <c r="O11" s="90"/>
    </row>
    <row r="12" spans="1:15" x14ac:dyDescent="0.25">
      <c r="A12" s="42">
        <v>11</v>
      </c>
      <c r="B12" s="9"/>
      <c r="C12" s="11"/>
      <c r="D12" s="91">
        <v>9</v>
      </c>
      <c r="E12" s="84" t="s">
        <v>55</v>
      </c>
      <c r="F12" s="55">
        <f t="shared" si="0"/>
        <v>1</v>
      </c>
      <c r="G12" s="91">
        <v>5</v>
      </c>
      <c r="H12" s="91">
        <v>5</v>
      </c>
      <c r="I12" s="4"/>
      <c r="J12" s="9"/>
      <c r="K12" s="90"/>
      <c r="L12" s="90">
        <v>1</v>
      </c>
      <c r="M12" s="90"/>
      <c r="N12" s="90"/>
      <c r="O12" s="90"/>
    </row>
    <row r="13" spans="1:15" x14ac:dyDescent="0.25">
      <c r="A13" s="42">
        <v>12</v>
      </c>
      <c r="B13" s="9"/>
      <c r="C13" s="11"/>
      <c r="D13" s="91">
        <v>9</v>
      </c>
      <c r="E13" s="84" t="s">
        <v>57</v>
      </c>
      <c r="F13" s="55">
        <f t="shared" si="0"/>
        <v>0</v>
      </c>
      <c r="G13" s="91">
        <v>4</v>
      </c>
      <c r="H13" s="91">
        <v>3</v>
      </c>
      <c r="I13" s="4"/>
      <c r="J13" s="9"/>
      <c r="K13" s="90"/>
      <c r="L13" s="90"/>
      <c r="M13" s="90"/>
      <c r="N13" s="90"/>
      <c r="O13" s="90">
        <v>1</v>
      </c>
    </row>
    <row r="14" spans="1:15" x14ac:dyDescent="0.25">
      <c r="A14" s="42">
        <v>13</v>
      </c>
      <c r="B14" s="9"/>
      <c r="C14" s="11"/>
      <c r="D14" s="91">
        <v>8</v>
      </c>
      <c r="E14" s="84" t="s">
        <v>57</v>
      </c>
      <c r="F14" s="55">
        <f t="shared" si="0"/>
        <v>0</v>
      </c>
      <c r="G14" s="91">
        <v>4</v>
      </c>
      <c r="H14" s="91">
        <v>4</v>
      </c>
      <c r="I14" s="4"/>
      <c r="J14" s="9"/>
      <c r="K14" s="90">
        <v>1</v>
      </c>
      <c r="L14" s="90"/>
      <c r="M14" s="90"/>
      <c r="N14" s="90"/>
      <c r="O14" s="90"/>
    </row>
    <row r="15" spans="1:15" x14ac:dyDescent="0.25">
      <c r="A15" s="42">
        <v>14</v>
      </c>
      <c r="B15" s="9"/>
      <c r="C15" s="11"/>
      <c r="D15" s="91">
        <v>10</v>
      </c>
      <c r="E15" s="84" t="s">
        <v>56</v>
      </c>
      <c r="F15" s="55">
        <f t="shared" si="0"/>
        <v>2</v>
      </c>
      <c r="G15" s="91">
        <v>5</v>
      </c>
      <c r="H15" s="91">
        <v>5</v>
      </c>
      <c r="I15" s="4"/>
      <c r="J15" s="9"/>
      <c r="K15" s="90">
        <v>1</v>
      </c>
      <c r="L15" s="90"/>
      <c r="M15" s="90"/>
      <c r="N15" s="90"/>
      <c r="O15" s="90"/>
    </row>
    <row r="16" spans="1:15" x14ac:dyDescent="0.25">
      <c r="A16" s="42">
        <v>15</v>
      </c>
      <c r="B16" s="9"/>
      <c r="C16" s="11"/>
      <c r="D16" s="90">
        <v>5</v>
      </c>
      <c r="E16" s="84" t="s">
        <v>55</v>
      </c>
      <c r="F16" s="84">
        <f t="shared" si="0"/>
        <v>1</v>
      </c>
      <c r="G16" s="90">
        <v>3</v>
      </c>
      <c r="H16" s="90">
        <v>3</v>
      </c>
      <c r="I16" s="4"/>
      <c r="J16" s="9"/>
      <c r="K16" s="90">
        <v>1</v>
      </c>
      <c r="L16" s="90"/>
      <c r="M16" s="90"/>
      <c r="N16" s="90"/>
      <c r="O16" s="90"/>
    </row>
    <row r="17" spans="1:16" x14ac:dyDescent="0.25">
      <c r="A17" s="42">
        <v>16</v>
      </c>
      <c r="B17" s="11"/>
      <c r="C17" s="22"/>
      <c r="D17" s="11"/>
      <c r="E17" s="12"/>
      <c r="F17" s="55"/>
      <c r="G17" s="11"/>
      <c r="H17" s="11"/>
      <c r="I17" s="36"/>
      <c r="J17" s="11"/>
      <c r="K17" s="90"/>
      <c r="L17" s="90"/>
      <c r="M17" s="90"/>
      <c r="N17" s="90"/>
      <c r="O17" s="90"/>
    </row>
    <row r="18" spans="1:16" x14ac:dyDescent="0.25">
      <c r="A18" s="42">
        <v>17</v>
      </c>
      <c r="B18" s="9"/>
      <c r="C18" s="11"/>
      <c r="D18" s="9"/>
      <c r="E18" s="25"/>
      <c r="F18" s="55"/>
      <c r="G18" s="9"/>
      <c r="H18" s="9"/>
      <c r="I18" s="4"/>
      <c r="J18" s="9"/>
      <c r="K18" s="90"/>
      <c r="L18" s="90"/>
      <c r="M18" s="90"/>
      <c r="N18" s="90"/>
      <c r="O18" s="90"/>
    </row>
    <row r="19" spans="1:16" x14ac:dyDescent="0.25">
      <c r="A19" s="42">
        <v>18</v>
      </c>
      <c r="B19" s="11"/>
      <c r="C19" s="22"/>
      <c r="D19" s="11"/>
      <c r="E19" s="12"/>
      <c r="F19" s="55"/>
      <c r="G19" s="11"/>
      <c r="H19" s="11"/>
      <c r="I19" s="36"/>
      <c r="J19" s="11"/>
      <c r="K19" s="90"/>
      <c r="L19" s="90"/>
      <c r="M19" s="90"/>
      <c r="N19" s="90"/>
      <c r="O19" s="90"/>
    </row>
    <row r="20" spans="1:16" x14ac:dyDescent="0.25">
      <c r="A20" s="42">
        <v>19</v>
      </c>
      <c r="B20" s="11"/>
      <c r="C20" s="22"/>
      <c r="D20" s="11"/>
      <c r="E20" s="12"/>
      <c r="F20" s="55"/>
      <c r="G20" s="11"/>
      <c r="H20" s="11"/>
      <c r="I20" s="36"/>
      <c r="J20" s="11"/>
      <c r="K20" s="90"/>
      <c r="L20" s="90"/>
      <c r="M20" s="90"/>
      <c r="N20" s="90"/>
      <c r="O20" s="90"/>
    </row>
    <row r="21" spans="1:16" x14ac:dyDescent="0.25">
      <c r="A21" s="42">
        <v>20</v>
      </c>
      <c r="B21" s="11"/>
      <c r="C21" s="22"/>
      <c r="D21" s="11"/>
      <c r="E21" s="12"/>
      <c r="F21" s="55"/>
      <c r="G21" s="11"/>
      <c r="H21" s="11"/>
      <c r="I21" s="36"/>
      <c r="J21" s="11"/>
      <c r="K21" s="9"/>
      <c r="L21" s="9"/>
      <c r="M21" s="9"/>
      <c r="N21" s="9"/>
      <c r="O21" s="9"/>
    </row>
    <row r="22" spans="1:16" x14ac:dyDescent="0.25">
      <c r="A22" s="42">
        <v>21</v>
      </c>
      <c r="B22" s="11"/>
      <c r="C22" s="22"/>
      <c r="D22" s="11"/>
      <c r="E22" s="12"/>
      <c r="F22" s="55"/>
      <c r="G22" s="11"/>
      <c r="H22" s="11"/>
      <c r="I22" s="36"/>
      <c r="J22" s="11"/>
      <c r="K22" s="9"/>
      <c r="L22" s="9"/>
      <c r="M22" s="9"/>
      <c r="N22" s="9"/>
      <c r="O22" s="9"/>
    </row>
    <row r="23" spans="1:16" x14ac:dyDescent="0.25">
      <c r="A23" s="42">
        <v>22</v>
      </c>
      <c r="B23" s="9"/>
      <c r="C23" s="11"/>
      <c r="D23" s="9"/>
      <c r="E23" s="25"/>
      <c r="F23" s="55"/>
      <c r="G23" s="9"/>
      <c r="H23" s="9"/>
      <c r="I23" s="4"/>
      <c r="J23" s="9"/>
      <c r="K23" s="9"/>
      <c r="L23" s="9"/>
      <c r="M23" s="9"/>
      <c r="N23" s="9"/>
      <c r="O23" s="9"/>
    </row>
    <row r="24" spans="1:16" x14ac:dyDescent="0.25">
      <c r="A24" s="42">
        <v>23</v>
      </c>
      <c r="B24" s="11"/>
      <c r="C24" s="22"/>
      <c r="D24" s="11"/>
      <c r="E24" s="12"/>
      <c r="F24" s="55"/>
      <c r="G24" s="11"/>
      <c r="H24" s="11"/>
      <c r="I24" s="36"/>
      <c r="J24" s="11"/>
      <c r="K24" s="9"/>
      <c r="L24" s="9"/>
      <c r="M24" s="9"/>
      <c r="N24" s="9"/>
      <c r="O24" s="9"/>
    </row>
    <row r="25" spans="1:16" x14ac:dyDescent="0.25">
      <c r="A25" s="42">
        <v>24</v>
      </c>
      <c r="B25" s="9"/>
      <c r="C25" s="11"/>
      <c r="D25" s="9"/>
      <c r="E25" s="25"/>
      <c r="F25" s="55"/>
      <c r="G25" s="9"/>
      <c r="H25" s="9"/>
      <c r="I25" s="4"/>
      <c r="J25" s="9"/>
      <c r="K25" s="9"/>
      <c r="L25" s="9"/>
      <c r="M25" s="9"/>
      <c r="N25" s="9"/>
      <c r="O25" s="9"/>
    </row>
    <row r="26" spans="1:16" x14ac:dyDescent="0.25">
      <c r="A26" s="42">
        <v>25</v>
      </c>
      <c r="B26" s="11"/>
      <c r="C26" s="22"/>
      <c r="D26" s="11"/>
      <c r="E26" s="12"/>
      <c r="F26" s="55"/>
      <c r="G26" s="11"/>
      <c r="H26" s="11"/>
      <c r="I26" s="36"/>
      <c r="J26" s="11"/>
      <c r="K26" s="11"/>
      <c r="L26" s="11"/>
      <c r="M26" s="11"/>
      <c r="N26" s="11"/>
      <c r="O26" s="11"/>
    </row>
    <row r="27" spans="1:16" x14ac:dyDescent="0.25">
      <c r="A27" s="42">
        <v>26</v>
      </c>
      <c r="B27" s="11"/>
      <c r="C27" s="22"/>
      <c r="D27" s="11"/>
      <c r="E27" s="12"/>
      <c r="F27" s="55"/>
      <c r="G27" s="11"/>
      <c r="H27" s="11"/>
      <c r="I27" s="36"/>
      <c r="J27" s="11"/>
      <c r="K27" s="11"/>
      <c r="L27" s="11"/>
      <c r="M27" s="11"/>
      <c r="N27" s="11"/>
      <c r="O27" s="11"/>
    </row>
    <row r="28" spans="1:16" x14ac:dyDescent="0.25">
      <c r="A28" s="42">
        <v>27</v>
      </c>
      <c r="B28" s="11"/>
      <c r="C28" s="22"/>
      <c r="D28" s="11"/>
      <c r="E28" s="12"/>
      <c r="F28" s="55"/>
      <c r="G28" s="11"/>
      <c r="H28" s="11"/>
      <c r="I28" s="36"/>
      <c r="J28" s="11"/>
      <c r="K28" s="11"/>
      <c r="L28" s="11"/>
      <c r="M28" s="11"/>
      <c r="N28" s="11"/>
      <c r="O28" s="11"/>
    </row>
    <row r="29" spans="1:16" x14ac:dyDescent="0.25">
      <c r="A29" s="42">
        <v>28</v>
      </c>
      <c r="B29" s="11"/>
      <c r="C29" s="22"/>
      <c r="D29" s="11"/>
      <c r="E29" s="12"/>
      <c r="F29" s="55"/>
      <c r="G29" s="11"/>
      <c r="H29" s="11"/>
      <c r="I29" s="36"/>
      <c r="J29" s="11"/>
      <c r="K29" s="11"/>
      <c r="L29" s="11"/>
      <c r="M29" s="11"/>
      <c r="N29" s="11"/>
      <c r="O29" s="11"/>
    </row>
    <row r="30" spans="1:16" x14ac:dyDescent="0.25">
      <c r="D30" s="14">
        <f>AVERAGE(D2:D29)</f>
        <v>8.9333333333333336</v>
      </c>
      <c r="E30" s="44" t="s">
        <v>6</v>
      </c>
      <c r="F30" s="14">
        <f>AVERAGE(F2:F16)</f>
        <v>1.0666666666666667</v>
      </c>
      <c r="G30" s="14">
        <f>AVERAGE(G2:G29)</f>
        <v>4.5333333333333332</v>
      </c>
      <c r="H30" s="14">
        <f>AVERAGE(H2:H29)</f>
        <v>4.333333333333333</v>
      </c>
      <c r="J30" s="10">
        <f>SUM(J2:J29)</f>
        <v>1</v>
      </c>
      <c r="K30" s="103">
        <f t="shared" ref="K30:O30" si="1">SUM(K2:K29)</f>
        <v>9</v>
      </c>
      <c r="L30" s="10">
        <f t="shared" si="1"/>
        <v>3</v>
      </c>
      <c r="M30" s="10">
        <f t="shared" si="1"/>
        <v>3</v>
      </c>
      <c r="N30" s="10">
        <f t="shared" si="1"/>
        <v>2</v>
      </c>
      <c r="O30" s="10">
        <f t="shared" si="1"/>
        <v>2</v>
      </c>
    </row>
    <row r="32" spans="1:16" x14ac:dyDescent="0.25">
      <c r="J32" s="124" t="s">
        <v>12</v>
      </c>
      <c r="K32" s="114"/>
      <c r="L32" s="114"/>
      <c r="M32" s="114"/>
      <c r="N32" s="114"/>
      <c r="O32" s="114"/>
      <c r="P32" s="114"/>
    </row>
    <row r="33" spans="11:16" x14ac:dyDescent="0.25">
      <c r="K33" s="118" t="s">
        <v>13</v>
      </c>
      <c r="L33" s="118"/>
      <c r="M33" s="118"/>
      <c r="N33" s="118"/>
      <c r="O33" s="118"/>
      <c r="P33" s="118"/>
    </row>
    <row r="34" spans="11:16" x14ac:dyDescent="0.25">
      <c r="L34" s="114" t="s">
        <v>14</v>
      </c>
      <c r="M34" s="114"/>
      <c r="N34" s="114"/>
      <c r="O34" s="114"/>
      <c r="P34" s="114"/>
    </row>
    <row r="35" spans="11:16" x14ac:dyDescent="0.25">
      <c r="M35" s="114" t="s">
        <v>15</v>
      </c>
      <c r="N35" s="114"/>
      <c r="O35" s="114"/>
      <c r="P35" s="114"/>
    </row>
    <row r="36" spans="11:16" x14ac:dyDescent="0.25">
      <c r="N36" s="114" t="s">
        <v>16</v>
      </c>
      <c r="O36" s="114"/>
      <c r="P36" s="114"/>
    </row>
    <row r="37" spans="11:16" x14ac:dyDescent="0.25">
      <c r="O37" s="115" t="s">
        <v>17</v>
      </c>
      <c r="P37" s="115"/>
    </row>
  </sheetData>
  <mergeCells count="8">
    <mergeCell ref="B1:C1"/>
    <mergeCell ref="N36:P36"/>
    <mergeCell ref="O37:P37"/>
    <mergeCell ref="E1:F1"/>
    <mergeCell ref="J32:P32"/>
    <mergeCell ref="K33:P33"/>
    <mergeCell ref="L34:P34"/>
    <mergeCell ref="M35:P35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37"/>
  <sheetViews>
    <sheetView workbookViewId="0">
      <pane ySplit="1" topLeftCell="A2" activePane="bottomLeft" state="frozen"/>
      <selection pane="bottomLeft" activeCell="B1" sqref="B1:C1"/>
    </sheetView>
  </sheetViews>
  <sheetFormatPr defaultRowHeight="15" x14ac:dyDescent="0.25"/>
  <cols>
    <col min="1" max="1" width="3.7109375" style="10" customWidth="1"/>
    <col min="2" max="2" width="17.7109375" style="10" customWidth="1"/>
    <col min="3" max="3" width="16.7109375" style="10" customWidth="1"/>
    <col min="4" max="4" width="13.42578125" style="10" customWidth="1"/>
    <col min="5" max="6" width="5.7109375" style="10" customWidth="1"/>
    <col min="7" max="7" width="9.140625" style="10"/>
    <col min="8" max="8" width="13.42578125" style="10" customWidth="1"/>
    <col min="9" max="9" width="9.42578125" style="10" customWidth="1"/>
    <col min="10" max="10" width="2.7109375" style="10" customWidth="1"/>
    <col min="11" max="11" width="2.85546875" style="10" customWidth="1"/>
    <col min="12" max="12" width="2.7109375" style="10" customWidth="1"/>
    <col min="13" max="13" width="2.5703125" style="10" customWidth="1"/>
    <col min="14" max="14" width="3" style="10" customWidth="1"/>
    <col min="15" max="15" width="2.85546875" style="10" customWidth="1"/>
    <col min="16" max="16" width="39.7109375" style="10" customWidth="1"/>
    <col min="17" max="16384" width="9.140625" style="10"/>
  </cols>
  <sheetData>
    <row r="1" spans="1:15" ht="44.25" customHeight="1" x14ac:dyDescent="0.25">
      <c r="A1" s="9" t="s">
        <v>0</v>
      </c>
      <c r="B1" s="119" t="s">
        <v>33</v>
      </c>
      <c r="C1" s="120"/>
      <c r="D1" s="35" t="s">
        <v>1</v>
      </c>
      <c r="E1" s="128" t="s">
        <v>2</v>
      </c>
      <c r="F1" s="129"/>
      <c r="G1" s="9" t="s">
        <v>3</v>
      </c>
      <c r="H1" s="9" t="s">
        <v>4</v>
      </c>
      <c r="I1" s="9" t="s">
        <v>5</v>
      </c>
      <c r="J1" s="9" t="s">
        <v>7</v>
      </c>
      <c r="K1" s="9" t="s">
        <v>8</v>
      </c>
      <c r="L1" s="9" t="s">
        <v>9</v>
      </c>
      <c r="M1" s="9" t="s">
        <v>19</v>
      </c>
      <c r="N1" s="9" t="s">
        <v>10</v>
      </c>
      <c r="O1" s="9" t="s">
        <v>11</v>
      </c>
    </row>
    <row r="2" spans="1:15" x14ac:dyDescent="0.25">
      <c r="A2" s="42">
        <v>1</v>
      </c>
      <c r="B2" s="9"/>
      <c r="C2" s="11"/>
      <c r="D2" s="29">
        <v>9</v>
      </c>
      <c r="E2" s="84" t="s">
        <v>55</v>
      </c>
      <c r="F2" s="57">
        <f t="shared" ref="F2:F5" si="0">IF(E2="A",2,IF(E2="B",1,IF(E2="C",0,0)))</f>
        <v>1</v>
      </c>
      <c r="G2" s="29">
        <v>3</v>
      </c>
      <c r="H2" s="29">
        <v>3</v>
      </c>
      <c r="I2" s="53"/>
      <c r="J2" s="54"/>
      <c r="K2" s="54">
        <v>1</v>
      </c>
      <c r="L2" s="54"/>
      <c r="M2" s="54"/>
      <c r="N2" s="54"/>
      <c r="O2" s="54"/>
    </row>
    <row r="3" spans="1:15" x14ac:dyDescent="0.25">
      <c r="A3" s="42">
        <v>2</v>
      </c>
      <c r="B3" s="9"/>
      <c r="C3" s="11"/>
      <c r="D3" s="93">
        <v>10</v>
      </c>
      <c r="E3" s="92" t="s">
        <v>56</v>
      </c>
      <c r="F3" s="57">
        <f t="shared" si="0"/>
        <v>2</v>
      </c>
      <c r="G3" s="93">
        <v>5</v>
      </c>
      <c r="H3" s="93">
        <v>5</v>
      </c>
      <c r="I3" s="53"/>
      <c r="J3" s="54"/>
      <c r="K3" s="54">
        <v>1</v>
      </c>
      <c r="L3" s="54"/>
      <c r="M3" s="54"/>
      <c r="N3" s="54"/>
      <c r="O3" s="54"/>
    </row>
    <row r="4" spans="1:15" x14ac:dyDescent="0.25">
      <c r="A4" s="42">
        <v>3</v>
      </c>
      <c r="B4" s="9"/>
      <c r="C4" s="11"/>
      <c r="D4" s="93">
        <v>9</v>
      </c>
      <c r="E4" s="92" t="s">
        <v>55</v>
      </c>
      <c r="F4" s="57">
        <f t="shared" si="0"/>
        <v>1</v>
      </c>
      <c r="G4" s="93">
        <v>5</v>
      </c>
      <c r="H4" s="93">
        <v>4</v>
      </c>
      <c r="I4" s="53"/>
      <c r="J4" s="54"/>
      <c r="K4" s="54"/>
      <c r="L4" s="54"/>
      <c r="M4" s="54">
        <v>1</v>
      </c>
      <c r="N4" s="54"/>
      <c r="O4" s="54"/>
    </row>
    <row r="5" spans="1:15" x14ac:dyDescent="0.25">
      <c r="A5" s="42">
        <v>4</v>
      </c>
      <c r="B5" s="9"/>
      <c r="C5" s="11"/>
      <c r="D5" s="93">
        <v>9</v>
      </c>
      <c r="E5" s="92" t="s">
        <v>55</v>
      </c>
      <c r="F5" s="57">
        <f t="shared" si="0"/>
        <v>1</v>
      </c>
      <c r="G5" s="93">
        <v>5</v>
      </c>
      <c r="H5" s="93">
        <v>5</v>
      </c>
      <c r="I5" s="53"/>
      <c r="J5" s="54"/>
      <c r="K5" s="54">
        <v>1</v>
      </c>
      <c r="L5" s="54"/>
      <c r="M5" s="54"/>
      <c r="N5" s="54"/>
      <c r="O5" s="54"/>
    </row>
    <row r="6" spans="1:15" x14ac:dyDescent="0.25">
      <c r="A6" s="42">
        <v>5</v>
      </c>
      <c r="B6" s="9"/>
      <c r="C6" s="11"/>
      <c r="D6" s="57"/>
      <c r="E6" s="57"/>
      <c r="F6" s="57"/>
      <c r="G6" s="57"/>
      <c r="H6" s="57"/>
      <c r="I6" s="53"/>
      <c r="J6" s="54"/>
      <c r="K6" s="54"/>
      <c r="L6" s="54"/>
      <c r="M6" s="54"/>
      <c r="N6" s="54"/>
      <c r="O6" s="54"/>
    </row>
    <row r="7" spans="1:15" x14ac:dyDescent="0.25">
      <c r="A7" s="42">
        <v>6</v>
      </c>
      <c r="B7" s="9"/>
      <c r="C7" s="11"/>
      <c r="D7" s="57"/>
      <c r="E7" s="57"/>
      <c r="F7" s="57"/>
      <c r="G7" s="57"/>
      <c r="H7" s="57"/>
      <c r="I7" s="53"/>
      <c r="J7" s="54"/>
      <c r="K7" s="54"/>
      <c r="L7" s="54"/>
      <c r="M7" s="54"/>
      <c r="N7" s="54"/>
      <c r="O7" s="54"/>
    </row>
    <row r="8" spans="1:15" x14ac:dyDescent="0.25">
      <c r="A8" s="42">
        <v>7</v>
      </c>
      <c r="B8" s="9"/>
      <c r="C8" s="11"/>
      <c r="D8" s="57"/>
      <c r="E8" s="57"/>
      <c r="F8" s="57"/>
      <c r="G8" s="57"/>
      <c r="H8" s="57"/>
      <c r="I8" s="53"/>
      <c r="J8" s="54"/>
      <c r="K8" s="54"/>
      <c r="L8" s="54"/>
      <c r="M8" s="54"/>
      <c r="N8" s="54"/>
      <c r="O8" s="54"/>
    </row>
    <row r="9" spans="1:15" x14ac:dyDescent="0.25">
      <c r="A9" s="42">
        <v>8</v>
      </c>
      <c r="B9" s="9"/>
      <c r="C9" s="11"/>
      <c r="D9" s="57"/>
      <c r="E9" s="57"/>
      <c r="F9" s="57"/>
      <c r="G9" s="57"/>
      <c r="H9" s="57"/>
      <c r="I9" s="53"/>
      <c r="J9" s="54"/>
      <c r="K9" s="54"/>
      <c r="L9" s="54"/>
      <c r="M9" s="54"/>
      <c r="N9" s="54"/>
      <c r="O9" s="54"/>
    </row>
    <row r="10" spans="1:15" x14ac:dyDescent="0.25">
      <c r="A10" s="42">
        <v>9</v>
      </c>
      <c r="B10" s="9"/>
      <c r="C10" s="11"/>
      <c r="D10" s="57"/>
      <c r="E10" s="57"/>
      <c r="F10" s="57"/>
      <c r="G10" s="57"/>
      <c r="H10" s="57"/>
      <c r="I10" s="53"/>
      <c r="J10" s="54"/>
      <c r="K10" s="54"/>
      <c r="L10" s="54"/>
      <c r="M10" s="54"/>
      <c r="N10" s="54"/>
      <c r="O10" s="54"/>
    </row>
    <row r="11" spans="1:15" x14ac:dyDescent="0.25">
      <c r="A11" s="42">
        <v>10</v>
      </c>
      <c r="B11" s="9"/>
      <c r="C11" s="11"/>
      <c r="D11" s="57"/>
      <c r="E11" s="57"/>
      <c r="F11" s="57"/>
      <c r="G11" s="57"/>
      <c r="H11" s="57"/>
      <c r="I11" s="53"/>
      <c r="J11" s="54"/>
      <c r="K11" s="54"/>
      <c r="L11" s="54"/>
      <c r="M11" s="54"/>
      <c r="N11" s="54"/>
      <c r="O11" s="54"/>
    </row>
    <row r="12" spans="1:15" x14ac:dyDescent="0.25">
      <c r="A12" s="42">
        <v>11</v>
      </c>
      <c r="B12" s="9"/>
      <c r="C12" s="11"/>
      <c r="D12" s="57"/>
      <c r="E12" s="57"/>
      <c r="F12" s="57"/>
      <c r="G12" s="57"/>
      <c r="H12" s="57"/>
      <c r="I12" s="53"/>
      <c r="J12" s="54"/>
      <c r="K12" s="54"/>
      <c r="L12" s="54"/>
      <c r="M12" s="54"/>
      <c r="N12" s="54"/>
      <c r="O12" s="54"/>
    </row>
    <row r="13" spans="1:15" x14ac:dyDescent="0.25">
      <c r="A13" s="42">
        <v>12</v>
      </c>
      <c r="B13" s="9"/>
      <c r="C13" s="11"/>
      <c r="D13" s="57"/>
      <c r="E13" s="57"/>
      <c r="F13" s="57"/>
      <c r="G13" s="57"/>
      <c r="H13" s="57"/>
      <c r="I13" s="53"/>
      <c r="J13" s="54"/>
      <c r="K13" s="54"/>
      <c r="L13" s="54"/>
      <c r="M13" s="54"/>
      <c r="N13" s="54"/>
      <c r="O13" s="54"/>
    </row>
    <row r="14" spans="1:15" x14ac:dyDescent="0.25">
      <c r="A14" s="42">
        <v>13</v>
      </c>
      <c r="B14" s="9"/>
      <c r="C14" s="11"/>
      <c r="D14" s="57"/>
      <c r="E14" s="57"/>
      <c r="F14" s="57"/>
      <c r="G14" s="57"/>
      <c r="H14" s="57"/>
      <c r="I14" s="53"/>
      <c r="J14" s="54"/>
      <c r="K14" s="54"/>
      <c r="L14" s="54"/>
      <c r="M14" s="54"/>
      <c r="N14" s="54"/>
      <c r="O14" s="54"/>
    </row>
    <row r="15" spans="1:15" x14ac:dyDescent="0.25">
      <c r="A15" s="42">
        <v>14</v>
      </c>
      <c r="B15" s="9"/>
      <c r="C15" s="11"/>
      <c r="D15" s="57"/>
      <c r="E15" s="57"/>
      <c r="F15" s="57"/>
      <c r="G15" s="57"/>
      <c r="H15" s="57"/>
      <c r="I15" s="53"/>
      <c r="J15" s="54"/>
      <c r="K15" s="54"/>
      <c r="L15" s="54"/>
      <c r="M15" s="54"/>
      <c r="N15" s="54"/>
      <c r="O15" s="54"/>
    </row>
    <row r="16" spans="1:15" x14ac:dyDescent="0.25">
      <c r="A16" s="42">
        <v>15</v>
      </c>
      <c r="B16" s="9"/>
      <c r="C16" s="11"/>
      <c r="D16" s="54"/>
      <c r="E16" s="55"/>
      <c r="F16" s="57"/>
      <c r="G16" s="54"/>
      <c r="H16" s="54"/>
      <c r="I16" s="53"/>
      <c r="J16" s="54"/>
      <c r="K16" s="54"/>
      <c r="L16" s="54"/>
      <c r="M16" s="54"/>
      <c r="N16" s="54"/>
      <c r="O16" s="54"/>
    </row>
    <row r="17" spans="1:16" x14ac:dyDescent="0.25">
      <c r="A17" s="42">
        <v>16</v>
      </c>
      <c r="B17" s="11"/>
      <c r="C17" s="22"/>
      <c r="D17" s="54"/>
      <c r="E17" s="55"/>
      <c r="F17" s="57"/>
      <c r="G17" s="54"/>
      <c r="H17" s="54"/>
      <c r="I17" s="53"/>
      <c r="J17" s="54"/>
      <c r="K17" s="54"/>
      <c r="L17" s="54"/>
      <c r="M17" s="54"/>
      <c r="N17" s="54"/>
      <c r="O17" s="54"/>
    </row>
    <row r="18" spans="1:16" x14ac:dyDescent="0.25">
      <c r="A18" s="42">
        <v>17</v>
      </c>
      <c r="B18" s="11"/>
      <c r="C18" s="22"/>
      <c r="D18" s="54"/>
      <c r="E18" s="55"/>
      <c r="F18" s="57"/>
      <c r="G18" s="54"/>
      <c r="H18" s="54"/>
      <c r="I18" s="53"/>
      <c r="J18" s="54"/>
      <c r="K18" s="54"/>
      <c r="L18" s="54"/>
      <c r="M18" s="54"/>
      <c r="N18" s="54"/>
      <c r="O18" s="54"/>
    </row>
    <row r="19" spans="1:16" x14ac:dyDescent="0.25">
      <c r="A19" s="42">
        <v>18</v>
      </c>
      <c r="B19" s="11"/>
      <c r="C19" s="22"/>
      <c r="D19" s="54"/>
      <c r="E19" s="55"/>
      <c r="F19" s="57"/>
      <c r="G19" s="54"/>
      <c r="H19" s="54"/>
      <c r="I19" s="53"/>
      <c r="J19" s="54"/>
      <c r="K19" s="54"/>
      <c r="L19" s="54"/>
      <c r="M19" s="54"/>
      <c r="N19" s="54"/>
      <c r="O19" s="54"/>
    </row>
    <row r="20" spans="1:16" x14ac:dyDescent="0.25">
      <c r="A20" s="42">
        <v>19</v>
      </c>
      <c r="B20" s="9"/>
      <c r="C20" s="11"/>
      <c r="D20" s="54"/>
      <c r="E20" s="55"/>
      <c r="F20" s="57"/>
      <c r="G20" s="54"/>
      <c r="H20" s="54"/>
      <c r="I20" s="53"/>
      <c r="J20" s="54"/>
      <c r="K20" s="54"/>
      <c r="L20" s="54"/>
      <c r="M20" s="54"/>
      <c r="N20" s="54"/>
      <c r="O20" s="54"/>
    </row>
    <row r="21" spans="1:16" x14ac:dyDescent="0.25">
      <c r="A21" s="42">
        <v>20</v>
      </c>
      <c r="B21" s="11"/>
      <c r="C21" s="22"/>
      <c r="D21" s="54"/>
      <c r="E21" s="55"/>
      <c r="F21" s="57"/>
      <c r="G21" s="54"/>
      <c r="H21" s="54"/>
      <c r="I21" s="53"/>
      <c r="J21" s="54"/>
      <c r="K21" s="54"/>
      <c r="L21" s="54"/>
      <c r="M21" s="54"/>
      <c r="N21" s="54"/>
      <c r="O21" s="54"/>
    </row>
    <row r="22" spans="1:16" x14ac:dyDescent="0.25">
      <c r="A22" s="42">
        <v>21</v>
      </c>
      <c r="B22" s="11"/>
      <c r="C22" s="22"/>
      <c r="D22" s="54"/>
      <c r="E22" s="55"/>
      <c r="F22" s="57"/>
      <c r="G22" s="54"/>
      <c r="H22" s="54"/>
      <c r="I22" s="53"/>
      <c r="J22" s="54"/>
      <c r="K22" s="54"/>
      <c r="L22" s="54"/>
      <c r="M22" s="54"/>
      <c r="N22" s="54"/>
      <c r="O22" s="54"/>
    </row>
    <row r="23" spans="1:16" x14ac:dyDescent="0.25">
      <c r="A23" s="42">
        <v>22</v>
      </c>
      <c r="B23" s="11"/>
      <c r="C23" s="22"/>
      <c r="D23" s="54"/>
      <c r="E23" s="55"/>
      <c r="F23" s="57"/>
      <c r="G23" s="54"/>
      <c r="H23" s="54"/>
      <c r="I23" s="53"/>
      <c r="J23" s="54"/>
      <c r="K23" s="54"/>
      <c r="L23" s="54"/>
      <c r="M23" s="54"/>
      <c r="N23" s="54"/>
      <c r="O23" s="54"/>
    </row>
    <row r="24" spans="1:16" x14ac:dyDescent="0.25">
      <c r="A24" s="42">
        <v>23</v>
      </c>
      <c r="B24" s="11"/>
      <c r="C24" s="22"/>
      <c r="D24" s="54"/>
      <c r="E24" s="55"/>
      <c r="F24" s="57"/>
      <c r="G24" s="54"/>
      <c r="H24" s="54"/>
      <c r="I24" s="53"/>
      <c r="J24" s="54"/>
      <c r="K24" s="54"/>
      <c r="L24" s="54"/>
      <c r="M24" s="54"/>
      <c r="N24" s="54"/>
      <c r="O24" s="54"/>
    </row>
    <row r="25" spans="1:16" x14ac:dyDescent="0.25">
      <c r="A25" s="42">
        <v>24</v>
      </c>
      <c r="B25" s="9"/>
      <c r="C25" s="11"/>
      <c r="D25" s="54"/>
      <c r="E25" s="55"/>
      <c r="F25" s="57"/>
      <c r="G25" s="54"/>
      <c r="H25" s="54"/>
      <c r="I25" s="53"/>
      <c r="J25" s="54"/>
      <c r="K25" s="54"/>
      <c r="L25" s="54"/>
      <c r="M25" s="54"/>
      <c r="N25" s="54"/>
      <c r="O25" s="54"/>
    </row>
    <row r="26" spans="1:16" x14ac:dyDescent="0.25">
      <c r="A26" s="42">
        <v>25</v>
      </c>
      <c r="B26" s="11"/>
      <c r="C26" s="22"/>
      <c r="D26" s="11"/>
      <c r="E26" s="12"/>
      <c r="F26" s="57"/>
      <c r="G26" s="11"/>
      <c r="H26" s="11"/>
      <c r="I26" s="36"/>
      <c r="J26" s="11"/>
      <c r="K26" s="11"/>
      <c r="L26" s="11"/>
      <c r="M26" s="11"/>
      <c r="N26" s="11"/>
      <c r="O26" s="11"/>
    </row>
    <row r="27" spans="1:16" x14ac:dyDescent="0.25">
      <c r="A27" s="42">
        <v>26</v>
      </c>
      <c r="B27" s="9"/>
      <c r="C27" s="11"/>
      <c r="D27" s="9"/>
      <c r="E27" s="25"/>
      <c r="F27" s="57"/>
      <c r="G27" s="9"/>
      <c r="H27" s="9"/>
      <c r="I27" s="4"/>
      <c r="J27" s="9"/>
      <c r="K27" s="9"/>
      <c r="L27" s="9"/>
      <c r="M27" s="9"/>
      <c r="N27" s="9"/>
      <c r="O27" s="9"/>
    </row>
    <row r="28" spans="1:16" x14ac:dyDescent="0.25">
      <c r="A28" s="42">
        <v>27</v>
      </c>
      <c r="B28" s="11"/>
      <c r="C28" s="22"/>
      <c r="D28" s="11"/>
      <c r="E28" s="12"/>
      <c r="F28" s="57"/>
      <c r="G28" s="11"/>
      <c r="H28" s="11"/>
      <c r="I28" s="36"/>
      <c r="J28" s="11"/>
      <c r="K28" s="11"/>
      <c r="L28" s="11"/>
      <c r="M28" s="11"/>
      <c r="N28" s="11"/>
      <c r="O28" s="11"/>
    </row>
    <row r="29" spans="1:16" x14ac:dyDescent="0.25">
      <c r="A29" s="42">
        <v>28</v>
      </c>
      <c r="B29" s="11"/>
      <c r="C29" s="22"/>
      <c r="D29" s="11"/>
      <c r="E29" s="12"/>
      <c r="F29" s="57"/>
      <c r="G29" s="11"/>
      <c r="H29" s="11"/>
      <c r="I29" s="36"/>
      <c r="J29" s="11"/>
      <c r="K29" s="11"/>
      <c r="L29" s="11"/>
      <c r="M29" s="11"/>
      <c r="N29" s="11"/>
      <c r="O29" s="11"/>
    </row>
    <row r="30" spans="1:16" x14ac:dyDescent="0.25">
      <c r="D30" s="14">
        <f>AVERAGE(D2:D15)</f>
        <v>9.25</v>
      </c>
      <c r="E30" s="44" t="s">
        <v>6</v>
      </c>
      <c r="F30" s="14">
        <f>AVERAGE(F2:F15)</f>
        <v>1.25</v>
      </c>
      <c r="G30" s="14">
        <f>AVERAGE(G2:G15)</f>
        <v>4.5</v>
      </c>
      <c r="H30" s="14">
        <f>AVERAGE(H2:H15)</f>
        <v>4.25</v>
      </c>
      <c r="J30" s="10">
        <f>SUM(J2:J29)</f>
        <v>0</v>
      </c>
      <c r="K30" s="10">
        <f t="shared" ref="K30:O30" si="1">SUM(K2:K29)</f>
        <v>3</v>
      </c>
      <c r="L30" s="10">
        <f t="shared" si="1"/>
        <v>0</v>
      </c>
      <c r="M30" s="10">
        <f t="shared" si="1"/>
        <v>1</v>
      </c>
      <c r="N30" s="10">
        <f t="shared" si="1"/>
        <v>0</v>
      </c>
      <c r="O30" s="10">
        <f t="shared" si="1"/>
        <v>0</v>
      </c>
    </row>
    <row r="32" spans="1:16" x14ac:dyDescent="0.25">
      <c r="J32" s="114" t="s">
        <v>12</v>
      </c>
      <c r="K32" s="114"/>
      <c r="L32" s="114"/>
      <c r="M32" s="114"/>
      <c r="N32" s="114"/>
      <c r="O32" s="114"/>
      <c r="P32" s="114"/>
    </row>
    <row r="33" spans="11:16" x14ac:dyDescent="0.25">
      <c r="K33" s="114" t="s">
        <v>13</v>
      </c>
      <c r="L33" s="114"/>
      <c r="M33" s="114"/>
      <c r="N33" s="114"/>
      <c r="O33" s="114"/>
      <c r="P33" s="114"/>
    </row>
    <row r="34" spans="11:16" x14ac:dyDescent="0.25">
      <c r="L34" s="114" t="s">
        <v>14</v>
      </c>
      <c r="M34" s="114"/>
      <c r="N34" s="114"/>
      <c r="O34" s="114"/>
      <c r="P34" s="114"/>
    </row>
    <row r="35" spans="11:16" x14ac:dyDescent="0.25">
      <c r="M35" s="114" t="s">
        <v>15</v>
      </c>
      <c r="N35" s="114"/>
      <c r="O35" s="114"/>
      <c r="P35" s="114"/>
    </row>
    <row r="36" spans="11:16" x14ac:dyDescent="0.25">
      <c r="N36" s="114" t="s">
        <v>16</v>
      </c>
      <c r="O36" s="114"/>
      <c r="P36" s="114"/>
    </row>
    <row r="37" spans="11:16" x14ac:dyDescent="0.25">
      <c r="O37" s="115" t="s">
        <v>17</v>
      </c>
      <c r="P37" s="115"/>
    </row>
  </sheetData>
  <mergeCells count="8">
    <mergeCell ref="B1:C1"/>
    <mergeCell ref="N36:P36"/>
    <mergeCell ref="O37:P37"/>
    <mergeCell ref="E1:F1"/>
    <mergeCell ref="J32:P32"/>
    <mergeCell ref="K33:P33"/>
    <mergeCell ref="L34:P34"/>
    <mergeCell ref="M35:P35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37"/>
  <sheetViews>
    <sheetView workbookViewId="0">
      <pane ySplit="1" topLeftCell="A2" activePane="bottomLeft" state="frozen"/>
      <selection pane="bottomLeft" activeCell="B1" sqref="B1:C1"/>
    </sheetView>
  </sheetViews>
  <sheetFormatPr defaultRowHeight="15" x14ac:dyDescent="0.25"/>
  <cols>
    <col min="1" max="1" width="3.7109375" style="10" customWidth="1"/>
    <col min="2" max="2" width="25.140625" style="10" customWidth="1"/>
    <col min="3" max="3" width="25.7109375" style="10" customWidth="1"/>
    <col min="4" max="4" width="13.42578125" style="10" customWidth="1"/>
    <col min="5" max="6" width="5.7109375" style="10" customWidth="1"/>
    <col min="7" max="7" width="9.140625" style="10"/>
    <col min="8" max="8" width="13.42578125" style="10" customWidth="1"/>
    <col min="9" max="9" width="9.42578125" style="10" customWidth="1"/>
    <col min="10" max="10" width="2.7109375" style="10" customWidth="1"/>
    <col min="11" max="11" width="2.85546875" style="10" customWidth="1"/>
    <col min="12" max="12" width="2.7109375" style="10" customWidth="1"/>
    <col min="13" max="13" width="2.5703125" style="10" customWidth="1"/>
    <col min="14" max="14" width="3" style="10" customWidth="1"/>
    <col min="15" max="15" width="2.85546875" style="10" customWidth="1"/>
    <col min="16" max="16" width="39.7109375" style="10" customWidth="1"/>
    <col min="17" max="16384" width="9.140625" style="10"/>
  </cols>
  <sheetData>
    <row r="1" spans="1:15" ht="33.75" customHeight="1" x14ac:dyDescent="0.25">
      <c r="A1" s="9" t="s">
        <v>0</v>
      </c>
      <c r="B1" s="119" t="s">
        <v>34</v>
      </c>
      <c r="C1" s="120"/>
      <c r="D1" s="9" t="s">
        <v>1</v>
      </c>
      <c r="E1" s="116" t="s">
        <v>2</v>
      </c>
      <c r="F1" s="117"/>
      <c r="G1" s="9" t="s">
        <v>3</v>
      </c>
      <c r="H1" s="9" t="s">
        <v>4</v>
      </c>
      <c r="I1" s="9" t="s">
        <v>5</v>
      </c>
      <c r="J1" s="9" t="s">
        <v>7</v>
      </c>
      <c r="K1" s="9" t="s">
        <v>8</v>
      </c>
      <c r="L1" s="9" t="s">
        <v>9</v>
      </c>
      <c r="M1" s="9" t="s">
        <v>19</v>
      </c>
      <c r="N1" s="9" t="s">
        <v>10</v>
      </c>
      <c r="O1" s="9" t="s">
        <v>11</v>
      </c>
    </row>
    <row r="2" spans="1:15" x14ac:dyDescent="0.25">
      <c r="A2" s="60">
        <v>1</v>
      </c>
      <c r="B2" s="9"/>
      <c r="C2" s="11"/>
      <c r="D2" s="29">
        <v>10</v>
      </c>
      <c r="E2" s="84" t="s">
        <v>56</v>
      </c>
      <c r="F2" s="57">
        <f t="shared" ref="F2:F7" si="0">IF(E2="A",2,IF(E2="B",1,IF(E2="C",0,0)))</f>
        <v>2</v>
      </c>
      <c r="G2" s="29">
        <v>5</v>
      </c>
      <c r="H2" s="29">
        <v>5</v>
      </c>
      <c r="I2" s="53"/>
      <c r="J2" s="54">
        <v>1</v>
      </c>
      <c r="K2" s="54"/>
      <c r="L2" s="54"/>
      <c r="M2" s="54">
        <v>1</v>
      </c>
      <c r="N2" s="54">
        <v>1</v>
      </c>
      <c r="O2" s="54"/>
    </row>
    <row r="3" spans="1:15" x14ac:dyDescent="0.25">
      <c r="A3" s="60">
        <v>2</v>
      </c>
      <c r="B3" s="9"/>
      <c r="C3" s="11"/>
      <c r="D3" s="29">
        <v>9</v>
      </c>
      <c r="E3" s="84" t="s">
        <v>55</v>
      </c>
      <c r="F3" s="57">
        <f t="shared" si="0"/>
        <v>1</v>
      </c>
      <c r="G3" s="29">
        <v>5</v>
      </c>
      <c r="H3" s="29">
        <v>4</v>
      </c>
      <c r="I3" s="53"/>
      <c r="J3" s="54"/>
      <c r="K3" s="54">
        <v>1</v>
      </c>
      <c r="L3" s="54"/>
      <c r="M3" s="54">
        <v>1</v>
      </c>
      <c r="N3" s="54"/>
      <c r="O3" s="54"/>
    </row>
    <row r="4" spans="1:15" x14ac:dyDescent="0.25">
      <c r="A4" s="60">
        <v>3</v>
      </c>
      <c r="B4" s="9"/>
      <c r="C4" s="11"/>
      <c r="D4" s="57">
        <v>10</v>
      </c>
      <c r="E4" s="92" t="s">
        <v>55</v>
      </c>
      <c r="F4" s="57">
        <f t="shared" si="0"/>
        <v>1</v>
      </c>
      <c r="G4" s="57">
        <v>5</v>
      </c>
      <c r="H4" s="57">
        <v>5</v>
      </c>
      <c r="I4" s="53"/>
      <c r="J4" s="54"/>
      <c r="K4" s="54">
        <v>1</v>
      </c>
      <c r="L4" s="54">
        <v>1</v>
      </c>
      <c r="M4" s="54">
        <v>1</v>
      </c>
      <c r="N4" s="54"/>
      <c r="O4" s="54"/>
    </row>
    <row r="5" spans="1:15" x14ac:dyDescent="0.25">
      <c r="A5" s="60">
        <v>4</v>
      </c>
      <c r="B5" s="9"/>
      <c r="C5" s="11"/>
      <c r="D5" s="57">
        <v>10</v>
      </c>
      <c r="E5" s="92" t="s">
        <v>56</v>
      </c>
      <c r="F5" s="57">
        <f t="shared" si="0"/>
        <v>2</v>
      </c>
      <c r="G5" s="57">
        <v>5</v>
      </c>
      <c r="H5" s="57">
        <v>5</v>
      </c>
      <c r="I5" s="53"/>
      <c r="J5" s="54">
        <v>1</v>
      </c>
      <c r="K5" s="54">
        <v>1</v>
      </c>
      <c r="L5" s="54">
        <v>1</v>
      </c>
      <c r="M5" s="54">
        <v>1</v>
      </c>
      <c r="N5" s="54"/>
      <c r="O5" s="54"/>
    </row>
    <row r="6" spans="1:15" x14ac:dyDescent="0.25">
      <c r="A6" s="60">
        <v>5</v>
      </c>
      <c r="B6" s="9"/>
      <c r="C6" s="11"/>
      <c r="D6" s="57">
        <v>4</v>
      </c>
      <c r="E6" s="92" t="s">
        <v>57</v>
      </c>
      <c r="F6" s="57">
        <f t="shared" si="0"/>
        <v>0</v>
      </c>
      <c r="G6" s="57">
        <v>4</v>
      </c>
      <c r="H6" s="57">
        <v>2</v>
      </c>
      <c r="I6" s="53"/>
      <c r="J6" s="54"/>
      <c r="K6" s="54"/>
      <c r="L6" s="54"/>
      <c r="M6" s="54"/>
      <c r="N6" s="54"/>
      <c r="O6" s="54">
        <v>1</v>
      </c>
    </row>
    <row r="7" spans="1:15" x14ac:dyDescent="0.25">
      <c r="A7" s="60">
        <v>6</v>
      </c>
      <c r="B7" s="9"/>
      <c r="C7" s="11"/>
      <c r="D7" s="57">
        <v>9</v>
      </c>
      <c r="E7" s="92" t="s">
        <v>55</v>
      </c>
      <c r="F7" s="57">
        <f t="shared" si="0"/>
        <v>1</v>
      </c>
      <c r="G7" s="57">
        <v>4</v>
      </c>
      <c r="H7" s="57">
        <v>5</v>
      </c>
      <c r="I7" s="53"/>
      <c r="J7" s="54"/>
      <c r="K7" s="54">
        <v>1</v>
      </c>
      <c r="L7" s="54"/>
      <c r="M7" s="54"/>
      <c r="N7" s="54"/>
      <c r="O7" s="54"/>
    </row>
    <row r="8" spans="1:15" x14ac:dyDescent="0.25">
      <c r="A8" s="60">
        <v>7</v>
      </c>
      <c r="B8" s="9"/>
      <c r="C8" s="11"/>
      <c r="D8" s="57"/>
      <c r="E8" s="57"/>
      <c r="F8" s="57"/>
      <c r="G8" s="57"/>
      <c r="H8" s="57"/>
      <c r="I8" s="53"/>
      <c r="J8" s="54"/>
      <c r="K8" s="54"/>
      <c r="L8" s="54"/>
      <c r="M8" s="54"/>
      <c r="N8" s="54"/>
      <c r="O8" s="54"/>
    </row>
    <row r="9" spans="1:15" x14ac:dyDescent="0.25">
      <c r="A9" s="60">
        <v>8</v>
      </c>
      <c r="B9" s="9"/>
      <c r="C9" s="11"/>
      <c r="D9" s="57"/>
      <c r="E9" s="57"/>
      <c r="F9" s="57"/>
      <c r="G9" s="57"/>
      <c r="H9" s="57"/>
      <c r="I9" s="4"/>
      <c r="J9" s="9"/>
      <c r="K9" s="9"/>
      <c r="L9" s="9"/>
      <c r="M9" s="9"/>
      <c r="N9" s="9"/>
      <c r="O9" s="9"/>
    </row>
    <row r="10" spans="1:15" x14ac:dyDescent="0.25">
      <c r="A10" s="60">
        <v>9</v>
      </c>
      <c r="B10" s="9"/>
      <c r="C10" s="11"/>
      <c r="D10" s="57"/>
      <c r="E10" s="57"/>
      <c r="F10" s="57"/>
      <c r="G10" s="57"/>
      <c r="H10" s="57"/>
      <c r="I10" s="4"/>
      <c r="J10" s="9"/>
      <c r="K10" s="9"/>
      <c r="L10" s="9"/>
      <c r="M10" s="9"/>
      <c r="N10" s="9"/>
      <c r="O10" s="9"/>
    </row>
    <row r="11" spans="1:15" x14ac:dyDescent="0.25">
      <c r="A11" s="60">
        <v>10</v>
      </c>
      <c r="B11" s="9"/>
      <c r="C11" s="11"/>
      <c r="D11" s="57"/>
      <c r="E11" s="57"/>
      <c r="F11" s="57"/>
      <c r="G11" s="57"/>
      <c r="H11" s="57"/>
      <c r="I11" s="4"/>
      <c r="J11" s="9"/>
      <c r="K11" s="9"/>
      <c r="L11" s="9"/>
      <c r="M11" s="9"/>
      <c r="N11" s="9"/>
      <c r="O11" s="9"/>
    </row>
    <row r="12" spans="1:15" x14ac:dyDescent="0.25">
      <c r="A12" s="60">
        <v>11</v>
      </c>
      <c r="B12" s="9"/>
      <c r="C12" s="11"/>
      <c r="D12" s="57"/>
      <c r="E12" s="57"/>
      <c r="F12" s="57"/>
      <c r="G12" s="57"/>
      <c r="H12" s="57"/>
      <c r="I12" s="4"/>
      <c r="J12" s="9"/>
      <c r="K12" s="9"/>
      <c r="L12" s="9"/>
      <c r="M12" s="9"/>
      <c r="N12" s="9"/>
      <c r="O12" s="9"/>
    </row>
    <row r="13" spans="1:15" x14ac:dyDescent="0.25">
      <c r="A13" s="60">
        <v>12</v>
      </c>
      <c r="B13" s="9"/>
      <c r="C13" s="11"/>
      <c r="D13" s="57"/>
      <c r="E13" s="57"/>
      <c r="F13" s="57"/>
      <c r="G13" s="57"/>
      <c r="H13" s="57"/>
      <c r="I13" s="4"/>
      <c r="J13" s="9"/>
      <c r="K13" s="9"/>
      <c r="L13" s="9"/>
      <c r="M13" s="9"/>
      <c r="N13" s="9"/>
      <c r="O13" s="9"/>
    </row>
    <row r="14" spans="1:15" x14ac:dyDescent="0.25">
      <c r="A14" s="60">
        <v>13</v>
      </c>
      <c r="B14" s="9"/>
      <c r="C14" s="11"/>
      <c r="D14" s="57"/>
      <c r="E14" s="57"/>
      <c r="F14" s="57"/>
      <c r="G14" s="57"/>
      <c r="H14" s="57"/>
      <c r="I14" s="4"/>
      <c r="J14" s="9"/>
      <c r="K14" s="9"/>
      <c r="L14" s="9"/>
      <c r="M14" s="9"/>
      <c r="N14" s="9"/>
      <c r="O14" s="9"/>
    </row>
    <row r="15" spans="1:15" x14ac:dyDescent="0.25">
      <c r="A15" s="60">
        <v>14</v>
      </c>
      <c r="B15" s="9"/>
      <c r="D15" s="57"/>
      <c r="E15" s="57"/>
      <c r="F15" s="57"/>
      <c r="G15" s="57"/>
      <c r="H15" s="57"/>
      <c r="I15" s="4"/>
      <c r="J15" s="9"/>
      <c r="K15" s="9"/>
      <c r="L15" s="9"/>
      <c r="M15" s="9"/>
      <c r="N15" s="9"/>
      <c r="O15" s="9"/>
    </row>
    <row r="16" spans="1:15" x14ac:dyDescent="0.25">
      <c r="A16" s="60">
        <v>15</v>
      </c>
      <c r="B16" s="9"/>
      <c r="C16" s="11"/>
      <c r="D16" s="9"/>
      <c r="E16" s="41"/>
      <c r="F16" s="57"/>
      <c r="G16" s="9"/>
      <c r="H16" s="9"/>
      <c r="I16" s="4"/>
      <c r="J16" s="9"/>
      <c r="K16" s="9"/>
      <c r="L16" s="9"/>
      <c r="M16" s="9"/>
      <c r="N16" s="9"/>
      <c r="O16" s="9"/>
    </row>
    <row r="17" spans="1:16" x14ac:dyDescent="0.25">
      <c r="A17" s="60">
        <v>16</v>
      </c>
      <c r="B17" s="11"/>
      <c r="C17" s="22"/>
      <c r="D17" s="11"/>
      <c r="E17" s="12"/>
      <c r="F17" s="57"/>
      <c r="G17" s="11"/>
      <c r="H17" s="11"/>
      <c r="I17" s="36"/>
      <c r="J17" s="11"/>
      <c r="K17" s="11"/>
      <c r="L17" s="11"/>
      <c r="M17" s="11"/>
      <c r="N17" s="11"/>
      <c r="O17" s="11"/>
    </row>
    <row r="18" spans="1:16" x14ac:dyDescent="0.25">
      <c r="A18" s="60">
        <v>17</v>
      </c>
      <c r="B18" s="11"/>
      <c r="C18" s="22"/>
      <c r="D18" s="11"/>
      <c r="E18" s="12"/>
      <c r="F18" s="57"/>
      <c r="G18" s="11"/>
      <c r="H18" s="11"/>
      <c r="I18" s="36"/>
      <c r="J18" s="11"/>
      <c r="K18" s="11"/>
      <c r="L18" s="11"/>
      <c r="M18" s="11"/>
      <c r="N18" s="11"/>
      <c r="O18" s="11"/>
    </row>
    <row r="19" spans="1:16" x14ac:dyDescent="0.25">
      <c r="A19" s="60">
        <v>18</v>
      </c>
      <c r="B19" s="11"/>
      <c r="C19" s="22"/>
      <c r="D19" s="11"/>
      <c r="E19" s="12"/>
      <c r="F19" s="57"/>
      <c r="G19" s="11"/>
      <c r="H19" s="11"/>
      <c r="I19" s="36"/>
      <c r="J19" s="11"/>
      <c r="K19" s="11"/>
      <c r="L19" s="11"/>
      <c r="M19" s="11"/>
      <c r="N19" s="11"/>
      <c r="O19" s="11"/>
    </row>
    <row r="20" spans="1:16" x14ac:dyDescent="0.25">
      <c r="A20" s="60">
        <v>19</v>
      </c>
      <c r="B20" s="9"/>
      <c r="C20" s="11"/>
      <c r="D20" s="9"/>
      <c r="E20" s="25"/>
      <c r="F20" s="57"/>
      <c r="G20" s="9"/>
      <c r="H20" s="9"/>
      <c r="I20" s="4"/>
      <c r="J20" s="9"/>
      <c r="K20" s="9"/>
      <c r="L20" s="9"/>
      <c r="M20" s="9"/>
      <c r="N20" s="9"/>
      <c r="O20" s="9"/>
    </row>
    <row r="21" spans="1:16" x14ac:dyDescent="0.25">
      <c r="A21" s="60">
        <v>20</v>
      </c>
      <c r="B21" s="11"/>
      <c r="C21" s="22"/>
      <c r="D21" s="11"/>
      <c r="E21" s="12"/>
      <c r="F21" s="57"/>
      <c r="G21" s="11"/>
      <c r="H21" s="11"/>
      <c r="I21" s="36"/>
      <c r="J21" s="11"/>
      <c r="K21" s="11"/>
      <c r="L21" s="11"/>
      <c r="M21" s="11"/>
      <c r="N21" s="11"/>
      <c r="O21" s="11"/>
    </row>
    <row r="22" spans="1:16" x14ac:dyDescent="0.25">
      <c r="A22" s="60">
        <v>21</v>
      </c>
      <c r="B22" s="11"/>
      <c r="C22" s="22"/>
      <c r="D22" s="11"/>
      <c r="E22" s="12"/>
      <c r="F22" s="57"/>
      <c r="G22" s="11"/>
      <c r="H22" s="11"/>
      <c r="I22" s="36"/>
      <c r="J22" s="11"/>
      <c r="K22" s="11"/>
      <c r="L22" s="11"/>
      <c r="M22" s="11"/>
      <c r="N22" s="11"/>
      <c r="O22" s="11"/>
    </row>
    <row r="23" spans="1:16" x14ac:dyDescent="0.25">
      <c r="A23" s="60">
        <v>22</v>
      </c>
      <c r="B23" s="11"/>
      <c r="C23" s="22"/>
      <c r="D23" s="11"/>
      <c r="E23" s="12"/>
      <c r="F23" s="57"/>
      <c r="G23" s="11"/>
      <c r="H23" s="11"/>
      <c r="I23" s="36"/>
      <c r="J23" s="11"/>
      <c r="K23" s="11"/>
      <c r="L23" s="11"/>
      <c r="M23" s="11"/>
      <c r="N23" s="11"/>
      <c r="O23" s="11"/>
    </row>
    <row r="24" spans="1:16" x14ac:dyDescent="0.25">
      <c r="A24" s="60">
        <v>23</v>
      </c>
      <c r="B24" s="11"/>
      <c r="C24" s="22"/>
      <c r="D24" s="11"/>
      <c r="E24" s="12"/>
      <c r="F24" s="57"/>
      <c r="G24" s="11"/>
      <c r="H24" s="11"/>
      <c r="I24" s="36"/>
      <c r="J24" s="11"/>
      <c r="K24" s="11"/>
      <c r="L24" s="11"/>
      <c r="M24" s="11"/>
      <c r="N24" s="11"/>
      <c r="O24" s="11"/>
    </row>
    <row r="25" spans="1:16" x14ac:dyDescent="0.25">
      <c r="A25" s="60">
        <v>24</v>
      </c>
      <c r="B25" s="9"/>
      <c r="C25" s="11"/>
      <c r="D25" s="9"/>
      <c r="E25" s="25"/>
      <c r="F25" s="57"/>
      <c r="G25" s="9"/>
      <c r="H25" s="9"/>
      <c r="I25" s="4"/>
      <c r="J25" s="9"/>
      <c r="K25" s="9"/>
      <c r="L25" s="9"/>
      <c r="M25" s="9"/>
      <c r="N25" s="9"/>
      <c r="O25" s="9"/>
    </row>
    <row r="26" spans="1:16" x14ac:dyDescent="0.25">
      <c r="A26" s="60">
        <v>25</v>
      </c>
      <c r="B26" s="11"/>
      <c r="C26" s="22"/>
      <c r="D26" s="11"/>
      <c r="E26" s="12"/>
      <c r="F26" s="57"/>
      <c r="G26" s="11"/>
      <c r="H26" s="11"/>
      <c r="I26" s="36"/>
      <c r="J26" s="11"/>
      <c r="K26" s="11"/>
      <c r="L26" s="11"/>
      <c r="M26" s="11"/>
      <c r="N26" s="11"/>
      <c r="O26" s="11"/>
    </row>
    <row r="27" spans="1:16" x14ac:dyDescent="0.25">
      <c r="A27" s="60">
        <v>26</v>
      </c>
      <c r="B27" s="9"/>
      <c r="C27" s="11"/>
      <c r="D27" s="9"/>
      <c r="E27" s="25"/>
      <c r="F27" s="57"/>
      <c r="G27" s="9"/>
      <c r="H27" s="9"/>
      <c r="I27" s="4"/>
      <c r="J27" s="9"/>
      <c r="K27" s="9"/>
      <c r="L27" s="9"/>
      <c r="M27" s="9"/>
      <c r="N27" s="9"/>
      <c r="O27" s="9"/>
    </row>
    <row r="28" spans="1:16" x14ac:dyDescent="0.25">
      <c r="A28" s="60">
        <v>27</v>
      </c>
      <c r="B28" s="11"/>
      <c r="C28" s="22"/>
      <c r="D28" s="11"/>
      <c r="E28" s="12"/>
      <c r="F28" s="57"/>
      <c r="G28" s="11"/>
      <c r="H28" s="11"/>
      <c r="I28" s="36"/>
      <c r="J28" s="11"/>
      <c r="K28" s="11"/>
      <c r="L28" s="11"/>
      <c r="M28" s="11"/>
      <c r="N28" s="11"/>
      <c r="O28" s="11"/>
    </row>
    <row r="29" spans="1:16" x14ac:dyDescent="0.25">
      <c r="A29" s="60">
        <v>28</v>
      </c>
      <c r="B29" s="11"/>
      <c r="C29" s="22"/>
      <c r="D29" s="11"/>
      <c r="E29" s="12"/>
      <c r="F29" s="57"/>
      <c r="G29" s="11"/>
      <c r="H29" s="11"/>
      <c r="I29" s="36"/>
      <c r="J29" s="11"/>
      <c r="K29" s="11"/>
      <c r="L29" s="11"/>
      <c r="M29" s="11"/>
      <c r="N29" s="11"/>
      <c r="O29" s="11"/>
    </row>
    <row r="30" spans="1:16" x14ac:dyDescent="0.25">
      <c r="D30" s="14">
        <f>AVERAGE(D2:D15)</f>
        <v>8.6666666666666661</v>
      </c>
      <c r="E30" s="44" t="s">
        <v>6</v>
      </c>
      <c r="F30" s="14">
        <f>AVERAGE(F2:F15)</f>
        <v>1.1666666666666667</v>
      </c>
      <c r="G30" s="14">
        <f>AVERAGE(G2:G15)</f>
        <v>4.666666666666667</v>
      </c>
      <c r="H30" s="14">
        <f>AVERAGE(H2:H15)</f>
        <v>4.333333333333333</v>
      </c>
      <c r="J30" s="10">
        <f t="shared" ref="J30:O30" si="1">SUM(J2:J29)</f>
        <v>2</v>
      </c>
      <c r="K30" s="10">
        <f t="shared" si="1"/>
        <v>4</v>
      </c>
      <c r="L30" s="10">
        <f t="shared" si="1"/>
        <v>2</v>
      </c>
      <c r="M30" s="10">
        <f t="shared" si="1"/>
        <v>4</v>
      </c>
      <c r="N30" s="10">
        <f t="shared" si="1"/>
        <v>1</v>
      </c>
      <c r="O30" s="10">
        <f t="shared" si="1"/>
        <v>1</v>
      </c>
    </row>
    <row r="32" spans="1:16" x14ac:dyDescent="0.25">
      <c r="J32" s="114" t="s">
        <v>12</v>
      </c>
      <c r="K32" s="114"/>
      <c r="L32" s="114"/>
      <c r="M32" s="114"/>
      <c r="N32" s="114"/>
      <c r="O32" s="114"/>
      <c r="P32" s="114"/>
    </row>
    <row r="33" spans="11:16" x14ac:dyDescent="0.25">
      <c r="K33" s="114" t="s">
        <v>13</v>
      </c>
      <c r="L33" s="114"/>
      <c r="M33" s="114"/>
      <c r="N33" s="114"/>
      <c r="O33" s="114"/>
      <c r="P33" s="114"/>
    </row>
    <row r="34" spans="11:16" x14ac:dyDescent="0.25">
      <c r="L34" s="114" t="s">
        <v>14</v>
      </c>
      <c r="M34" s="114"/>
      <c r="N34" s="114"/>
      <c r="O34" s="114"/>
      <c r="P34" s="114"/>
    </row>
    <row r="35" spans="11:16" x14ac:dyDescent="0.25">
      <c r="M35" s="114" t="s">
        <v>15</v>
      </c>
      <c r="N35" s="114"/>
      <c r="O35" s="114"/>
      <c r="P35" s="114"/>
    </row>
    <row r="36" spans="11:16" x14ac:dyDescent="0.25">
      <c r="N36" s="114" t="s">
        <v>16</v>
      </c>
      <c r="O36" s="114"/>
      <c r="P36" s="114"/>
    </row>
    <row r="37" spans="11:16" x14ac:dyDescent="0.25">
      <c r="O37" s="115" t="s">
        <v>17</v>
      </c>
      <c r="P37" s="115"/>
    </row>
  </sheetData>
  <mergeCells count="8">
    <mergeCell ref="B1:C1"/>
    <mergeCell ref="O37:P37"/>
    <mergeCell ref="E1:F1"/>
    <mergeCell ref="J32:P32"/>
    <mergeCell ref="K33:P33"/>
    <mergeCell ref="L34:P34"/>
    <mergeCell ref="M35:P35"/>
    <mergeCell ref="N36:P36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44"/>
  <sheetViews>
    <sheetView workbookViewId="0">
      <pane ySplit="1" topLeftCell="A11" activePane="bottomLeft" state="frozen"/>
      <selection pane="bottomLeft" activeCell="F38" sqref="F38"/>
    </sheetView>
  </sheetViews>
  <sheetFormatPr defaultRowHeight="15" x14ac:dyDescent="0.25"/>
  <cols>
    <col min="1" max="1" width="3.7109375" style="10" customWidth="1"/>
    <col min="2" max="2" width="22.42578125" style="10" customWidth="1"/>
    <col min="3" max="3" width="25" style="10" customWidth="1"/>
    <col min="4" max="4" width="13.42578125" style="10" customWidth="1"/>
    <col min="5" max="6" width="5.7109375" style="10" customWidth="1"/>
    <col min="7" max="7" width="9.140625" style="10"/>
    <col min="8" max="8" width="13.42578125" style="10" customWidth="1"/>
    <col min="9" max="9" width="9.42578125" style="10" customWidth="1"/>
    <col min="10" max="10" width="2.7109375" style="10" customWidth="1"/>
    <col min="11" max="11" width="2.85546875" style="10" customWidth="1"/>
    <col min="12" max="12" width="2.7109375" style="10" customWidth="1"/>
    <col min="13" max="13" width="2.5703125" style="10" customWidth="1"/>
    <col min="14" max="14" width="3" style="10" customWidth="1"/>
    <col min="15" max="15" width="2.85546875" style="10" customWidth="1"/>
    <col min="16" max="16" width="39.7109375" style="10" customWidth="1"/>
    <col min="17" max="16384" width="9.140625" style="10"/>
  </cols>
  <sheetData>
    <row r="1" spans="1:15" ht="46.5" customHeight="1" x14ac:dyDescent="0.25">
      <c r="A1" s="9" t="s">
        <v>0</v>
      </c>
      <c r="B1" s="119" t="s">
        <v>35</v>
      </c>
      <c r="C1" s="120"/>
      <c r="D1" s="9" t="s">
        <v>1</v>
      </c>
      <c r="E1" s="116" t="s">
        <v>2</v>
      </c>
      <c r="F1" s="117"/>
      <c r="G1" s="9" t="s">
        <v>3</v>
      </c>
      <c r="H1" s="9" t="s">
        <v>4</v>
      </c>
      <c r="I1" s="9" t="s">
        <v>5</v>
      </c>
      <c r="J1" s="9" t="s">
        <v>7</v>
      </c>
      <c r="K1" s="9" t="s">
        <v>8</v>
      </c>
      <c r="L1" s="9" t="s">
        <v>9</v>
      </c>
      <c r="M1" s="9" t="s">
        <v>19</v>
      </c>
      <c r="N1" s="9" t="s">
        <v>10</v>
      </c>
      <c r="O1" s="9" t="s">
        <v>11</v>
      </c>
    </row>
    <row r="2" spans="1:15" x14ac:dyDescent="0.25">
      <c r="A2" s="60">
        <v>1</v>
      </c>
      <c r="B2" s="9"/>
      <c r="C2" s="11"/>
      <c r="D2" s="29">
        <v>9</v>
      </c>
      <c r="E2" s="84" t="s">
        <v>55</v>
      </c>
      <c r="F2" s="38">
        <f t="shared" ref="F2:F28" si="0">IF(E2="A",2,IF(E2="B",1,IF(E2="C",0,0)))</f>
        <v>1</v>
      </c>
      <c r="G2" s="29">
        <v>4</v>
      </c>
      <c r="H2" s="29">
        <v>4</v>
      </c>
      <c r="I2" s="4"/>
      <c r="J2" s="79"/>
      <c r="K2" s="79"/>
      <c r="L2" s="79"/>
      <c r="M2" s="79">
        <v>1</v>
      </c>
      <c r="N2" s="79"/>
      <c r="O2" s="79"/>
    </row>
    <row r="3" spans="1:15" x14ac:dyDescent="0.25">
      <c r="A3" s="60">
        <v>2</v>
      </c>
      <c r="B3" s="9"/>
      <c r="C3" s="11"/>
      <c r="D3" s="29">
        <v>10</v>
      </c>
      <c r="E3" s="84" t="s">
        <v>55</v>
      </c>
      <c r="F3" s="38">
        <f t="shared" si="0"/>
        <v>1</v>
      </c>
      <c r="G3" s="29">
        <v>5</v>
      </c>
      <c r="H3" s="29">
        <v>4</v>
      </c>
      <c r="I3" s="4"/>
      <c r="J3" s="79"/>
      <c r="K3" s="79">
        <v>1</v>
      </c>
      <c r="L3" s="79"/>
      <c r="M3" s="79"/>
      <c r="N3" s="79"/>
      <c r="O3" s="79"/>
    </row>
    <row r="4" spans="1:15" x14ac:dyDescent="0.25">
      <c r="A4" s="60">
        <v>3</v>
      </c>
      <c r="B4" s="9"/>
      <c r="C4" s="11"/>
      <c r="D4" s="29">
        <v>10</v>
      </c>
      <c r="E4" s="84" t="s">
        <v>56</v>
      </c>
      <c r="F4" s="38">
        <f t="shared" si="0"/>
        <v>2</v>
      </c>
      <c r="G4" s="29">
        <v>5</v>
      </c>
      <c r="H4" s="29">
        <v>5</v>
      </c>
      <c r="I4" s="4"/>
      <c r="J4" s="79"/>
      <c r="K4" s="79">
        <v>1</v>
      </c>
      <c r="L4" s="79">
        <v>1</v>
      </c>
      <c r="M4" s="79">
        <v>1</v>
      </c>
      <c r="N4" s="79"/>
      <c r="O4" s="79"/>
    </row>
    <row r="5" spans="1:15" x14ac:dyDescent="0.25">
      <c r="A5" s="60">
        <v>4</v>
      </c>
      <c r="B5" s="9"/>
      <c r="C5" s="11"/>
      <c r="D5" s="29">
        <v>9</v>
      </c>
      <c r="E5" s="84" t="s">
        <v>56</v>
      </c>
      <c r="F5" s="38">
        <f t="shared" si="0"/>
        <v>2</v>
      </c>
      <c r="G5" s="29">
        <v>5</v>
      </c>
      <c r="H5" s="29">
        <v>5</v>
      </c>
      <c r="I5" s="4"/>
      <c r="J5" s="79"/>
      <c r="K5" s="79">
        <v>1</v>
      </c>
      <c r="L5" s="79"/>
      <c r="M5" s="79"/>
      <c r="N5" s="79"/>
      <c r="O5" s="79"/>
    </row>
    <row r="6" spans="1:15" x14ac:dyDescent="0.25">
      <c r="A6" s="60">
        <v>5</v>
      </c>
      <c r="B6" s="9"/>
      <c r="C6" s="11"/>
      <c r="D6" s="29">
        <v>9</v>
      </c>
      <c r="E6" s="84" t="s">
        <v>56</v>
      </c>
      <c r="F6" s="38">
        <f t="shared" si="0"/>
        <v>2</v>
      </c>
      <c r="G6" s="29">
        <v>5</v>
      </c>
      <c r="H6" s="29">
        <v>5</v>
      </c>
      <c r="I6" s="4"/>
      <c r="J6" s="79">
        <v>1</v>
      </c>
      <c r="K6" s="79"/>
      <c r="L6" s="79">
        <v>1</v>
      </c>
      <c r="M6" s="79">
        <v>1</v>
      </c>
      <c r="N6" s="79"/>
      <c r="O6" s="79"/>
    </row>
    <row r="7" spans="1:15" x14ac:dyDescent="0.25">
      <c r="A7" s="60">
        <v>6</v>
      </c>
      <c r="B7" s="9"/>
      <c r="C7" s="11"/>
      <c r="D7" s="37">
        <v>10</v>
      </c>
      <c r="E7" s="89" t="s">
        <v>56</v>
      </c>
      <c r="F7" s="38">
        <f t="shared" si="0"/>
        <v>2</v>
      </c>
      <c r="G7" s="37">
        <v>5</v>
      </c>
      <c r="H7" s="37">
        <v>5</v>
      </c>
      <c r="I7" s="4"/>
      <c r="J7" s="79"/>
      <c r="K7" s="79">
        <v>1</v>
      </c>
      <c r="L7" s="79"/>
      <c r="M7" s="79"/>
      <c r="N7" s="79"/>
      <c r="O7" s="79"/>
    </row>
    <row r="8" spans="1:15" x14ac:dyDescent="0.25">
      <c r="A8" s="60">
        <v>7</v>
      </c>
      <c r="B8" s="9"/>
      <c r="C8" s="11"/>
      <c r="D8" s="37">
        <v>10</v>
      </c>
      <c r="E8" s="89" t="s">
        <v>55</v>
      </c>
      <c r="F8" s="38">
        <f t="shared" si="0"/>
        <v>1</v>
      </c>
      <c r="G8" s="37">
        <v>5</v>
      </c>
      <c r="H8" s="37">
        <v>5</v>
      </c>
      <c r="I8" s="4"/>
      <c r="J8" s="79"/>
      <c r="K8" s="79">
        <v>1</v>
      </c>
      <c r="L8" s="79"/>
      <c r="M8" s="79"/>
      <c r="N8" s="79"/>
      <c r="O8" s="79"/>
    </row>
    <row r="9" spans="1:15" x14ac:dyDescent="0.25">
      <c r="A9" s="60">
        <v>8</v>
      </c>
      <c r="B9" s="9"/>
      <c r="C9" s="11"/>
      <c r="D9" s="37">
        <v>9</v>
      </c>
      <c r="E9" s="89" t="s">
        <v>55</v>
      </c>
      <c r="F9" s="38">
        <f t="shared" si="0"/>
        <v>1</v>
      </c>
      <c r="G9" s="37">
        <v>5</v>
      </c>
      <c r="H9" s="37">
        <v>5</v>
      </c>
      <c r="I9" s="4"/>
      <c r="J9" s="79"/>
      <c r="K9" s="79"/>
      <c r="L9" s="79">
        <v>1</v>
      </c>
      <c r="M9" s="79"/>
      <c r="N9" s="79"/>
      <c r="O9" s="79"/>
    </row>
    <row r="10" spans="1:15" x14ac:dyDescent="0.25">
      <c r="A10" s="60">
        <v>9</v>
      </c>
      <c r="B10" s="9"/>
      <c r="C10" s="11"/>
      <c r="D10" s="37">
        <v>10</v>
      </c>
      <c r="E10" s="89" t="s">
        <v>56</v>
      </c>
      <c r="F10" s="38">
        <f t="shared" si="0"/>
        <v>2</v>
      </c>
      <c r="G10" s="37">
        <v>5</v>
      </c>
      <c r="H10" s="37">
        <v>5</v>
      </c>
      <c r="I10" s="4"/>
      <c r="J10" s="79"/>
      <c r="K10" s="79">
        <v>1</v>
      </c>
      <c r="L10" s="79"/>
      <c r="M10" s="79"/>
      <c r="N10" s="79"/>
      <c r="O10" s="79"/>
    </row>
    <row r="11" spans="1:15" x14ac:dyDescent="0.25">
      <c r="A11" s="60">
        <v>10</v>
      </c>
      <c r="B11" s="9"/>
      <c r="C11" s="11"/>
      <c r="D11" s="37">
        <v>10</v>
      </c>
      <c r="E11" s="89" t="s">
        <v>56</v>
      </c>
      <c r="F11" s="38">
        <f t="shared" si="0"/>
        <v>2</v>
      </c>
      <c r="G11" s="37">
        <v>4</v>
      </c>
      <c r="H11" s="37">
        <v>5</v>
      </c>
      <c r="I11" s="4"/>
      <c r="J11" s="79"/>
      <c r="K11" s="79">
        <v>1</v>
      </c>
      <c r="L11" s="79"/>
      <c r="M11" s="79"/>
      <c r="N11" s="79"/>
      <c r="O11" s="79"/>
    </row>
    <row r="12" spans="1:15" x14ac:dyDescent="0.25">
      <c r="A12" s="60">
        <v>11</v>
      </c>
      <c r="B12" s="9"/>
      <c r="C12" s="11"/>
      <c r="D12" s="94">
        <v>10</v>
      </c>
      <c r="E12" s="84" t="s">
        <v>55</v>
      </c>
      <c r="F12" s="38">
        <f t="shared" si="0"/>
        <v>1</v>
      </c>
      <c r="G12" s="94">
        <v>5</v>
      </c>
      <c r="H12" s="94">
        <v>5</v>
      </c>
      <c r="I12" s="4"/>
      <c r="J12" s="79"/>
      <c r="K12" s="79">
        <v>1</v>
      </c>
      <c r="L12" s="79"/>
      <c r="M12" s="79"/>
      <c r="N12" s="79"/>
      <c r="O12" s="79"/>
    </row>
    <row r="13" spans="1:15" x14ac:dyDescent="0.25">
      <c r="A13" s="60">
        <v>12</v>
      </c>
      <c r="B13" s="9"/>
      <c r="C13" s="11"/>
      <c r="D13" s="94">
        <v>9</v>
      </c>
      <c r="E13" s="84" t="s">
        <v>55</v>
      </c>
      <c r="F13" s="38">
        <f t="shared" si="0"/>
        <v>1</v>
      </c>
      <c r="G13" s="94">
        <v>5</v>
      </c>
      <c r="H13" s="94">
        <v>5</v>
      </c>
      <c r="I13" s="4"/>
      <c r="J13" s="79"/>
      <c r="K13" s="79">
        <v>1</v>
      </c>
      <c r="L13" s="79"/>
      <c r="M13" s="79"/>
      <c r="N13" s="79"/>
      <c r="O13" s="79"/>
    </row>
    <row r="14" spans="1:15" x14ac:dyDescent="0.25">
      <c r="A14" s="60">
        <v>13</v>
      </c>
      <c r="B14" s="9"/>
      <c r="C14" s="11"/>
      <c r="D14" s="94">
        <v>10</v>
      </c>
      <c r="E14" s="84" t="s">
        <v>56</v>
      </c>
      <c r="F14" s="38">
        <f t="shared" si="0"/>
        <v>2</v>
      </c>
      <c r="G14" s="94">
        <v>5</v>
      </c>
      <c r="H14" s="94">
        <v>5</v>
      </c>
      <c r="I14" s="4"/>
      <c r="J14" s="97">
        <v>1</v>
      </c>
      <c r="K14" s="97"/>
      <c r="L14" s="97"/>
      <c r="M14" s="97"/>
      <c r="N14" s="97"/>
      <c r="O14" s="9"/>
    </row>
    <row r="15" spans="1:15" x14ac:dyDescent="0.25">
      <c r="A15" s="60">
        <v>14</v>
      </c>
      <c r="B15" s="9"/>
      <c r="D15" s="94">
        <v>10</v>
      </c>
      <c r="E15" s="84" t="s">
        <v>56</v>
      </c>
      <c r="F15" s="38">
        <f t="shared" si="0"/>
        <v>2</v>
      </c>
      <c r="G15" s="94">
        <v>5</v>
      </c>
      <c r="H15" s="94">
        <v>5</v>
      </c>
      <c r="I15" s="4"/>
      <c r="J15" s="97">
        <v>1</v>
      </c>
      <c r="K15" s="97"/>
      <c r="L15" s="97"/>
      <c r="M15" s="97"/>
      <c r="N15" s="97"/>
      <c r="O15" s="9"/>
    </row>
    <row r="16" spans="1:15" x14ac:dyDescent="0.25">
      <c r="A16" s="60">
        <v>15</v>
      </c>
      <c r="B16" s="9"/>
      <c r="C16" s="11"/>
      <c r="D16" s="37">
        <v>10</v>
      </c>
      <c r="E16" s="84" t="s">
        <v>55</v>
      </c>
      <c r="F16" s="38">
        <f t="shared" si="0"/>
        <v>1</v>
      </c>
      <c r="G16" s="37">
        <v>5</v>
      </c>
      <c r="H16" s="37">
        <v>5</v>
      </c>
      <c r="I16" s="4"/>
      <c r="J16" s="97"/>
      <c r="K16" s="97">
        <v>1</v>
      </c>
      <c r="L16" s="97">
        <v>1</v>
      </c>
      <c r="M16" s="97"/>
      <c r="N16" s="97"/>
      <c r="O16" s="9"/>
    </row>
    <row r="17" spans="1:15" x14ac:dyDescent="0.25">
      <c r="A17" s="60">
        <v>16</v>
      </c>
      <c r="B17" s="11"/>
      <c r="C17" s="22"/>
      <c r="D17" s="37">
        <v>10</v>
      </c>
      <c r="E17" s="84" t="s">
        <v>55</v>
      </c>
      <c r="F17" s="38">
        <f t="shared" si="0"/>
        <v>1</v>
      </c>
      <c r="G17" s="37">
        <v>5</v>
      </c>
      <c r="H17" s="37">
        <v>5</v>
      </c>
      <c r="I17" s="36"/>
      <c r="J17" s="97">
        <v>1</v>
      </c>
      <c r="K17" s="97"/>
      <c r="L17" s="97"/>
      <c r="M17" s="97"/>
      <c r="N17" s="97"/>
      <c r="O17" s="11"/>
    </row>
    <row r="18" spans="1:15" x14ac:dyDescent="0.25">
      <c r="A18" s="60">
        <v>17</v>
      </c>
      <c r="B18" s="11"/>
      <c r="C18" s="22"/>
      <c r="D18" s="37">
        <v>10</v>
      </c>
      <c r="E18" s="84" t="s">
        <v>56</v>
      </c>
      <c r="F18" s="38">
        <f t="shared" si="0"/>
        <v>2</v>
      </c>
      <c r="G18" s="37">
        <v>5</v>
      </c>
      <c r="H18" s="37">
        <v>5</v>
      </c>
      <c r="I18" s="36"/>
      <c r="J18" s="97">
        <v>1</v>
      </c>
      <c r="K18" s="97"/>
      <c r="L18" s="97">
        <v>1</v>
      </c>
      <c r="M18" s="97"/>
      <c r="N18" s="97"/>
      <c r="O18" s="11"/>
    </row>
    <row r="19" spans="1:15" x14ac:dyDescent="0.25">
      <c r="A19" s="60">
        <v>18</v>
      </c>
      <c r="B19" s="11"/>
      <c r="C19" s="22"/>
      <c r="D19" s="37">
        <v>10</v>
      </c>
      <c r="E19" s="84" t="s">
        <v>56</v>
      </c>
      <c r="F19" s="38">
        <f t="shared" si="0"/>
        <v>2</v>
      </c>
      <c r="G19" s="37">
        <v>5</v>
      </c>
      <c r="H19" s="37">
        <v>5</v>
      </c>
      <c r="I19" s="36"/>
      <c r="J19" s="97"/>
      <c r="K19" s="97">
        <v>1</v>
      </c>
      <c r="L19" s="97"/>
      <c r="M19" s="97"/>
      <c r="N19" s="97"/>
      <c r="O19" s="11"/>
    </row>
    <row r="20" spans="1:15" x14ac:dyDescent="0.25">
      <c r="A20" s="60">
        <v>19</v>
      </c>
      <c r="B20" s="9"/>
      <c r="C20" s="11"/>
      <c r="D20" s="37">
        <v>10</v>
      </c>
      <c r="E20" s="84" t="s">
        <v>55</v>
      </c>
      <c r="F20" s="38">
        <f t="shared" si="0"/>
        <v>1</v>
      </c>
      <c r="G20" s="37">
        <v>5</v>
      </c>
      <c r="H20" s="37">
        <v>5</v>
      </c>
      <c r="I20" s="4"/>
      <c r="J20" s="97"/>
      <c r="K20" s="97">
        <v>1</v>
      </c>
      <c r="L20" s="97"/>
      <c r="M20" s="97"/>
      <c r="N20" s="97"/>
      <c r="O20" s="9"/>
    </row>
    <row r="21" spans="1:15" x14ac:dyDescent="0.25">
      <c r="A21" s="60">
        <v>20</v>
      </c>
      <c r="B21" s="11"/>
      <c r="C21" s="22"/>
      <c r="D21" s="37">
        <v>10</v>
      </c>
      <c r="E21" s="84" t="s">
        <v>55</v>
      </c>
      <c r="F21" s="38">
        <f t="shared" si="0"/>
        <v>1</v>
      </c>
      <c r="G21" s="37">
        <v>5</v>
      </c>
      <c r="H21" s="37">
        <v>5</v>
      </c>
      <c r="I21" s="36"/>
      <c r="J21" s="97"/>
      <c r="K21" s="97">
        <v>1</v>
      </c>
      <c r="L21" s="97"/>
      <c r="M21" s="97"/>
      <c r="N21" s="97"/>
      <c r="O21" s="11"/>
    </row>
    <row r="22" spans="1:15" x14ac:dyDescent="0.25">
      <c r="A22" s="60">
        <v>21</v>
      </c>
      <c r="B22" s="11"/>
      <c r="C22" s="22"/>
      <c r="D22" s="37">
        <v>10</v>
      </c>
      <c r="E22" s="84" t="s">
        <v>56</v>
      </c>
      <c r="F22" s="38">
        <f t="shared" si="0"/>
        <v>2</v>
      </c>
      <c r="G22" s="37">
        <v>5</v>
      </c>
      <c r="H22" s="37">
        <v>5</v>
      </c>
      <c r="I22" s="36"/>
      <c r="J22" s="97">
        <v>1</v>
      </c>
      <c r="K22" s="97"/>
      <c r="L22" s="97"/>
      <c r="M22" s="97"/>
      <c r="N22" s="97"/>
      <c r="O22" s="11"/>
    </row>
    <row r="23" spans="1:15" x14ac:dyDescent="0.25">
      <c r="A23" s="60">
        <v>22</v>
      </c>
      <c r="B23" s="11"/>
      <c r="C23" s="22"/>
      <c r="D23" s="37">
        <v>10</v>
      </c>
      <c r="E23" s="84" t="s">
        <v>56</v>
      </c>
      <c r="F23" s="38">
        <f t="shared" si="0"/>
        <v>2</v>
      </c>
      <c r="G23" s="37">
        <v>5</v>
      </c>
      <c r="H23" s="37">
        <v>5</v>
      </c>
      <c r="I23" s="36"/>
      <c r="J23" s="97"/>
      <c r="K23" s="97"/>
      <c r="L23" s="97">
        <v>1</v>
      </c>
      <c r="M23" s="97"/>
      <c r="N23" s="97"/>
      <c r="O23" s="11"/>
    </row>
    <row r="24" spans="1:15" x14ac:dyDescent="0.25">
      <c r="A24" s="60">
        <v>23</v>
      </c>
      <c r="B24" s="11"/>
      <c r="C24" s="22"/>
      <c r="D24" s="37">
        <v>10</v>
      </c>
      <c r="E24" s="84" t="s">
        <v>56</v>
      </c>
      <c r="F24" s="38">
        <f t="shared" si="0"/>
        <v>2</v>
      </c>
      <c r="G24" s="37">
        <v>5</v>
      </c>
      <c r="H24" s="37">
        <v>5</v>
      </c>
      <c r="I24" s="36"/>
      <c r="J24" s="97"/>
      <c r="K24" s="97"/>
      <c r="L24" s="97"/>
      <c r="M24" s="97"/>
      <c r="N24" s="97">
        <v>1</v>
      </c>
      <c r="O24" s="11"/>
    </row>
    <row r="25" spans="1:15" x14ac:dyDescent="0.25">
      <c r="A25" s="60">
        <v>24</v>
      </c>
      <c r="B25" s="9"/>
      <c r="C25" s="11"/>
      <c r="D25" s="37">
        <v>10</v>
      </c>
      <c r="E25" s="84" t="s">
        <v>56</v>
      </c>
      <c r="F25" s="38">
        <f t="shared" si="0"/>
        <v>2</v>
      </c>
      <c r="G25" s="37">
        <v>5</v>
      </c>
      <c r="H25" s="37">
        <v>5</v>
      </c>
      <c r="I25" s="4"/>
      <c r="J25" s="97">
        <v>1</v>
      </c>
      <c r="K25" s="97"/>
      <c r="L25" s="97"/>
      <c r="M25" s="97"/>
      <c r="N25" s="97"/>
      <c r="O25" s="9"/>
    </row>
    <row r="26" spans="1:15" x14ac:dyDescent="0.25">
      <c r="A26" s="60">
        <v>25</v>
      </c>
      <c r="B26" s="11"/>
      <c r="C26" s="22"/>
      <c r="D26" s="37">
        <v>10</v>
      </c>
      <c r="E26" s="84" t="s">
        <v>55</v>
      </c>
      <c r="F26" s="38">
        <f t="shared" si="0"/>
        <v>1</v>
      </c>
      <c r="G26" s="37">
        <v>5</v>
      </c>
      <c r="H26" s="37">
        <v>5</v>
      </c>
      <c r="I26" s="36"/>
      <c r="J26" s="97"/>
      <c r="K26" s="97">
        <v>1</v>
      </c>
      <c r="L26" s="97"/>
      <c r="M26" s="97"/>
      <c r="N26" s="97"/>
      <c r="O26" s="11"/>
    </row>
    <row r="27" spans="1:15" x14ac:dyDescent="0.25">
      <c r="A27" s="60">
        <v>26</v>
      </c>
      <c r="B27" s="9"/>
      <c r="C27" s="11"/>
      <c r="D27" s="37">
        <v>10</v>
      </c>
      <c r="E27" s="84" t="s">
        <v>55</v>
      </c>
      <c r="F27" s="38">
        <f t="shared" si="0"/>
        <v>1</v>
      </c>
      <c r="G27" s="37">
        <v>5</v>
      </c>
      <c r="H27" s="37">
        <v>5</v>
      </c>
      <c r="I27" s="4"/>
      <c r="J27" s="97"/>
      <c r="K27" s="97">
        <v>1</v>
      </c>
      <c r="L27" s="97"/>
      <c r="M27" s="97"/>
      <c r="N27" s="97"/>
      <c r="O27" s="9"/>
    </row>
    <row r="28" spans="1:15" x14ac:dyDescent="0.25">
      <c r="A28" s="60">
        <v>27</v>
      </c>
      <c r="B28" s="11"/>
      <c r="C28" s="22"/>
      <c r="D28" s="37">
        <v>10</v>
      </c>
      <c r="E28" s="84" t="s">
        <v>56</v>
      </c>
      <c r="F28" s="38">
        <f t="shared" si="0"/>
        <v>2</v>
      </c>
      <c r="G28" s="37">
        <v>5</v>
      </c>
      <c r="H28" s="37">
        <v>5</v>
      </c>
      <c r="I28" s="36"/>
      <c r="J28" s="97">
        <v>1</v>
      </c>
      <c r="K28" s="97"/>
      <c r="L28" s="97"/>
      <c r="M28" s="97"/>
      <c r="N28" s="97"/>
      <c r="O28" s="11"/>
    </row>
    <row r="29" spans="1:15" x14ac:dyDescent="0.25">
      <c r="A29" s="60">
        <v>28</v>
      </c>
      <c r="B29" s="11"/>
      <c r="C29" s="22"/>
      <c r="D29" s="37">
        <v>10</v>
      </c>
      <c r="E29" s="84" t="s">
        <v>56</v>
      </c>
      <c r="F29" s="38">
        <f>IF(E29="A",2,IF(E29="B",1,IF(E29="C",0,0)))</f>
        <v>2</v>
      </c>
      <c r="G29" s="37">
        <v>5</v>
      </c>
      <c r="H29" s="37">
        <v>5</v>
      </c>
      <c r="I29" s="36"/>
      <c r="J29" s="11">
        <v>1</v>
      </c>
      <c r="K29" s="11"/>
      <c r="L29" s="11"/>
      <c r="M29" s="11"/>
      <c r="N29" s="11"/>
      <c r="O29" s="11"/>
    </row>
    <row r="30" spans="1:15" x14ac:dyDescent="0.25">
      <c r="A30" s="60">
        <v>29</v>
      </c>
      <c r="B30" s="11"/>
      <c r="C30" s="22"/>
      <c r="D30" s="37">
        <v>10</v>
      </c>
      <c r="E30" s="84" t="s">
        <v>55</v>
      </c>
      <c r="F30" s="38">
        <f t="shared" ref="F30:F36" si="1">IF(E30="A",2,IF(E30="B",1,IF(E30="C",0,0)))</f>
        <v>1</v>
      </c>
      <c r="G30" s="37">
        <v>5</v>
      </c>
      <c r="H30" s="37">
        <v>5</v>
      </c>
      <c r="I30" s="36"/>
      <c r="J30" s="11"/>
      <c r="K30" s="11">
        <v>1</v>
      </c>
      <c r="L30" s="11">
        <v>1</v>
      </c>
      <c r="M30" s="11"/>
      <c r="N30" s="11"/>
      <c r="O30" s="11"/>
    </row>
    <row r="31" spans="1:15" x14ac:dyDescent="0.25">
      <c r="A31" s="60">
        <v>30</v>
      </c>
      <c r="B31" s="11"/>
      <c r="C31" s="22"/>
      <c r="D31" s="37">
        <v>10</v>
      </c>
      <c r="E31" s="84" t="s">
        <v>56</v>
      </c>
      <c r="F31" s="38">
        <f t="shared" si="1"/>
        <v>2</v>
      </c>
      <c r="G31" s="37">
        <v>5</v>
      </c>
      <c r="H31" s="37">
        <v>5</v>
      </c>
      <c r="I31" s="36"/>
      <c r="J31" s="11">
        <v>1</v>
      </c>
      <c r="K31" s="11">
        <v>1</v>
      </c>
      <c r="L31" s="11">
        <v>1</v>
      </c>
      <c r="M31" s="11"/>
      <c r="N31" s="11"/>
      <c r="O31" s="11"/>
    </row>
    <row r="32" spans="1:15" x14ac:dyDescent="0.25">
      <c r="A32" s="60">
        <v>31</v>
      </c>
      <c r="B32" s="11"/>
      <c r="C32" s="22"/>
      <c r="D32" s="37">
        <v>10</v>
      </c>
      <c r="E32" s="84" t="s">
        <v>55</v>
      </c>
      <c r="F32" s="38">
        <f t="shared" si="1"/>
        <v>1</v>
      </c>
      <c r="G32" s="37">
        <v>5</v>
      </c>
      <c r="H32" s="37">
        <v>5</v>
      </c>
      <c r="I32" s="36"/>
      <c r="J32" s="11">
        <v>1</v>
      </c>
      <c r="K32" s="11">
        <v>1</v>
      </c>
      <c r="L32" s="11"/>
      <c r="M32" s="11"/>
      <c r="N32" s="11"/>
      <c r="O32" s="11"/>
    </row>
    <row r="33" spans="1:16" x14ac:dyDescent="0.25">
      <c r="A33" s="60">
        <v>32</v>
      </c>
      <c r="B33" s="11"/>
      <c r="C33" s="22"/>
      <c r="D33" s="37">
        <v>10</v>
      </c>
      <c r="E33" s="84" t="s">
        <v>56</v>
      </c>
      <c r="F33" s="38">
        <f t="shared" si="1"/>
        <v>2</v>
      </c>
      <c r="G33" s="37">
        <v>5</v>
      </c>
      <c r="H33" s="37">
        <v>5</v>
      </c>
      <c r="I33" s="36"/>
      <c r="J33" s="11"/>
      <c r="K33" s="11">
        <v>1</v>
      </c>
      <c r="L33" s="11"/>
      <c r="M33" s="11"/>
      <c r="N33" s="11"/>
      <c r="O33" s="11"/>
    </row>
    <row r="34" spans="1:16" x14ac:dyDescent="0.25">
      <c r="A34" s="60">
        <v>33</v>
      </c>
      <c r="B34" s="11"/>
      <c r="C34" s="22"/>
      <c r="D34" s="37">
        <v>10</v>
      </c>
      <c r="E34" s="84" t="s">
        <v>56</v>
      </c>
      <c r="F34" s="38">
        <f t="shared" si="1"/>
        <v>2</v>
      </c>
      <c r="G34" s="37">
        <v>5</v>
      </c>
      <c r="H34" s="37">
        <v>5</v>
      </c>
      <c r="I34" s="36"/>
      <c r="J34" s="11">
        <v>1</v>
      </c>
      <c r="K34" s="11">
        <v>1</v>
      </c>
      <c r="L34" s="11">
        <v>1</v>
      </c>
      <c r="M34" s="11"/>
      <c r="N34" s="11"/>
      <c r="O34" s="11"/>
    </row>
    <row r="35" spans="1:16" x14ac:dyDescent="0.25">
      <c r="A35" s="60">
        <v>34</v>
      </c>
      <c r="B35" s="11"/>
      <c r="C35" s="22"/>
      <c r="D35" s="11">
        <v>10</v>
      </c>
      <c r="E35" s="84" t="s">
        <v>55</v>
      </c>
      <c r="F35" s="38">
        <f t="shared" si="1"/>
        <v>1</v>
      </c>
      <c r="G35" s="11">
        <v>5</v>
      </c>
      <c r="H35" s="11">
        <v>5</v>
      </c>
      <c r="I35" s="36"/>
      <c r="J35" s="11"/>
      <c r="K35" s="11">
        <v>1</v>
      </c>
      <c r="L35" s="11"/>
      <c r="M35" s="11"/>
      <c r="N35" s="11"/>
      <c r="O35" s="11"/>
    </row>
    <row r="36" spans="1:16" x14ac:dyDescent="0.25">
      <c r="A36" s="60">
        <v>35</v>
      </c>
      <c r="B36" s="11"/>
      <c r="C36" s="22"/>
      <c r="D36" s="11">
        <v>10</v>
      </c>
      <c r="E36" s="84" t="s">
        <v>55</v>
      </c>
      <c r="F36" s="38">
        <f t="shared" si="1"/>
        <v>1</v>
      </c>
      <c r="G36" s="11">
        <v>5</v>
      </c>
      <c r="H36" s="11">
        <v>5</v>
      </c>
      <c r="I36" s="36"/>
      <c r="J36" s="11"/>
      <c r="K36" s="11">
        <v>1</v>
      </c>
      <c r="L36" s="11"/>
      <c r="M36" s="11"/>
      <c r="N36" s="11"/>
      <c r="O36" s="11"/>
    </row>
    <row r="37" spans="1:16" x14ac:dyDescent="0.25">
      <c r="D37" s="14">
        <f>AVERAGE(D2:D36)</f>
        <v>9.8571428571428577</v>
      </c>
      <c r="E37" s="44" t="s">
        <v>6</v>
      </c>
      <c r="F37" s="14">
        <f>AVERAGE(F2:F36)</f>
        <v>1.5428571428571429</v>
      </c>
      <c r="G37" s="14">
        <f>AVERAGE(G2:G36)</f>
        <v>4.9428571428571431</v>
      </c>
      <c r="H37" s="14">
        <f>AVERAGE(H2:H36)</f>
        <v>4.9428571428571431</v>
      </c>
      <c r="J37" s="10">
        <f t="shared" ref="J37:O37" si="2">SUM(J2:J36)</f>
        <v>12</v>
      </c>
      <c r="K37" s="103">
        <f t="shared" si="2"/>
        <v>22</v>
      </c>
      <c r="L37" s="10">
        <f t="shared" si="2"/>
        <v>9</v>
      </c>
      <c r="M37" s="10">
        <f t="shared" si="2"/>
        <v>3</v>
      </c>
      <c r="N37" s="10">
        <f t="shared" si="2"/>
        <v>1</v>
      </c>
      <c r="O37" s="10">
        <f t="shared" si="2"/>
        <v>0</v>
      </c>
    </row>
    <row r="39" spans="1:16" x14ac:dyDescent="0.25">
      <c r="J39" s="114" t="s">
        <v>12</v>
      </c>
      <c r="K39" s="114"/>
      <c r="L39" s="114"/>
      <c r="M39" s="114"/>
      <c r="N39" s="114"/>
      <c r="O39" s="114"/>
      <c r="P39" s="114"/>
    </row>
    <row r="40" spans="1:16" x14ac:dyDescent="0.25">
      <c r="K40" s="118" t="s">
        <v>13</v>
      </c>
      <c r="L40" s="118"/>
      <c r="M40" s="118"/>
      <c r="N40" s="118"/>
      <c r="O40" s="118"/>
      <c r="P40" s="118"/>
    </row>
    <row r="41" spans="1:16" x14ac:dyDescent="0.25">
      <c r="L41" s="114" t="s">
        <v>14</v>
      </c>
      <c r="M41" s="114"/>
      <c r="N41" s="114"/>
      <c r="O41" s="114"/>
      <c r="P41" s="114"/>
    </row>
    <row r="42" spans="1:16" x14ac:dyDescent="0.25">
      <c r="M42" s="114" t="s">
        <v>15</v>
      </c>
      <c r="N42" s="114"/>
      <c r="O42" s="114"/>
      <c r="P42" s="114"/>
    </row>
    <row r="43" spans="1:16" x14ac:dyDescent="0.25">
      <c r="N43" s="114" t="s">
        <v>16</v>
      </c>
      <c r="O43" s="114"/>
      <c r="P43" s="114"/>
    </row>
    <row r="44" spans="1:16" x14ac:dyDescent="0.25">
      <c r="O44" s="115" t="s">
        <v>17</v>
      </c>
      <c r="P44" s="115"/>
    </row>
  </sheetData>
  <mergeCells count="8">
    <mergeCell ref="B1:C1"/>
    <mergeCell ref="O44:P44"/>
    <mergeCell ref="E1:F1"/>
    <mergeCell ref="J39:P39"/>
    <mergeCell ref="K40:P40"/>
    <mergeCell ref="L41:P41"/>
    <mergeCell ref="M42:P42"/>
    <mergeCell ref="N43:P43"/>
  </mergeCell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37"/>
  <sheetViews>
    <sheetView workbookViewId="0">
      <pane ySplit="1" topLeftCell="A2" activePane="bottomLeft" state="frozen"/>
      <selection pane="bottomLeft" activeCell="F31" sqref="F31"/>
    </sheetView>
  </sheetViews>
  <sheetFormatPr defaultRowHeight="15" x14ac:dyDescent="0.25"/>
  <cols>
    <col min="1" max="1" width="3.28515625" style="10" customWidth="1"/>
    <col min="2" max="2" width="25.28515625" style="10" customWidth="1"/>
    <col min="3" max="3" width="22.7109375" style="10" customWidth="1"/>
    <col min="4" max="4" width="13.42578125" style="10" customWidth="1"/>
    <col min="5" max="6" width="5.7109375" style="10" customWidth="1"/>
    <col min="7" max="7" width="9.140625" style="10"/>
    <col min="8" max="8" width="13.42578125" style="10" customWidth="1"/>
    <col min="9" max="9" width="9.42578125" style="10" customWidth="1"/>
    <col min="10" max="10" width="2.7109375" style="10" customWidth="1"/>
    <col min="11" max="11" width="2.85546875" style="10" customWidth="1"/>
    <col min="12" max="12" width="2.7109375" style="10" customWidth="1"/>
    <col min="13" max="13" width="2.5703125" style="10" customWidth="1"/>
    <col min="14" max="14" width="3" style="10" customWidth="1"/>
    <col min="15" max="15" width="2.85546875" style="10" customWidth="1"/>
    <col min="16" max="16" width="39.7109375" style="10" customWidth="1"/>
    <col min="17" max="16384" width="9.140625" style="10"/>
  </cols>
  <sheetData>
    <row r="1" spans="1:15" ht="47.25" customHeight="1" x14ac:dyDescent="0.25">
      <c r="A1" s="9" t="s">
        <v>0</v>
      </c>
      <c r="B1" s="119" t="s">
        <v>36</v>
      </c>
      <c r="C1" s="120"/>
      <c r="D1" s="9" t="s">
        <v>1</v>
      </c>
      <c r="E1" s="116" t="s">
        <v>2</v>
      </c>
      <c r="F1" s="117"/>
      <c r="G1" s="9" t="s">
        <v>3</v>
      </c>
      <c r="H1" s="9" t="s">
        <v>4</v>
      </c>
      <c r="I1" s="9" t="s">
        <v>5</v>
      </c>
      <c r="J1" s="9" t="s">
        <v>7</v>
      </c>
      <c r="K1" s="9" t="s">
        <v>8</v>
      </c>
      <c r="L1" s="9" t="s">
        <v>9</v>
      </c>
      <c r="M1" s="9" t="s">
        <v>19</v>
      </c>
      <c r="N1" s="9" t="s">
        <v>10</v>
      </c>
      <c r="O1" s="9" t="s">
        <v>11</v>
      </c>
    </row>
    <row r="2" spans="1:15" x14ac:dyDescent="0.25">
      <c r="A2" s="42">
        <v>1</v>
      </c>
      <c r="B2" s="61"/>
      <c r="C2" s="11"/>
      <c r="D2" s="29">
        <v>10</v>
      </c>
      <c r="E2" s="84" t="s">
        <v>56</v>
      </c>
      <c r="F2" s="55">
        <f t="shared" ref="F2:F19" si="0">IF(E2="A",2,IF(E2="B",1,IF(E2="C",0,0)))</f>
        <v>2</v>
      </c>
      <c r="G2" s="29">
        <v>5</v>
      </c>
      <c r="H2" s="29">
        <v>5</v>
      </c>
      <c r="I2" s="53"/>
      <c r="J2" s="54"/>
      <c r="K2" s="54">
        <v>1</v>
      </c>
      <c r="L2" s="54"/>
      <c r="M2" s="54"/>
      <c r="N2" s="54"/>
      <c r="O2" s="54"/>
    </row>
    <row r="3" spans="1:15" x14ac:dyDescent="0.25">
      <c r="A3" s="42">
        <v>2</v>
      </c>
      <c r="B3" s="9"/>
      <c r="C3" s="11"/>
      <c r="D3" s="29">
        <v>10</v>
      </c>
      <c r="E3" s="84" t="s">
        <v>55</v>
      </c>
      <c r="F3" s="55">
        <f t="shared" si="0"/>
        <v>1</v>
      </c>
      <c r="G3" s="29">
        <v>5</v>
      </c>
      <c r="H3" s="29">
        <v>4</v>
      </c>
      <c r="I3" s="53"/>
      <c r="J3" s="54">
        <v>1</v>
      </c>
      <c r="K3" s="54"/>
      <c r="L3" s="54"/>
      <c r="M3" s="54"/>
      <c r="N3" s="54"/>
      <c r="O3" s="54"/>
    </row>
    <row r="4" spans="1:15" x14ac:dyDescent="0.25">
      <c r="A4" s="42">
        <v>3</v>
      </c>
      <c r="B4" s="9"/>
      <c r="C4" s="11"/>
      <c r="D4" s="29">
        <v>8</v>
      </c>
      <c r="E4" s="84" t="s">
        <v>56</v>
      </c>
      <c r="F4" s="55">
        <f t="shared" si="0"/>
        <v>2</v>
      </c>
      <c r="G4" s="29">
        <v>4</v>
      </c>
      <c r="H4" s="29">
        <v>4</v>
      </c>
      <c r="I4" s="53"/>
      <c r="J4" s="54"/>
      <c r="K4" s="54">
        <v>1</v>
      </c>
      <c r="L4" s="54"/>
      <c r="M4" s="54"/>
      <c r="N4" s="54"/>
      <c r="O4" s="54"/>
    </row>
    <row r="5" spans="1:15" x14ac:dyDescent="0.25">
      <c r="A5" s="42">
        <v>4</v>
      </c>
      <c r="B5" s="9"/>
      <c r="C5" s="11"/>
      <c r="D5" s="29">
        <v>10</v>
      </c>
      <c r="E5" s="84" t="s">
        <v>56</v>
      </c>
      <c r="F5" s="55">
        <f t="shared" si="0"/>
        <v>2</v>
      </c>
      <c r="G5" s="29">
        <v>5</v>
      </c>
      <c r="H5" s="29">
        <v>5</v>
      </c>
      <c r="I5" s="53"/>
      <c r="J5" s="54"/>
      <c r="K5" s="54">
        <v>1</v>
      </c>
      <c r="L5" s="54">
        <v>1</v>
      </c>
      <c r="M5" s="54"/>
      <c r="N5" s="54"/>
      <c r="O5" s="54"/>
    </row>
    <row r="6" spans="1:15" x14ac:dyDescent="0.25">
      <c r="A6" s="42">
        <v>5</v>
      </c>
      <c r="B6" s="9"/>
      <c r="C6" s="11"/>
      <c r="D6" s="29">
        <v>9</v>
      </c>
      <c r="E6" s="84" t="s">
        <v>56</v>
      </c>
      <c r="F6" s="55">
        <f t="shared" si="0"/>
        <v>2</v>
      </c>
      <c r="G6" s="29">
        <v>5</v>
      </c>
      <c r="H6" s="29">
        <v>5</v>
      </c>
      <c r="I6" s="53"/>
      <c r="J6" s="54">
        <v>1</v>
      </c>
      <c r="K6" s="54">
        <v>1</v>
      </c>
      <c r="L6" s="54"/>
      <c r="M6" s="54"/>
      <c r="N6" s="54"/>
      <c r="O6" s="54"/>
    </row>
    <row r="7" spans="1:15" x14ac:dyDescent="0.25">
      <c r="A7" s="42">
        <v>6</v>
      </c>
      <c r="B7" s="9"/>
      <c r="C7" s="11"/>
      <c r="D7" s="54">
        <v>9</v>
      </c>
      <c r="E7" s="89" t="s">
        <v>55</v>
      </c>
      <c r="F7" s="55">
        <f t="shared" si="0"/>
        <v>1</v>
      </c>
      <c r="G7" s="54">
        <v>5</v>
      </c>
      <c r="H7" s="54">
        <v>5</v>
      </c>
      <c r="I7" s="53"/>
      <c r="J7" s="54"/>
      <c r="K7" s="54">
        <v>1</v>
      </c>
      <c r="L7" s="54"/>
      <c r="M7" s="54"/>
      <c r="N7" s="54"/>
      <c r="O7" s="54"/>
    </row>
    <row r="8" spans="1:15" x14ac:dyDescent="0.25">
      <c r="A8" s="42">
        <v>7</v>
      </c>
      <c r="B8" s="9"/>
      <c r="C8" s="11"/>
      <c r="D8" s="54">
        <v>10</v>
      </c>
      <c r="E8" s="89" t="s">
        <v>55</v>
      </c>
      <c r="F8" s="55">
        <f t="shared" si="0"/>
        <v>1</v>
      </c>
      <c r="G8" s="54">
        <v>5</v>
      </c>
      <c r="H8" s="54">
        <v>3</v>
      </c>
      <c r="I8" s="53"/>
      <c r="J8" s="54">
        <v>1</v>
      </c>
      <c r="K8" s="54"/>
      <c r="L8" s="54"/>
      <c r="M8" s="54"/>
      <c r="N8" s="54"/>
      <c r="O8" s="54"/>
    </row>
    <row r="9" spans="1:15" x14ac:dyDescent="0.25">
      <c r="A9" s="42">
        <v>8</v>
      </c>
      <c r="B9" s="9"/>
      <c r="C9" s="11"/>
      <c r="D9" s="54">
        <v>10</v>
      </c>
      <c r="E9" s="89" t="s">
        <v>55</v>
      </c>
      <c r="F9" s="55">
        <f t="shared" si="0"/>
        <v>1</v>
      </c>
      <c r="G9" s="54">
        <v>5</v>
      </c>
      <c r="H9" s="54">
        <v>5</v>
      </c>
      <c r="I9" s="53"/>
      <c r="J9" s="54">
        <v>1</v>
      </c>
      <c r="K9" s="54"/>
      <c r="L9" s="54"/>
      <c r="M9" s="54"/>
      <c r="N9" s="54"/>
      <c r="O9" s="54"/>
    </row>
    <row r="10" spans="1:15" x14ac:dyDescent="0.25">
      <c r="A10" s="42">
        <v>9</v>
      </c>
      <c r="B10" s="9"/>
      <c r="C10" s="11"/>
      <c r="D10" s="54">
        <v>10</v>
      </c>
      <c r="E10" s="89" t="s">
        <v>55</v>
      </c>
      <c r="F10" s="55">
        <f t="shared" si="0"/>
        <v>1</v>
      </c>
      <c r="G10" s="54">
        <v>5</v>
      </c>
      <c r="H10" s="54">
        <v>5</v>
      </c>
      <c r="I10" s="53"/>
      <c r="J10" s="54"/>
      <c r="K10" s="54">
        <v>1</v>
      </c>
      <c r="L10" s="54"/>
      <c r="M10" s="54"/>
      <c r="N10" s="54"/>
      <c r="O10" s="54"/>
    </row>
    <row r="11" spans="1:15" x14ac:dyDescent="0.25">
      <c r="A11" s="42">
        <v>10</v>
      </c>
      <c r="B11" s="9"/>
      <c r="C11" s="11"/>
      <c r="D11" s="97">
        <v>10</v>
      </c>
      <c r="E11" s="98" t="s">
        <v>56</v>
      </c>
      <c r="F11" s="100">
        <f t="shared" si="0"/>
        <v>2</v>
      </c>
      <c r="G11" s="97">
        <v>5</v>
      </c>
      <c r="H11" s="97">
        <v>5</v>
      </c>
      <c r="I11" s="101"/>
      <c r="J11" s="97">
        <v>1</v>
      </c>
      <c r="K11" s="97"/>
      <c r="L11" s="97"/>
      <c r="M11" s="97"/>
      <c r="N11" s="97"/>
      <c r="O11" s="54"/>
    </row>
    <row r="12" spans="1:15" x14ac:dyDescent="0.25">
      <c r="A12" s="42">
        <v>11</v>
      </c>
      <c r="B12" s="9"/>
      <c r="C12" s="11"/>
      <c r="D12" s="97">
        <v>10</v>
      </c>
      <c r="E12" s="98" t="s">
        <v>55</v>
      </c>
      <c r="F12" s="100">
        <f t="shared" si="0"/>
        <v>1</v>
      </c>
      <c r="G12" s="97">
        <v>5</v>
      </c>
      <c r="H12" s="97">
        <v>5</v>
      </c>
      <c r="I12" s="101"/>
      <c r="J12" s="97"/>
      <c r="K12" s="97">
        <v>1</v>
      </c>
      <c r="L12" s="97"/>
      <c r="M12" s="97"/>
      <c r="N12" s="97"/>
      <c r="O12" s="9"/>
    </row>
    <row r="13" spans="1:15" x14ac:dyDescent="0.25">
      <c r="A13" s="42">
        <v>12</v>
      </c>
      <c r="B13" s="9"/>
      <c r="C13" s="11"/>
      <c r="D13" s="99">
        <v>10</v>
      </c>
      <c r="E13" s="100" t="s">
        <v>56</v>
      </c>
      <c r="F13" s="100">
        <f t="shared" si="0"/>
        <v>2</v>
      </c>
      <c r="G13" s="99">
        <v>5</v>
      </c>
      <c r="H13" s="99">
        <v>5</v>
      </c>
      <c r="I13" s="101"/>
      <c r="J13" s="97">
        <v>1</v>
      </c>
      <c r="K13" s="97"/>
      <c r="L13" s="97"/>
      <c r="M13" s="97"/>
      <c r="N13" s="97"/>
      <c r="O13" s="9"/>
    </row>
    <row r="14" spans="1:15" x14ac:dyDescent="0.25">
      <c r="A14" s="42">
        <v>13</v>
      </c>
      <c r="B14" s="9"/>
      <c r="C14" s="11"/>
      <c r="D14" s="99">
        <v>10</v>
      </c>
      <c r="E14" s="100" t="s">
        <v>56</v>
      </c>
      <c r="F14" s="100">
        <f t="shared" si="0"/>
        <v>2</v>
      </c>
      <c r="G14" s="99">
        <v>5</v>
      </c>
      <c r="H14" s="99">
        <v>5</v>
      </c>
      <c r="I14" s="101"/>
      <c r="J14" s="97">
        <v>1</v>
      </c>
      <c r="K14" s="97"/>
      <c r="L14" s="97"/>
      <c r="M14" s="97"/>
      <c r="N14" s="97"/>
      <c r="O14" s="9"/>
    </row>
    <row r="15" spans="1:15" x14ac:dyDescent="0.25">
      <c r="A15" s="42">
        <v>14</v>
      </c>
      <c r="B15" s="9"/>
      <c r="D15" s="99">
        <v>10</v>
      </c>
      <c r="E15" s="100" t="s">
        <v>56</v>
      </c>
      <c r="F15" s="100">
        <f t="shared" si="0"/>
        <v>2</v>
      </c>
      <c r="G15" s="99">
        <v>5</v>
      </c>
      <c r="H15" s="99">
        <v>5</v>
      </c>
      <c r="I15" s="101"/>
      <c r="J15" s="97"/>
      <c r="K15" s="97"/>
      <c r="L15" s="97">
        <v>1</v>
      </c>
      <c r="M15" s="97"/>
      <c r="N15" s="97"/>
      <c r="O15" s="9"/>
    </row>
    <row r="16" spans="1:15" x14ac:dyDescent="0.25">
      <c r="A16" s="42">
        <v>15</v>
      </c>
      <c r="B16" s="9"/>
      <c r="C16" s="11"/>
      <c r="D16" s="97">
        <v>10</v>
      </c>
      <c r="E16" s="100" t="s">
        <v>56</v>
      </c>
      <c r="F16" s="100">
        <f t="shared" si="0"/>
        <v>2</v>
      </c>
      <c r="G16" s="97">
        <v>5</v>
      </c>
      <c r="H16" s="97">
        <v>5</v>
      </c>
      <c r="I16" s="101"/>
      <c r="J16" s="97">
        <v>1</v>
      </c>
      <c r="K16" s="97"/>
      <c r="L16" s="97"/>
      <c r="M16" s="97"/>
      <c r="N16" s="97"/>
      <c r="O16" s="9"/>
    </row>
    <row r="17" spans="1:16" x14ac:dyDescent="0.25">
      <c r="A17" s="42">
        <v>16</v>
      </c>
      <c r="B17" s="11"/>
      <c r="C17" s="22"/>
      <c r="D17" s="97">
        <v>10</v>
      </c>
      <c r="E17" s="100" t="s">
        <v>56</v>
      </c>
      <c r="F17" s="100">
        <f t="shared" si="0"/>
        <v>2</v>
      </c>
      <c r="G17" s="97">
        <v>5</v>
      </c>
      <c r="H17" s="97">
        <v>5</v>
      </c>
      <c r="I17" s="101"/>
      <c r="J17" s="97">
        <v>1</v>
      </c>
      <c r="K17" s="97"/>
      <c r="L17" s="97"/>
      <c r="M17" s="97"/>
      <c r="N17" s="97"/>
      <c r="O17" s="11"/>
    </row>
    <row r="18" spans="1:16" x14ac:dyDescent="0.25">
      <c r="A18" s="42">
        <v>17</v>
      </c>
      <c r="B18" s="11"/>
      <c r="C18" s="22"/>
      <c r="D18" s="97">
        <v>10</v>
      </c>
      <c r="E18" s="100" t="s">
        <v>56</v>
      </c>
      <c r="F18" s="100">
        <f t="shared" si="0"/>
        <v>2</v>
      </c>
      <c r="G18" s="97">
        <v>5</v>
      </c>
      <c r="H18" s="97">
        <v>5</v>
      </c>
      <c r="I18" s="101"/>
      <c r="J18" s="97"/>
      <c r="K18" s="97">
        <v>1</v>
      </c>
      <c r="L18" s="97">
        <v>1</v>
      </c>
      <c r="M18" s="97"/>
      <c r="N18" s="97"/>
      <c r="O18" s="11"/>
    </row>
    <row r="19" spans="1:16" x14ac:dyDescent="0.25">
      <c r="A19" s="42">
        <v>18</v>
      </c>
      <c r="B19" s="11"/>
      <c r="C19" s="22"/>
      <c r="D19" s="11">
        <v>10</v>
      </c>
      <c r="E19" s="84" t="s">
        <v>56</v>
      </c>
      <c r="F19" s="55">
        <f t="shared" si="0"/>
        <v>2</v>
      </c>
      <c r="G19" s="11">
        <v>5</v>
      </c>
      <c r="H19" s="11">
        <v>5</v>
      </c>
      <c r="I19" s="36"/>
      <c r="J19" s="11"/>
      <c r="K19" s="11"/>
      <c r="L19" s="11"/>
      <c r="M19" s="11">
        <v>1</v>
      </c>
      <c r="N19" s="11"/>
      <c r="O19" s="11"/>
    </row>
    <row r="20" spans="1:16" x14ac:dyDescent="0.25">
      <c r="A20" s="42">
        <v>19</v>
      </c>
      <c r="B20" s="9"/>
      <c r="C20" s="11"/>
      <c r="D20" s="9"/>
      <c r="E20" s="25"/>
      <c r="F20" s="55"/>
      <c r="G20" s="9"/>
      <c r="H20" s="9"/>
      <c r="I20" s="4"/>
      <c r="J20" s="9"/>
      <c r="K20" s="9"/>
      <c r="L20" s="9"/>
      <c r="M20" s="9"/>
      <c r="N20" s="9"/>
      <c r="O20" s="9"/>
    </row>
    <row r="21" spans="1:16" x14ac:dyDescent="0.25">
      <c r="A21" s="42">
        <v>20</v>
      </c>
      <c r="B21" s="11"/>
      <c r="C21" s="22"/>
      <c r="D21" s="11"/>
      <c r="E21" s="12"/>
      <c r="F21" s="55"/>
      <c r="G21" s="11"/>
      <c r="H21" s="11"/>
      <c r="I21" s="36"/>
      <c r="J21" s="11"/>
      <c r="K21" s="11"/>
      <c r="L21" s="11"/>
      <c r="M21" s="11"/>
      <c r="N21" s="11"/>
      <c r="O21" s="11"/>
    </row>
    <row r="22" spans="1:16" x14ac:dyDescent="0.25">
      <c r="A22" s="42">
        <v>21</v>
      </c>
      <c r="B22" s="11"/>
      <c r="C22" s="22"/>
      <c r="D22" s="11"/>
      <c r="E22" s="12"/>
      <c r="F22" s="55"/>
      <c r="G22" s="11"/>
      <c r="H22" s="11"/>
      <c r="I22" s="36"/>
      <c r="J22" s="11"/>
      <c r="K22" s="11"/>
      <c r="L22" s="11"/>
      <c r="M22" s="11"/>
      <c r="N22" s="11"/>
      <c r="O22" s="11"/>
    </row>
    <row r="23" spans="1:16" x14ac:dyDescent="0.25">
      <c r="A23" s="42">
        <v>22</v>
      </c>
      <c r="B23" s="11"/>
      <c r="C23" s="22"/>
      <c r="D23" s="11"/>
      <c r="E23" s="12"/>
      <c r="F23" s="55"/>
      <c r="G23" s="11"/>
      <c r="H23" s="11"/>
      <c r="I23" s="36"/>
      <c r="J23" s="11"/>
      <c r="K23" s="11"/>
      <c r="L23" s="11"/>
      <c r="M23" s="11"/>
      <c r="N23" s="11"/>
      <c r="O23" s="11"/>
    </row>
    <row r="24" spans="1:16" x14ac:dyDescent="0.25">
      <c r="A24" s="42">
        <v>23</v>
      </c>
      <c r="B24" s="11"/>
      <c r="C24" s="22"/>
      <c r="D24" s="11"/>
      <c r="E24" s="12"/>
      <c r="F24" s="55"/>
      <c r="G24" s="11"/>
      <c r="H24" s="11"/>
      <c r="I24" s="36"/>
      <c r="J24" s="11"/>
      <c r="K24" s="11"/>
      <c r="L24" s="11"/>
      <c r="M24" s="11"/>
      <c r="N24" s="11"/>
      <c r="O24" s="11"/>
    </row>
    <row r="25" spans="1:16" x14ac:dyDescent="0.25">
      <c r="A25" s="42">
        <v>24</v>
      </c>
      <c r="B25" s="9"/>
      <c r="C25" s="11"/>
      <c r="D25" s="9"/>
      <c r="E25" s="25"/>
      <c r="F25" s="55"/>
      <c r="G25" s="9"/>
      <c r="H25" s="9"/>
      <c r="I25" s="4"/>
      <c r="J25" s="9"/>
      <c r="K25" s="9"/>
      <c r="L25" s="9"/>
      <c r="M25" s="9"/>
      <c r="N25" s="9"/>
      <c r="O25" s="9"/>
    </row>
    <row r="26" spans="1:16" x14ac:dyDescent="0.25">
      <c r="A26" s="42">
        <v>25</v>
      </c>
      <c r="B26" s="11"/>
      <c r="C26" s="22"/>
      <c r="D26" s="11"/>
      <c r="E26" s="12"/>
      <c r="F26" s="55"/>
      <c r="G26" s="11"/>
      <c r="H26" s="11"/>
      <c r="I26" s="36"/>
      <c r="J26" s="11"/>
      <c r="K26" s="11"/>
      <c r="L26" s="11"/>
      <c r="M26" s="11"/>
      <c r="N26" s="11"/>
      <c r="O26" s="11"/>
    </row>
    <row r="27" spans="1:16" x14ac:dyDescent="0.25">
      <c r="A27" s="42">
        <v>26</v>
      </c>
      <c r="B27" s="9"/>
      <c r="C27" s="11"/>
      <c r="D27" s="9"/>
      <c r="E27" s="25"/>
      <c r="F27" s="55"/>
      <c r="G27" s="9"/>
      <c r="H27" s="9"/>
      <c r="I27" s="4"/>
      <c r="J27" s="9"/>
      <c r="K27" s="9"/>
      <c r="L27" s="9"/>
      <c r="M27" s="9"/>
      <c r="N27" s="9"/>
      <c r="O27" s="9"/>
    </row>
    <row r="28" spans="1:16" x14ac:dyDescent="0.25">
      <c r="A28" s="42">
        <v>27</v>
      </c>
      <c r="B28" s="11"/>
      <c r="C28" s="22"/>
      <c r="D28" s="11"/>
      <c r="E28" s="12"/>
      <c r="F28" s="55"/>
      <c r="G28" s="11"/>
      <c r="H28" s="11"/>
      <c r="I28" s="36"/>
      <c r="J28" s="11"/>
      <c r="K28" s="11"/>
      <c r="L28" s="11"/>
      <c r="M28" s="11"/>
      <c r="N28" s="11"/>
      <c r="O28" s="11"/>
    </row>
    <row r="29" spans="1:16" x14ac:dyDescent="0.25">
      <c r="A29" s="42">
        <v>28</v>
      </c>
      <c r="B29" s="11"/>
      <c r="C29" s="22"/>
      <c r="D29" s="11"/>
      <c r="E29" s="12"/>
      <c r="F29" s="55"/>
      <c r="G29" s="11"/>
      <c r="H29" s="11"/>
      <c r="I29" s="36"/>
      <c r="J29" s="11"/>
      <c r="K29" s="11"/>
      <c r="L29" s="11"/>
      <c r="M29" s="11"/>
      <c r="N29" s="11"/>
      <c r="O29" s="11"/>
    </row>
    <row r="30" spans="1:16" x14ac:dyDescent="0.25">
      <c r="D30" s="14">
        <f>AVERAGE(D2:D19)</f>
        <v>9.7777777777777786</v>
      </c>
      <c r="E30" s="44" t="s">
        <v>6</v>
      </c>
      <c r="F30" s="14">
        <f>AVERAGE(F2:F19)</f>
        <v>1.6666666666666667</v>
      </c>
      <c r="G30" s="14">
        <f>AVERAGE(G2:G19)</f>
        <v>4.9444444444444446</v>
      </c>
      <c r="H30" s="14">
        <f>AVERAGE(H2:H19)</f>
        <v>4.7777777777777777</v>
      </c>
      <c r="J30" s="10">
        <f>SUM(J2:J19)</f>
        <v>9</v>
      </c>
      <c r="K30" s="10">
        <f t="shared" ref="K30:O30" si="1">SUM(K2:K19)</f>
        <v>8</v>
      </c>
      <c r="L30" s="10">
        <f t="shared" si="1"/>
        <v>3</v>
      </c>
      <c r="M30" s="10">
        <f t="shared" si="1"/>
        <v>1</v>
      </c>
      <c r="N30" s="10">
        <f t="shared" si="1"/>
        <v>0</v>
      </c>
      <c r="O30" s="10">
        <f t="shared" si="1"/>
        <v>0</v>
      </c>
    </row>
    <row r="32" spans="1:16" x14ac:dyDescent="0.25">
      <c r="J32" s="114" t="s">
        <v>12</v>
      </c>
      <c r="K32" s="114"/>
      <c r="L32" s="114"/>
      <c r="M32" s="114"/>
      <c r="N32" s="114"/>
      <c r="O32" s="114"/>
      <c r="P32" s="114"/>
    </row>
    <row r="33" spans="11:16" x14ac:dyDescent="0.25">
      <c r="K33" s="114" t="s">
        <v>13</v>
      </c>
      <c r="L33" s="114"/>
      <c r="M33" s="114"/>
      <c r="N33" s="114"/>
      <c r="O33" s="114"/>
      <c r="P33" s="114"/>
    </row>
    <row r="34" spans="11:16" x14ac:dyDescent="0.25">
      <c r="L34" s="114" t="s">
        <v>14</v>
      </c>
      <c r="M34" s="114"/>
      <c r="N34" s="114"/>
      <c r="O34" s="114"/>
      <c r="P34" s="114"/>
    </row>
    <row r="35" spans="11:16" x14ac:dyDescent="0.25">
      <c r="M35" s="114" t="s">
        <v>15</v>
      </c>
      <c r="N35" s="114"/>
      <c r="O35" s="114"/>
      <c r="P35" s="114"/>
    </row>
    <row r="36" spans="11:16" x14ac:dyDescent="0.25">
      <c r="N36" s="114" t="s">
        <v>16</v>
      </c>
      <c r="O36" s="114"/>
      <c r="P36" s="114"/>
    </row>
    <row r="37" spans="11:16" x14ac:dyDescent="0.25">
      <c r="O37" s="115" t="s">
        <v>17</v>
      </c>
      <c r="P37" s="115"/>
    </row>
  </sheetData>
  <mergeCells count="8">
    <mergeCell ref="B1:C1"/>
    <mergeCell ref="O37:P37"/>
    <mergeCell ref="E1:F1"/>
    <mergeCell ref="J32:P32"/>
    <mergeCell ref="K33:P33"/>
    <mergeCell ref="L34:P34"/>
    <mergeCell ref="M35:P35"/>
    <mergeCell ref="N36:P36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7"/>
  <sheetViews>
    <sheetView workbookViewId="0">
      <pane ySplit="1" topLeftCell="A2" activePane="bottomLeft" state="frozen"/>
      <selection pane="bottomLeft" activeCell="B1" sqref="B1:C1"/>
    </sheetView>
  </sheetViews>
  <sheetFormatPr defaultRowHeight="15" x14ac:dyDescent="0.25"/>
  <cols>
    <col min="1" max="1" width="3.7109375" style="10" customWidth="1"/>
    <col min="2" max="2" width="21.28515625" style="10" customWidth="1"/>
    <col min="3" max="3" width="18" style="10" customWidth="1"/>
    <col min="4" max="4" width="13.42578125" style="10" customWidth="1"/>
    <col min="5" max="6" width="5.7109375" style="10" customWidth="1"/>
    <col min="7" max="7" width="9.140625" style="10"/>
    <col min="8" max="8" width="13.42578125" style="10" customWidth="1"/>
    <col min="9" max="9" width="9.42578125" style="10" customWidth="1"/>
    <col min="10" max="10" width="2.7109375" style="10" customWidth="1"/>
    <col min="11" max="11" width="2.85546875" style="10" customWidth="1"/>
    <col min="12" max="12" width="2.7109375" style="10" customWidth="1"/>
    <col min="13" max="13" width="2.5703125" style="10" customWidth="1"/>
    <col min="14" max="14" width="3" style="10" customWidth="1"/>
    <col min="15" max="15" width="2.85546875" style="10" customWidth="1"/>
    <col min="16" max="16" width="37.5703125" style="10" customWidth="1"/>
    <col min="17" max="16384" width="9.140625" style="10"/>
  </cols>
  <sheetData>
    <row r="1" spans="1:15" ht="45" customHeight="1" x14ac:dyDescent="0.25">
      <c r="A1" s="9" t="s">
        <v>0</v>
      </c>
      <c r="B1" s="112" t="s">
        <v>20</v>
      </c>
      <c r="C1" s="113"/>
      <c r="D1" s="9" t="s">
        <v>1</v>
      </c>
      <c r="E1" s="116" t="s">
        <v>2</v>
      </c>
      <c r="F1" s="117"/>
      <c r="G1" s="9" t="s">
        <v>3</v>
      </c>
      <c r="H1" s="9" t="s">
        <v>4</v>
      </c>
      <c r="I1" s="9" t="s">
        <v>5</v>
      </c>
      <c r="J1" s="9" t="s">
        <v>7</v>
      </c>
      <c r="K1" s="9" t="s">
        <v>8</v>
      </c>
      <c r="L1" s="9" t="s">
        <v>9</v>
      </c>
      <c r="M1" s="9" t="s">
        <v>19</v>
      </c>
      <c r="N1" s="9" t="s">
        <v>10</v>
      </c>
      <c r="O1" s="9" t="s">
        <v>11</v>
      </c>
    </row>
    <row r="2" spans="1:15" x14ac:dyDescent="0.25">
      <c r="A2" s="42">
        <v>1</v>
      </c>
      <c r="B2" s="9"/>
      <c r="C2" s="9"/>
      <c r="D2" s="29">
        <v>9</v>
      </c>
      <c r="E2" s="84" t="s">
        <v>55</v>
      </c>
      <c r="F2" s="34">
        <f t="shared" ref="F2:F6" si="0">IF(E2="A",2,IF(E2="B",1,IF(E2="C",0,0)))</f>
        <v>1</v>
      </c>
      <c r="G2" s="29">
        <v>5</v>
      </c>
      <c r="H2" s="29">
        <v>3</v>
      </c>
      <c r="I2" s="32"/>
      <c r="J2" s="29"/>
      <c r="K2" s="29">
        <v>1</v>
      </c>
      <c r="L2" s="29"/>
      <c r="M2" s="29"/>
      <c r="N2" s="29"/>
      <c r="O2" s="29"/>
    </row>
    <row r="3" spans="1:15" x14ac:dyDescent="0.25">
      <c r="A3" s="42">
        <v>2</v>
      </c>
      <c r="B3" s="11"/>
      <c r="C3" s="11"/>
      <c r="D3" s="29">
        <v>10</v>
      </c>
      <c r="E3" s="84" t="s">
        <v>55</v>
      </c>
      <c r="F3" s="34">
        <f t="shared" si="0"/>
        <v>1</v>
      </c>
      <c r="G3" s="29">
        <v>5</v>
      </c>
      <c r="H3" s="29">
        <v>5</v>
      </c>
      <c r="I3" s="32"/>
      <c r="J3" s="29"/>
      <c r="K3" s="29">
        <v>1</v>
      </c>
      <c r="L3" s="29"/>
      <c r="M3" s="29"/>
      <c r="N3" s="29"/>
      <c r="O3" s="29"/>
    </row>
    <row r="4" spans="1:15" x14ac:dyDescent="0.25">
      <c r="A4" s="42">
        <v>3</v>
      </c>
      <c r="B4" s="11"/>
      <c r="C4" s="11"/>
      <c r="D4" s="29">
        <v>10</v>
      </c>
      <c r="E4" s="84" t="s">
        <v>56</v>
      </c>
      <c r="F4" s="34">
        <f t="shared" si="0"/>
        <v>2</v>
      </c>
      <c r="G4" s="29">
        <v>5</v>
      </c>
      <c r="H4" s="29">
        <v>5</v>
      </c>
      <c r="I4" s="32"/>
      <c r="J4" s="29">
        <v>1</v>
      </c>
      <c r="K4" s="29">
        <v>1</v>
      </c>
      <c r="L4" s="29"/>
      <c r="M4" s="29"/>
      <c r="N4" s="29"/>
      <c r="O4" s="29"/>
    </row>
    <row r="5" spans="1:15" x14ac:dyDescent="0.25">
      <c r="A5" s="42">
        <v>4</v>
      </c>
      <c r="B5" s="11"/>
      <c r="C5" s="11"/>
      <c r="D5" s="29">
        <v>9</v>
      </c>
      <c r="E5" s="84" t="s">
        <v>55</v>
      </c>
      <c r="F5" s="34">
        <f t="shared" si="0"/>
        <v>1</v>
      </c>
      <c r="G5" s="29">
        <v>4</v>
      </c>
      <c r="H5" s="29">
        <v>3</v>
      </c>
      <c r="I5" s="32"/>
      <c r="J5" s="29"/>
      <c r="K5" s="29">
        <v>1</v>
      </c>
      <c r="L5" s="29"/>
      <c r="M5" s="29"/>
      <c r="N5" s="29"/>
      <c r="O5" s="29"/>
    </row>
    <row r="6" spans="1:15" x14ac:dyDescent="0.25">
      <c r="A6" s="42">
        <v>5</v>
      </c>
      <c r="B6" s="11"/>
      <c r="C6" s="11"/>
      <c r="D6" s="29">
        <v>7</v>
      </c>
      <c r="E6" s="84" t="s">
        <v>55</v>
      </c>
      <c r="F6" s="34">
        <f t="shared" si="0"/>
        <v>1</v>
      </c>
      <c r="G6" s="29">
        <v>4</v>
      </c>
      <c r="H6" s="29">
        <v>4</v>
      </c>
      <c r="I6" s="32"/>
      <c r="J6" s="29"/>
      <c r="K6" s="29">
        <v>1</v>
      </c>
      <c r="L6" s="29"/>
      <c r="M6" s="29"/>
      <c r="N6" s="29"/>
      <c r="O6" s="29"/>
    </row>
    <row r="7" spans="1:15" x14ac:dyDescent="0.25">
      <c r="A7" s="42">
        <v>6</v>
      </c>
      <c r="B7" s="11"/>
      <c r="C7" s="11"/>
      <c r="D7" s="29"/>
      <c r="E7" s="81"/>
      <c r="F7" s="34"/>
      <c r="G7" s="29"/>
      <c r="H7" s="29"/>
      <c r="I7" s="32"/>
      <c r="J7" s="29"/>
      <c r="K7" s="29"/>
      <c r="L7" s="29"/>
      <c r="M7" s="29"/>
      <c r="N7" s="29"/>
      <c r="O7" s="29"/>
    </row>
    <row r="8" spans="1:15" x14ac:dyDescent="0.25">
      <c r="A8" s="42">
        <v>7</v>
      </c>
      <c r="B8" s="11"/>
      <c r="C8" s="11"/>
      <c r="D8" s="29"/>
      <c r="E8" s="29"/>
      <c r="F8" s="34"/>
      <c r="G8" s="29"/>
      <c r="H8" s="29"/>
      <c r="I8" s="32"/>
      <c r="J8" s="29"/>
      <c r="K8" s="29"/>
      <c r="L8" s="29"/>
      <c r="M8" s="29"/>
      <c r="N8" s="29"/>
      <c r="O8" s="29"/>
    </row>
    <row r="9" spans="1:15" x14ac:dyDescent="0.25">
      <c r="A9" s="42">
        <v>8</v>
      </c>
      <c r="B9" s="11"/>
      <c r="C9" s="11"/>
      <c r="D9" s="29"/>
      <c r="E9" s="29"/>
      <c r="F9" s="34"/>
      <c r="G9" s="29"/>
      <c r="H9" s="29"/>
      <c r="I9" s="32"/>
      <c r="J9" s="29"/>
      <c r="K9" s="29"/>
      <c r="L9" s="29"/>
      <c r="M9" s="29"/>
      <c r="N9" s="29"/>
      <c r="O9" s="29"/>
    </row>
    <row r="10" spans="1:15" x14ac:dyDescent="0.25">
      <c r="A10" s="42">
        <v>9</v>
      </c>
      <c r="B10" s="11"/>
      <c r="C10" s="11"/>
      <c r="D10" s="29"/>
      <c r="E10" s="29"/>
      <c r="F10" s="34"/>
      <c r="G10" s="29"/>
      <c r="H10" s="29"/>
      <c r="I10" s="32"/>
      <c r="J10" s="29"/>
      <c r="K10" s="29"/>
      <c r="L10" s="29"/>
      <c r="M10" s="29"/>
      <c r="N10" s="29"/>
      <c r="O10" s="29"/>
    </row>
    <row r="11" spans="1:15" x14ac:dyDescent="0.25">
      <c r="A11" s="42">
        <v>10</v>
      </c>
      <c r="B11" s="11"/>
      <c r="C11" s="11"/>
      <c r="D11" s="29"/>
      <c r="E11" s="29"/>
      <c r="F11" s="34"/>
      <c r="G11" s="29"/>
      <c r="H11" s="29"/>
      <c r="I11" s="32"/>
      <c r="J11" s="29"/>
      <c r="K11" s="29"/>
      <c r="L11" s="29"/>
      <c r="M11" s="29"/>
      <c r="N11" s="29"/>
      <c r="O11" s="29"/>
    </row>
    <row r="12" spans="1:15" x14ac:dyDescent="0.25">
      <c r="A12" s="42">
        <v>11</v>
      </c>
      <c r="B12" s="11"/>
      <c r="C12" s="11"/>
      <c r="D12" s="29"/>
      <c r="E12" s="29"/>
      <c r="F12" s="34"/>
      <c r="G12" s="29"/>
      <c r="H12" s="29"/>
      <c r="I12" s="32"/>
      <c r="J12" s="29"/>
      <c r="K12" s="29"/>
      <c r="L12" s="29"/>
      <c r="M12" s="29"/>
      <c r="N12" s="29"/>
      <c r="O12" s="29"/>
    </row>
    <row r="13" spans="1:15" x14ac:dyDescent="0.25">
      <c r="A13" s="42">
        <v>12</v>
      </c>
      <c r="B13" s="11"/>
      <c r="C13" s="11"/>
      <c r="D13" s="29"/>
      <c r="E13" s="29"/>
      <c r="F13" s="34"/>
      <c r="G13" s="29"/>
      <c r="H13" s="29"/>
      <c r="I13" s="32"/>
      <c r="J13" s="29"/>
      <c r="K13" s="29"/>
      <c r="L13" s="29"/>
      <c r="M13" s="29"/>
      <c r="N13" s="29"/>
      <c r="O13" s="29"/>
    </row>
    <row r="14" spans="1:15" x14ac:dyDescent="0.25">
      <c r="A14" s="42">
        <v>13</v>
      </c>
      <c r="B14" s="11"/>
      <c r="C14" s="11"/>
      <c r="D14" s="29"/>
      <c r="E14" s="29"/>
      <c r="F14" s="34"/>
      <c r="G14" s="29"/>
      <c r="H14" s="29"/>
      <c r="I14" s="32"/>
      <c r="J14" s="29"/>
      <c r="K14" s="29"/>
      <c r="L14" s="29"/>
      <c r="M14" s="29"/>
      <c r="N14" s="29"/>
      <c r="O14" s="29"/>
    </row>
    <row r="15" spans="1:15" x14ac:dyDescent="0.25">
      <c r="A15" s="42">
        <v>14</v>
      </c>
      <c r="B15" s="11"/>
      <c r="C15" s="11"/>
      <c r="D15" s="29"/>
      <c r="E15" s="29"/>
      <c r="F15" s="34"/>
      <c r="G15" s="29"/>
      <c r="H15" s="29"/>
      <c r="I15" s="32"/>
      <c r="J15" s="29"/>
      <c r="K15" s="29"/>
      <c r="L15" s="29"/>
      <c r="M15" s="29"/>
      <c r="N15" s="29"/>
      <c r="O15" s="29"/>
    </row>
    <row r="16" spans="1:15" x14ac:dyDescent="0.25">
      <c r="A16" s="42">
        <v>15</v>
      </c>
      <c r="B16" s="11"/>
      <c r="C16" s="11"/>
      <c r="D16" s="29"/>
      <c r="E16" s="46"/>
      <c r="F16" s="34"/>
      <c r="G16" s="29"/>
      <c r="H16" s="29"/>
      <c r="I16" s="32"/>
      <c r="J16" s="29"/>
      <c r="K16" s="29"/>
      <c r="L16" s="29"/>
      <c r="M16" s="29"/>
      <c r="N16" s="29"/>
      <c r="O16" s="29"/>
    </row>
    <row r="17" spans="1:16" x14ac:dyDescent="0.25">
      <c r="A17" s="42">
        <v>16</v>
      </c>
      <c r="B17" s="11"/>
      <c r="C17" s="11"/>
      <c r="D17" s="29"/>
      <c r="E17" s="46"/>
      <c r="F17" s="34"/>
      <c r="G17" s="29"/>
      <c r="H17" s="29"/>
      <c r="I17" s="32"/>
      <c r="J17" s="29"/>
      <c r="K17" s="29"/>
      <c r="L17" s="29"/>
      <c r="M17" s="29"/>
      <c r="N17" s="29"/>
      <c r="O17" s="29"/>
    </row>
    <row r="18" spans="1:16" x14ac:dyDescent="0.25">
      <c r="A18" s="42">
        <v>17</v>
      </c>
      <c r="B18" s="11"/>
      <c r="C18" s="11"/>
      <c r="D18" s="29"/>
      <c r="E18" s="46"/>
      <c r="F18" s="34"/>
      <c r="G18" s="29"/>
      <c r="H18" s="29"/>
      <c r="I18" s="32"/>
      <c r="J18" s="29"/>
      <c r="K18" s="29"/>
      <c r="L18" s="29"/>
      <c r="M18" s="29"/>
      <c r="N18" s="29"/>
      <c r="O18" s="29"/>
    </row>
    <row r="19" spans="1:16" x14ac:dyDescent="0.25">
      <c r="A19" s="42">
        <v>18</v>
      </c>
      <c r="B19" s="9"/>
      <c r="C19" s="9"/>
      <c r="D19" s="29"/>
      <c r="E19" s="46"/>
      <c r="F19" s="34"/>
      <c r="G19" s="29"/>
      <c r="H19" s="29"/>
      <c r="I19" s="32"/>
      <c r="J19" s="29"/>
      <c r="K19" s="29"/>
      <c r="L19" s="29"/>
      <c r="M19" s="29"/>
      <c r="N19" s="29"/>
      <c r="O19" s="29"/>
    </row>
    <row r="20" spans="1:16" x14ac:dyDescent="0.25">
      <c r="A20" s="42">
        <v>19</v>
      </c>
      <c r="B20" s="13"/>
      <c r="C20" s="15"/>
      <c r="D20" s="30"/>
      <c r="E20" s="46"/>
      <c r="F20" s="34"/>
      <c r="G20" s="29"/>
      <c r="H20" s="29"/>
      <c r="I20" s="32"/>
      <c r="J20" s="29"/>
      <c r="K20" s="29"/>
      <c r="L20" s="29"/>
      <c r="M20" s="29"/>
      <c r="N20" s="29"/>
      <c r="O20" s="29"/>
    </row>
    <row r="21" spans="1:16" x14ac:dyDescent="0.25">
      <c r="A21" s="42">
        <v>20</v>
      </c>
      <c r="B21" s="13"/>
      <c r="C21" s="15"/>
      <c r="D21" s="30"/>
      <c r="E21" s="46"/>
      <c r="F21" s="34"/>
      <c r="G21" s="29"/>
      <c r="H21" s="29"/>
      <c r="I21" s="32"/>
      <c r="J21" s="29"/>
      <c r="K21" s="29"/>
      <c r="L21" s="29"/>
      <c r="M21" s="29"/>
      <c r="N21" s="29"/>
      <c r="O21" s="29"/>
    </row>
    <row r="22" spans="1:16" x14ac:dyDescent="0.25">
      <c r="A22" s="42">
        <v>21</v>
      </c>
      <c r="B22" s="11"/>
      <c r="C22" s="11"/>
      <c r="D22" s="29"/>
      <c r="E22" s="33"/>
      <c r="F22" s="34"/>
      <c r="G22" s="29"/>
      <c r="H22" s="29"/>
      <c r="I22" s="32"/>
      <c r="J22" s="29"/>
      <c r="K22" s="29"/>
      <c r="L22" s="29"/>
      <c r="M22" s="29"/>
      <c r="N22" s="29"/>
      <c r="O22" s="29"/>
    </row>
    <row r="23" spans="1:16" s="20" customFormat="1" x14ac:dyDescent="0.25">
      <c r="A23" s="42">
        <v>22</v>
      </c>
      <c r="B23" s="9"/>
      <c r="C23" s="9"/>
      <c r="D23" s="29"/>
      <c r="E23" s="46"/>
      <c r="F23" s="34"/>
      <c r="G23" s="29"/>
      <c r="H23" s="29"/>
      <c r="I23" s="32"/>
      <c r="J23" s="29"/>
      <c r="K23" s="29"/>
      <c r="L23" s="29"/>
      <c r="M23" s="29"/>
      <c r="N23" s="29"/>
      <c r="O23" s="29"/>
    </row>
    <row r="24" spans="1:16" s="20" customFormat="1" x14ac:dyDescent="0.25">
      <c r="A24" s="42">
        <v>23</v>
      </c>
      <c r="B24" s="9"/>
      <c r="C24" s="9"/>
      <c r="D24" s="29"/>
      <c r="E24" s="46"/>
      <c r="F24" s="34"/>
      <c r="G24" s="29"/>
      <c r="H24" s="29"/>
      <c r="I24" s="32"/>
      <c r="J24" s="29"/>
      <c r="K24" s="29"/>
      <c r="L24" s="29"/>
      <c r="M24" s="29"/>
      <c r="N24" s="29"/>
      <c r="O24" s="29"/>
    </row>
    <row r="25" spans="1:16" s="20" customFormat="1" x14ac:dyDescent="0.25">
      <c r="A25" s="42">
        <v>24</v>
      </c>
      <c r="B25" s="9"/>
      <c r="C25" s="9"/>
      <c r="D25" s="29"/>
      <c r="E25" s="46"/>
      <c r="F25" s="34"/>
      <c r="G25" s="29"/>
      <c r="H25" s="29"/>
      <c r="I25" s="32"/>
      <c r="J25" s="29"/>
      <c r="K25" s="29"/>
      <c r="L25" s="29"/>
      <c r="M25" s="29"/>
      <c r="N25" s="29"/>
      <c r="O25" s="29"/>
    </row>
    <row r="26" spans="1:16" x14ac:dyDescent="0.25">
      <c r="A26" s="42">
        <v>25</v>
      </c>
      <c r="B26" s="11"/>
      <c r="C26" s="11"/>
      <c r="D26" s="29"/>
      <c r="E26" s="46"/>
      <c r="F26" s="34"/>
      <c r="G26" s="29"/>
      <c r="H26" s="29"/>
      <c r="I26" s="32"/>
      <c r="J26" s="29"/>
      <c r="K26" s="29"/>
      <c r="L26" s="29"/>
      <c r="M26" s="29"/>
      <c r="N26" s="29"/>
      <c r="O26" s="29"/>
    </row>
    <row r="27" spans="1:16" x14ac:dyDescent="0.25">
      <c r="A27" s="42">
        <v>26</v>
      </c>
      <c r="B27" s="11"/>
      <c r="C27" s="11"/>
      <c r="D27" s="29"/>
      <c r="E27" s="46"/>
      <c r="F27" s="34"/>
      <c r="G27" s="29"/>
      <c r="H27" s="29"/>
      <c r="I27" s="32"/>
      <c r="J27" s="29"/>
      <c r="K27" s="29"/>
      <c r="L27" s="29"/>
      <c r="M27" s="29"/>
      <c r="N27" s="29"/>
      <c r="O27" s="29"/>
    </row>
    <row r="28" spans="1:16" x14ac:dyDescent="0.25">
      <c r="A28" s="42">
        <v>27</v>
      </c>
      <c r="B28" s="27"/>
      <c r="C28" s="28"/>
      <c r="D28" s="30"/>
      <c r="E28" s="46"/>
      <c r="F28" s="34"/>
      <c r="G28" s="29"/>
      <c r="H28" s="29"/>
      <c r="I28" s="32"/>
      <c r="J28" s="29"/>
      <c r="K28" s="29"/>
      <c r="L28" s="29"/>
      <c r="M28" s="29"/>
      <c r="N28" s="29"/>
      <c r="O28" s="29"/>
    </row>
    <row r="29" spans="1:16" x14ac:dyDescent="0.25">
      <c r="A29" s="42">
        <v>28</v>
      </c>
      <c r="B29" s="18"/>
      <c r="C29" s="22"/>
      <c r="D29" s="30"/>
      <c r="E29" s="46"/>
      <c r="F29" s="34"/>
      <c r="G29" s="29"/>
      <c r="H29" s="29"/>
      <c r="I29" s="32"/>
      <c r="J29" s="29"/>
      <c r="K29" s="29"/>
      <c r="L29" s="29"/>
      <c r="M29" s="29"/>
      <c r="N29" s="29"/>
      <c r="O29" s="29"/>
    </row>
    <row r="30" spans="1:16" x14ac:dyDescent="0.25">
      <c r="D30" s="14">
        <f>AVERAGE(D2:D29)</f>
        <v>9</v>
      </c>
      <c r="E30" s="44" t="s">
        <v>6</v>
      </c>
      <c r="F30" s="14">
        <f>AVERAGE(F2:F15)</f>
        <v>1.2</v>
      </c>
      <c r="G30" s="14">
        <f>AVERAGE(G2:G29)</f>
        <v>4.5999999999999996</v>
      </c>
      <c r="H30" s="14">
        <f>AVERAGE(H2:H29)</f>
        <v>4</v>
      </c>
      <c r="J30" s="10">
        <f t="shared" ref="J30:O30" si="1">SUM(J2:J29)</f>
        <v>1</v>
      </c>
      <c r="K30" s="10">
        <f t="shared" si="1"/>
        <v>5</v>
      </c>
      <c r="L30" s="10">
        <f t="shared" si="1"/>
        <v>0</v>
      </c>
      <c r="M30" s="10">
        <f t="shared" si="1"/>
        <v>0</v>
      </c>
      <c r="N30" s="10">
        <f t="shared" si="1"/>
        <v>0</v>
      </c>
      <c r="O30" s="10">
        <f t="shared" si="1"/>
        <v>0</v>
      </c>
    </row>
    <row r="32" spans="1:16" x14ac:dyDescent="0.25">
      <c r="J32" s="114" t="s">
        <v>12</v>
      </c>
      <c r="K32" s="114"/>
      <c r="L32" s="114"/>
      <c r="M32" s="114"/>
      <c r="N32" s="114"/>
      <c r="O32" s="114"/>
      <c r="P32" s="114"/>
    </row>
    <row r="33" spans="11:16" x14ac:dyDescent="0.25">
      <c r="K33" s="114" t="s">
        <v>13</v>
      </c>
      <c r="L33" s="114"/>
      <c r="M33" s="114"/>
      <c r="N33" s="114"/>
      <c r="O33" s="114"/>
      <c r="P33" s="114"/>
    </row>
    <row r="34" spans="11:16" x14ac:dyDescent="0.25">
      <c r="L34" s="114" t="s">
        <v>14</v>
      </c>
      <c r="M34" s="114"/>
      <c r="N34" s="114"/>
      <c r="O34" s="114"/>
      <c r="P34" s="114"/>
    </row>
    <row r="35" spans="11:16" x14ac:dyDescent="0.25">
      <c r="M35" s="114" t="s">
        <v>15</v>
      </c>
      <c r="N35" s="114"/>
      <c r="O35" s="114"/>
      <c r="P35" s="114"/>
    </row>
    <row r="36" spans="11:16" x14ac:dyDescent="0.25">
      <c r="N36" s="114" t="s">
        <v>16</v>
      </c>
      <c r="O36" s="114"/>
      <c r="P36" s="114"/>
    </row>
    <row r="37" spans="11:16" x14ac:dyDescent="0.25">
      <c r="O37" s="115" t="s">
        <v>17</v>
      </c>
      <c r="P37" s="115"/>
    </row>
  </sheetData>
  <mergeCells count="8">
    <mergeCell ref="B1:C1"/>
    <mergeCell ref="N36:P36"/>
    <mergeCell ref="O37:P37"/>
    <mergeCell ref="E1:F1"/>
    <mergeCell ref="J32:P32"/>
    <mergeCell ref="K33:P33"/>
    <mergeCell ref="L34:P34"/>
    <mergeCell ref="M35:P3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46"/>
  <sheetViews>
    <sheetView workbookViewId="0">
      <pane ySplit="1" topLeftCell="A8" activePane="bottomLeft" state="frozen"/>
      <selection activeCell="B1" sqref="B1"/>
      <selection pane="bottomLeft" activeCell="B1" sqref="B1:C1"/>
    </sheetView>
  </sheetViews>
  <sheetFormatPr defaultRowHeight="15" x14ac:dyDescent="0.25"/>
  <cols>
    <col min="1" max="1" width="3.7109375" style="10" customWidth="1"/>
    <col min="2" max="2" width="21.28515625" style="10" customWidth="1"/>
    <col min="3" max="3" width="18.42578125" style="10" customWidth="1"/>
    <col min="4" max="4" width="13.42578125" style="10" customWidth="1"/>
    <col min="5" max="6" width="5.7109375" style="10" customWidth="1"/>
    <col min="7" max="7" width="9.140625" style="10"/>
    <col min="8" max="8" width="13.42578125" style="10" customWidth="1"/>
    <col min="9" max="9" width="9.42578125" style="10" customWidth="1"/>
    <col min="10" max="10" width="2.7109375" style="10" customWidth="1"/>
    <col min="11" max="11" width="2.85546875" style="10" customWidth="1"/>
    <col min="12" max="12" width="2.7109375" style="10" customWidth="1"/>
    <col min="13" max="13" width="2.5703125" style="10" customWidth="1"/>
    <col min="14" max="14" width="3" style="10" customWidth="1"/>
    <col min="15" max="15" width="2.85546875" style="10" customWidth="1"/>
    <col min="16" max="16" width="36.42578125" style="10" customWidth="1"/>
    <col min="17" max="16384" width="9.140625" style="10"/>
  </cols>
  <sheetData>
    <row r="1" spans="1:15" ht="46.5" customHeight="1" x14ac:dyDescent="0.25">
      <c r="A1" s="9" t="s">
        <v>0</v>
      </c>
      <c r="B1" s="112" t="s">
        <v>21</v>
      </c>
      <c r="C1" s="113"/>
      <c r="D1" s="9" t="s">
        <v>1</v>
      </c>
      <c r="E1" s="116" t="s">
        <v>2</v>
      </c>
      <c r="F1" s="117"/>
      <c r="G1" s="9" t="s">
        <v>3</v>
      </c>
      <c r="H1" s="9" t="s">
        <v>4</v>
      </c>
      <c r="I1" s="9" t="s">
        <v>5</v>
      </c>
      <c r="J1" s="9" t="s">
        <v>7</v>
      </c>
      <c r="K1" s="9" t="s">
        <v>8</v>
      </c>
      <c r="L1" s="9" t="s">
        <v>9</v>
      </c>
      <c r="M1" s="9" t="s">
        <v>19</v>
      </c>
      <c r="N1" s="9" t="s">
        <v>10</v>
      </c>
      <c r="O1" s="9" t="s">
        <v>11</v>
      </c>
    </row>
    <row r="2" spans="1:15" x14ac:dyDescent="0.25">
      <c r="A2" s="42">
        <v>1</v>
      </c>
      <c r="B2" s="9"/>
      <c r="C2" s="11"/>
      <c r="D2" s="29">
        <v>10</v>
      </c>
      <c r="E2" s="84" t="s">
        <v>56</v>
      </c>
      <c r="F2" s="55">
        <f t="shared" ref="F2:F38" si="0">IF(E2="A",2,IF(E2="B",1,IF(E2="C",0,0)))</f>
        <v>2</v>
      </c>
      <c r="G2" s="29">
        <v>5</v>
      </c>
      <c r="H2" s="29">
        <v>5</v>
      </c>
      <c r="I2" s="53"/>
      <c r="J2" s="54"/>
      <c r="K2" s="54">
        <v>1</v>
      </c>
      <c r="L2" s="54"/>
      <c r="M2" s="54"/>
      <c r="N2" s="54"/>
      <c r="O2" s="9"/>
    </row>
    <row r="3" spans="1:15" x14ac:dyDescent="0.25">
      <c r="A3" s="42">
        <v>2</v>
      </c>
      <c r="B3" s="9"/>
      <c r="C3" s="11"/>
      <c r="D3" s="29">
        <v>10</v>
      </c>
      <c r="E3" s="84" t="s">
        <v>55</v>
      </c>
      <c r="F3" s="55">
        <f t="shared" si="0"/>
        <v>1</v>
      </c>
      <c r="G3" s="29">
        <v>5</v>
      </c>
      <c r="H3" s="29">
        <v>5</v>
      </c>
      <c r="I3" s="53"/>
      <c r="J3" s="54"/>
      <c r="K3" s="54">
        <v>1</v>
      </c>
      <c r="L3" s="54"/>
      <c r="M3" s="54"/>
      <c r="N3" s="54"/>
      <c r="O3" s="9"/>
    </row>
    <row r="4" spans="1:15" x14ac:dyDescent="0.25">
      <c r="A4" s="42">
        <v>3</v>
      </c>
      <c r="B4" s="9"/>
      <c r="C4" s="11"/>
      <c r="D4" s="29">
        <v>10</v>
      </c>
      <c r="E4" s="84" t="s">
        <v>55</v>
      </c>
      <c r="F4" s="55">
        <f t="shared" si="0"/>
        <v>1</v>
      </c>
      <c r="G4" s="29">
        <v>4</v>
      </c>
      <c r="H4" s="29">
        <v>5</v>
      </c>
      <c r="I4" s="53"/>
      <c r="J4" s="54"/>
      <c r="K4" s="54"/>
      <c r="L4" s="54"/>
      <c r="M4" s="54"/>
      <c r="N4" s="54">
        <v>1</v>
      </c>
      <c r="O4" s="9"/>
    </row>
    <row r="5" spans="1:15" x14ac:dyDescent="0.25">
      <c r="A5" s="42">
        <v>4</v>
      </c>
      <c r="B5" s="9"/>
      <c r="C5" s="11"/>
      <c r="D5" s="29">
        <v>10</v>
      </c>
      <c r="E5" s="84" t="s">
        <v>55</v>
      </c>
      <c r="F5" s="55">
        <f t="shared" si="0"/>
        <v>1</v>
      </c>
      <c r="G5" s="29">
        <v>5</v>
      </c>
      <c r="H5" s="29">
        <v>5</v>
      </c>
      <c r="I5" s="53"/>
      <c r="J5" s="54">
        <v>1</v>
      </c>
      <c r="K5" s="54"/>
      <c r="L5" s="54"/>
      <c r="M5" s="54"/>
      <c r="N5" s="54"/>
      <c r="O5" s="9"/>
    </row>
    <row r="6" spans="1:15" x14ac:dyDescent="0.25">
      <c r="A6" s="42">
        <v>5</v>
      </c>
      <c r="B6" s="9"/>
      <c r="C6" s="11"/>
      <c r="D6" s="29">
        <v>10</v>
      </c>
      <c r="E6" s="84" t="s">
        <v>55</v>
      </c>
      <c r="F6" s="55">
        <f t="shared" si="0"/>
        <v>1</v>
      </c>
      <c r="G6" s="29">
        <v>4</v>
      </c>
      <c r="H6" s="29">
        <v>5</v>
      </c>
      <c r="I6" s="53"/>
      <c r="J6" s="54"/>
      <c r="K6" s="54">
        <v>1</v>
      </c>
      <c r="L6" s="54"/>
      <c r="M6" s="54"/>
      <c r="N6" s="54"/>
      <c r="O6" s="9"/>
    </row>
    <row r="7" spans="1:15" x14ac:dyDescent="0.25">
      <c r="A7" s="42">
        <v>6</v>
      </c>
      <c r="B7" s="9"/>
      <c r="C7" s="11"/>
      <c r="D7" s="29">
        <v>10</v>
      </c>
      <c r="E7" s="81"/>
      <c r="F7" s="55">
        <f t="shared" si="0"/>
        <v>0</v>
      </c>
      <c r="G7" s="29"/>
      <c r="H7" s="29"/>
      <c r="I7" s="53"/>
      <c r="J7" s="54"/>
      <c r="K7" s="54"/>
      <c r="L7" s="54"/>
      <c r="M7" s="54"/>
      <c r="N7" s="54"/>
      <c r="O7" s="9"/>
    </row>
    <row r="8" spans="1:15" x14ac:dyDescent="0.25">
      <c r="A8" s="42">
        <v>7</v>
      </c>
      <c r="B8" s="9"/>
      <c r="C8" s="11"/>
      <c r="D8" s="54">
        <v>10</v>
      </c>
      <c r="E8" s="89" t="s">
        <v>55</v>
      </c>
      <c r="F8" s="55">
        <f t="shared" si="0"/>
        <v>1</v>
      </c>
      <c r="G8" s="54">
        <v>5</v>
      </c>
      <c r="H8" s="54">
        <v>5</v>
      </c>
      <c r="I8" s="53"/>
      <c r="J8" s="54">
        <v>1</v>
      </c>
      <c r="K8" s="54"/>
      <c r="L8" s="54"/>
      <c r="M8" s="54"/>
      <c r="N8" s="54"/>
      <c r="O8" s="9"/>
    </row>
    <row r="9" spans="1:15" x14ac:dyDescent="0.25">
      <c r="A9" s="42">
        <v>8</v>
      </c>
      <c r="B9" s="9"/>
      <c r="C9" s="11"/>
      <c r="D9" s="54">
        <v>8</v>
      </c>
      <c r="E9" s="89" t="s">
        <v>55</v>
      </c>
      <c r="F9" s="55">
        <f t="shared" si="0"/>
        <v>1</v>
      </c>
      <c r="G9" s="54">
        <v>4</v>
      </c>
      <c r="H9" s="54">
        <v>5</v>
      </c>
      <c r="I9" s="53"/>
      <c r="J9" s="54"/>
      <c r="K9" s="54">
        <v>1</v>
      </c>
      <c r="L9" s="54"/>
      <c r="M9" s="54">
        <v>1</v>
      </c>
      <c r="N9" s="54"/>
      <c r="O9" s="9"/>
    </row>
    <row r="10" spans="1:15" x14ac:dyDescent="0.25">
      <c r="A10" s="42">
        <v>9</v>
      </c>
      <c r="B10" s="9"/>
      <c r="C10" s="11"/>
      <c r="D10" s="54">
        <v>8</v>
      </c>
      <c r="E10" s="89" t="s">
        <v>56</v>
      </c>
      <c r="F10" s="55">
        <f t="shared" si="0"/>
        <v>2</v>
      </c>
      <c r="G10" s="54">
        <v>4</v>
      </c>
      <c r="H10" s="54">
        <v>4</v>
      </c>
      <c r="I10" s="53"/>
      <c r="J10" s="54">
        <v>1</v>
      </c>
      <c r="K10" s="54">
        <v>1</v>
      </c>
      <c r="L10" s="54">
        <v>1</v>
      </c>
      <c r="M10" s="54"/>
      <c r="N10" s="54"/>
      <c r="O10" s="9"/>
    </row>
    <row r="11" spans="1:15" x14ac:dyDescent="0.25">
      <c r="A11" s="42">
        <v>10</v>
      </c>
      <c r="B11" s="9"/>
      <c r="C11" s="11"/>
      <c r="D11" s="54">
        <v>9</v>
      </c>
      <c r="E11" s="84" t="s">
        <v>55</v>
      </c>
      <c r="F11" s="55">
        <f t="shared" si="0"/>
        <v>1</v>
      </c>
      <c r="G11" s="91">
        <v>4</v>
      </c>
      <c r="H11" s="91">
        <v>5</v>
      </c>
      <c r="I11" s="53"/>
      <c r="J11" s="54">
        <v>1</v>
      </c>
      <c r="K11" s="54"/>
      <c r="L11" s="54"/>
      <c r="M11" s="54">
        <v>1</v>
      </c>
      <c r="N11" s="54"/>
      <c r="O11" s="9"/>
    </row>
    <row r="12" spans="1:15" x14ac:dyDescent="0.25">
      <c r="A12" s="42">
        <v>11</v>
      </c>
      <c r="B12" s="9"/>
      <c r="C12" s="11"/>
      <c r="D12" s="54">
        <v>10</v>
      </c>
      <c r="E12" s="84" t="s">
        <v>55</v>
      </c>
      <c r="F12" s="55">
        <f t="shared" si="0"/>
        <v>1</v>
      </c>
      <c r="G12" s="91">
        <v>5</v>
      </c>
      <c r="H12" s="91">
        <v>5</v>
      </c>
      <c r="I12" s="53"/>
      <c r="J12" s="54"/>
      <c r="K12" s="54">
        <v>1</v>
      </c>
      <c r="L12" s="54"/>
      <c r="M12" s="54"/>
      <c r="N12" s="54"/>
      <c r="O12" s="9"/>
    </row>
    <row r="13" spans="1:15" x14ac:dyDescent="0.25">
      <c r="A13" s="42">
        <v>12</v>
      </c>
      <c r="B13" s="9"/>
      <c r="C13" s="11"/>
      <c r="D13" s="54">
        <v>10</v>
      </c>
      <c r="E13" s="84" t="s">
        <v>55</v>
      </c>
      <c r="F13" s="55">
        <f t="shared" si="0"/>
        <v>1</v>
      </c>
      <c r="G13" s="91">
        <v>5</v>
      </c>
      <c r="H13" s="91">
        <v>5</v>
      </c>
      <c r="I13" s="53"/>
      <c r="J13" s="54"/>
      <c r="K13" s="54"/>
      <c r="L13" s="54">
        <v>1</v>
      </c>
      <c r="M13" s="54"/>
      <c r="N13" s="54"/>
      <c r="O13" s="9"/>
    </row>
    <row r="14" spans="1:15" x14ac:dyDescent="0.25">
      <c r="A14" s="42">
        <v>13</v>
      </c>
      <c r="B14" s="9"/>
      <c r="C14" s="11"/>
      <c r="D14" s="54">
        <v>10</v>
      </c>
      <c r="E14" s="84" t="s">
        <v>55</v>
      </c>
      <c r="F14" s="55">
        <f t="shared" si="0"/>
        <v>1</v>
      </c>
      <c r="G14" s="91">
        <v>5</v>
      </c>
      <c r="H14" s="91">
        <v>5</v>
      </c>
      <c r="I14" s="53"/>
      <c r="J14" s="54"/>
      <c r="K14" s="54">
        <v>1</v>
      </c>
      <c r="L14" s="54"/>
      <c r="M14" s="54"/>
      <c r="N14" s="54"/>
      <c r="O14" s="9"/>
    </row>
    <row r="15" spans="1:15" x14ac:dyDescent="0.25">
      <c r="A15" s="42">
        <v>14</v>
      </c>
      <c r="B15" s="9"/>
      <c r="C15" s="11"/>
      <c r="D15" s="54">
        <v>10</v>
      </c>
      <c r="E15" s="84" t="s">
        <v>55</v>
      </c>
      <c r="F15" s="55">
        <f t="shared" si="0"/>
        <v>1</v>
      </c>
      <c r="G15" s="91">
        <v>5</v>
      </c>
      <c r="H15" s="91">
        <v>5</v>
      </c>
      <c r="I15" s="53"/>
      <c r="J15" s="54"/>
      <c r="K15" s="54">
        <v>1</v>
      </c>
      <c r="L15" s="54"/>
      <c r="M15" s="54"/>
      <c r="N15" s="54"/>
      <c r="O15" s="9"/>
    </row>
    <row r="16" spans="1:15" x14ac:dyDescent="0.25">
      <c r="A16" s="42">
        <v>15</v>
      </c>
      <c r="B16" s="9"/>
      <c r="C16" s="11"/>
      <c r="D16" s="54">
        <v>10</v>
      </c>
      <c r="E16" s="89" t="s">
        <v>56</v>
      </c>
      <c r="F16" s="55">
        <f t="shared" si="0"/>
        <v>2</v>
      </c>
      <c r="G16" s="54">
        <v>5</v>
      </c>
      <c r="H16" s="54">
        <v>5</v>
      </c>
      <c r="I16" s="53"/>
      <c r="J16" s="54"/>
      <c r="K16" s="54">
        <v>1</v>
      </c>
      <c r="L16" s="54"/>
      <c r="M16" s="54"/>
      <c r="N16" s="54"/>
      <c r="O16" s="9"/>
    </row>
    <row r="17" spans="1:15" x14ac:dyDescent="0.25">
      <c r="A17" s="42">
        <v>16</v>
      </c>
      <c r="B17" s="48"/>
      <c r="C17" s="22"/>
      <c r="D17" s="54">
        <v>10</v>
      </c>
      <c r="E17" s="84" t="s">
        <v>56</v>
      </c>
      <c r="F17" s="55">
        <f t="shared" si="0"/>
        <v>2</v>
      </c>
      <c r="G17" s="54">
        <v>5</v>
      </c>
      <c r="H17" s="54">
        <v>5</v>
      </c>
      <c r="I17" s="53"/>
      <c r="J17" s="54">
        <v>1</v>
      </c>
      <c r="K17" s="54">
        <v>1</v>
      </c>
      <c r="L17" s="54">
        <v>1</v>
      </c>
      <c r="M17" s="54">
        <v>1</v>
      </c>
      <c r="N17" s="54"/>
      <c r="O17" s="11"/>
    </row>
    <row r="18" spans="1:15" x14ac:dyDescent="0.25">
      <c r="A18" s="42">
        <v>17</v>
      </c>
      <c r="B18" s="48"/>
      <c r="C18" s="22"/>
      <c r="D18" s="54">
        <v>10</v>
      </c>
      <c r="E18" s="84" t="s">
        <v>56</v>
      </c>
      <c r="F18" s="55">
        <f t="shared" si="0"/>
        <v>2</v>
      </c>
      <c r="G18" s="54">
        <v>5</v>
      </c>
      <c r="H18" s="54">
        <v>5</v>
      </c>
      <c r="I18" s="53"/>
      <c r="J18" s="54">
        <v>1</v>
      </c>
      <c r="K18" s="54"/>
      <c r="L18" s="54"/>
      <c r="M18" s="54"/>
      <c r="N18" s="54"/>
      <c r="O18" s="11"/>
    </row>
    <row r="19" spans="1:15" x14ac:dyDescent="0.25">
      <c r="A19" s="42">
        <v>18</v>
      </c>
      <c r="B19" s="11"/>
      <c r="C19" s="22"/>
      <c r="D19" s="54">
        <v>10</v>
      </c>
      <c r="E19" s="84" t="s">
        <v>55</v>
      </c>
      <c r="F19" s="55">
        <f t="shared" si="0"/>
        <v>1</v>
      </c>
      <c r="G19" s="54">
        <v>4</v>
      </c>
      <c r="H19" s="54">
        <v>5</v>
      </c>
      <c r="I19" s="53"/>
      <c r="J19" s="54"/>
      <c r="K19" s="54"/>
      <c r="L19" s="54">
        <v>1</v>
      </c>
      <c r="M19" s="54"/>
      <c r="N19" s="54"/>
      <c r="O19" s="11"/>
    </row>
    <row r="20" spans="1:15" x14ac:dyDescent="0.25">
      <c r="A20" s="42">
        <v>19</v>
      </c>
      <c r="B20" s="9"/>
      <c r="C20" s="11"/>
      <c r="D20" s="29">
        <v>10</v>
      </c>
      <c r="E20" s="100" t="s">
        <v>56</v>
      </c>
      <c r="F20" s="100">
        <f t="shared" si="0"/>
        <v>2</v>
      </c>
      <c r="G20" s="97">
        <v>5</v>
      </c>
      <c r="H20" s="97">
        <v>5</v>
      </c>
      <c r="I20" s="101"/>
      <c r="J20" s="97">
        <v>1</v>
      </c>
      <c r="K20" s="97"/>
      <c r="L20" s="97"/>
      <c r="M20" s="97"/>
      <c r="N20" s="97"/>
      <c r="O20" s="9"/>
    </row>
    <row r="21" spans="1:15" x14ac:dyDescent="0.25">
      <c r="A21" s="42">
        <v>20</v>
      </c>
      <c r="B21" s="11"/>
      <c r="C21" s="22"/>
      <c r="D21" s="29">
        <v>9</v>
      </c>
      <c r="E21" s="100" t="s">
        <v>56</v>
      </c>
      <c r="F21" s="100">
        <f t="shared" si="0"/>
        <v>2</v>
      </c>
      <c r="G21" s="97">
        <v>4</v>
      </c>
      <c r="H21" s="97">
        <v>5</v>
      </c>
      <c r="I21" s="101"/>
      <c r="J21" s="97"/>
      <c r="K21" s="97">
        <v>1</v>
      </c>
      <c r="L21" s="97"/>
      <c r="M21" s="97"/>
      <c r="N21" s="97"/>
      <c r="O21" s="11"/>
    </row>
    <row r="22" spans="1:15" x14ac:dyDescent="0.25">
      <c r="A22" s="42">
        <v>21</v>
      </c>
      <c r="B22" s="11"/>
      <c r="C22" s="22"/>
      <c r="D22" s="29">
        <v>9</v>
      </c>
      <c r="E22" s="100" t="s">
        <v>56</v>
      </c>
      <c r="F22" s="100">
        <f t="shared" si="0"/>
        <v>2</v>
      </c>
      <c r="G22" s="97">
        <v>4</v>
      </c>
      <c r="H22" s="97">
        <v>5</v>
      </c>
      <c r="I22" s="101"/>
      <c r="J22" s="97"/>
      <c r="K22" s="97">
        <v>1</v>
      </c>
      <c r="L22" s="97"/>
      <c r="M22" s="97">
        <v>1</v>
      </c>
      <c r="N22" s="97"/>
      <c r="O22" s="11"/>
    </row>
    <row r="23" spans="1:15" x14ac:dyDescent="0.25">
      <c r="A23" s="42">
        <v>22</v>
      </c>
      <c r="B23" s="11"/>
      <c r="C23" s="22"/>
      <c r="D23" s="29">
        <v>10</v>
      </c>
      <c r="E23" s="100" t="s">
        <v>55</v>
      </c>
      <c r="F23" s="100">
        <f t="shared" si="0"/>
        <v>1</v>
      </c>
      <c r="G23" s="97">
        <v>5</v>
      </c>
      <c r="H23" s="97">
        <v>5</v>
      </c>
      <c r="I23" s="101"/>
      <c r="J23" s="97"/>
      <c r="K23" s="97">
        <v>1</v>
      </c>
      <c r="L23" s="97"/>
      <c r="M23" s="97"/>
      <c r="N23" s="97"/>
      <c r="O23" s="11"/>
    </row>
    <row r="24" spans="1:15" x14ac:dyDescent="0.25">
      <c r="A24" s="42">
        <v>23</v>
      </c>
      <c r="B24" s="11"/>
      <c r="C24" s="22"/>
      <c r="D24" s="29">
        <v>10</v>
      </c>
      <c r="E24" s="100" t="s">
        <v>55</v>
      </c>
      <c r="F24" s="100">
        <f t="shared" si="0"/>
        <v>1</v>
      </c>
      <c r="G24" s="97">
        <v>5</v>
      </c>
      <c r="H24" s="97">
        <v>5</v>
      </c>
      <c r="I24" s="101"/>
      <c r="J24" s="97"/>
      <c r="K24" s="97">
        <v>1</v>
      </c>
      <c r="L24" s="97"/>
      <c r="M24" s="97"/>
      <c r="N24" s="97"/>
      <c r="O24" s="11"/>
    </row>
    <row r="25" spans="1:15" x14ac:dyDescent="0.25">
      <c r="A25" s="42">
        <v>24</v>
      </c>
      <c r="B25" s="9"/>
      <c r="C25" s="11"/>
      <c r="D25" s="29">
        <v>10</v>
      </c>
      <c r="E25" s="100" t="s">
        <v>55</v>
      </c>
      <c r="F25" s="100">
        <f t="shared" si="0"/>
        <v>1</v>
      </c>
      <c r="G25" s="97">
        <v>5</v>
      </c>
      <c r="H25" s="97">
        <v>3</v>
      </c>
      <c r="I25" s="101"/>
      <c r="J25" s="97"/>
      <c r="K25" s="97">
        <v>1</v>
      </c>
      <c r="L25" s="97"/>
      <c r="M25" s="97"/>
      <c r="N25" s="97"/>
      <c r="O25" s="9"/>
    </row>
    <row r="26" spans="1:15" x14ac:dyDescent="0.25">
      <c r="A26" s="42">
        <v>25</v>
      </c>
      <c r="B26" s="11"/>
      <c r="C26" s="22"/>
      <c r="D26" s="29">
        <v>10</v>
      </c>
      <c r="E26" s="100" t="s">
        <v>55</v>
      </c>
      <c r="F26" s="100">
        <f t="shared" si="0"/>
        <v>1</v>
      </c>
      <c r="G26" s="97">
        <v>4</v>
      </c>
      <c r="H26" s="97">
        <v>5</v>
      </c>
      <c r="I26" s="101"/>
      <c r="J26" s="97"/>
      <c r="K26" s="97">
        <v>1</v>
      </c>
      <c r="L26" s="97"/>
      <c r="M26" s="97"/>
      <c r="N26" s="97"/>
      <c r="O26" s="11"/>
    </row>
    <row r="27" spans="1:15" x14ac:dyDescent="0.25">
      <c r="A27" s="42">
        <v>26</v>
      </c>
      <c r="B27" s="11"/>
      <c r="C27" s="22"/>
      <c r="D27" s="29">
        <v>8</v>
      </c>
      <c r="E27" s="100" t="s">
        <v>56</v>
      </c>
      <c r="F27" s="100">
        <f t="shared" si="0"/>
        <v>2</v>
      </c>
      <c r="G27" s="97">
        <v>4</v>
      </c>
      <c r="H27" s="97">
        <v>5</v>
      </c>
      <c r="I27" s="101"/>
      <c r="J27" s="97"/>
      <c r="K27" s="97">
        <v>1</v>
      </c>
      <c r="L27" s="97">
        <v>1</v>
      </c>
      <c r="M27" s="97"/>
      <c r="N27" s="97"/>
      <c r="O27" s="11"/>
    </row>
    <row r="28" spans="1:15" x14ac:dyDescent="0.25">
      <c r="A28" s="42">
        <v>27</v>
      </c>
      <c r="B28" s="9"/>
      <c r="C28" s="11"/>
      <c r="D28" s="29">
        <v>10</v>
      </c>
      <c r="E28" s="100" t="s">
        <v>56</v>
      </c>
      <c r="F28" s="100">
        <f t="shared" si="0"/>
        <v>2</v>
      </c>
      <c r="G28" s="97">
        <v>5</v>
      </c>
      <c r="H28" s="97">
        <v>5</v>
      </c>
      <c r="I28" s="101"/>
      <c r="J28" s="97"/>
      <c r="K28" s="97">
        <v>1</v>
      </c>
      <c r="L28" s="97"/>
      <c r="M28" s="97"/>
      <c r="N28" s="97"/>
      <c r="O28" s="9"/>
    </row>
    <row r="29" spans="1:15" x14ac:dyDescent="0.25">
      <c r="A29" s="42">
        <v>28</v>
      </c>
      <c r="B29" s="9"/>
      <c r="C29" s="11"/>
      <c r="D29" s="29">
        <v>9</v>
      </c>
      <c r="E29" s="100" t="s">
        <v>55</v>
      </c>
      <c r="F29" s="100">
        <f t="shared" ref="F29" si="1">IF(E29="A",2,IF(E29="B",1,IF(E29="C",0,0)))</f>
        <v>1</v>
      </c>
      <c r="G29" s="97">
        <v>5</v>
      </c>
      <c r="H29" s="97">
        <v>4</v>
      </c>
      <c r="I29" s="101"/>
      <c r="J29" s="97"/>
      <c r="K29" s="97">
        <v>1</v>
      </c>
      <c r="L29" s="97"/>
      <c r="M29" s="97"/>
      <c r="N29" s="97"/>
      <c r="O29" s="11"/>
    </row>
    <row r="30" spans="1:15" x14ac:dyDescent="0.25">
      <c r="A30" s="42">
        <v>29</v>
      </c>
      <c r="B30" s="9"/>
      <c r="C30" s="11"/>
      <c r="D30" s="29">
        <v>10</v>
      </c>
      <c r="E30" s="100" t="s">
        <v>55</v>
      </c>
      <c r="F30" s="100">
        <f t="shared" si="0"/>
        <v>1</v>
      </c>
      <c r="G30" s="97">
        <v>5</v>
      </c>
      <c r="H30" s="97">
        <v>5</v>
      </c>
      <c r="I30" s="101"/>
      <c r="J30" s="97">
        <v>1</v>
      </c>
      <c r="K30" s="97"/>
      <c r="L30" s="97">
        <v>1</v>
      </c>
      <c r="M30" s="97"/>
      <c r="N30" s="97"/>
      <c r="O30" s="9"/>
    </row>
    <row r="31" spans="1:15" x14ac:dyDescent="0.25">
      <c r="A31" s="42">
        <v>30</v>
      </c>
      <c r="B31" s="9"/>
      <c r="C31" s="11"/>
      <c r="D31" s="29">
        <v>6</v>
      </c>
      <c r="E31" s="100" t="s">
        <v>56</v>
      </c>
      <c r="F31" s="100">
        <f t="shared" si="0"/>
        <v>2</v>
      </c>
      <c r="G31" s="97">
        <v>4</v>
      </c>
      <c r="H31" s="97">
        <v>4</v>
      </c>
      <c r="I31" s="101"/>
      <c r="J31" s="97"/>
      <c r="K31" s="97">
        <v>1</v>
      </c>
      <c r="L31" s="97"/>
      <c r="M31" s="97"/>
      <c r="N31" s="97"/>
      <c r="O31" s="9"/>
    </row>
    <row r="32" spans="1:15" x14ac:dyDescent="0.25">
      <c r="A32" s="42">
        <v>31</v>
      </c>
      <c r="B32" s="9"/>
      <c r="C32" s="11"/>
      <c r="D32" s="29">
        <v>7</v>
      </c>
      <c r="E32" s="100" t="s">
        <v>55</v>
      </c>
      <c r="F32" s="100">
        <f t="shared" si="0"/>
        <v>1</v>
      </c>
      <c r="G32" s="97">
        <v>4</v>
      </c>
      <c r="H32" s="97">
        <v>4</v>
      </c>
      <c r="I32" s="101"/>
      <c r="J32" s="97"/>
      <c r="K32" s="97">
        <v>1</v>
      </c>
      <c r="L32" s="97"/>
      <c r="M32" s="97"/>
      <c r="N32" s="97"/>
      <c r="O32" s="9"/>
    </row>
    <row r="33" spans="1:16" x14ac:dyDescent="0.25">
      <c r="A33" s="42">
        <v>32</v>
      </c>
      <c r="B33" s="9"/>
      <c r="C33" s="11"/>
      <c r="D33" s="29">
        <v>10</v>
      </c>
      <c r="E33" s="100" t="s">
        <v>55</v>
      </c>
      <c r="F33" s="100">
        <f t="shared" si="0"/>
        <v>1</v>
      </c>
      <c r="G33" s="97">
        <v>5</v>
      </c>
      <c r="H33" s="97">
        <v>5</v>
      </c>
      <c r="I33" s="101"/>
      <c r="J33" s="97"/>
      <c r="K33" s="97">
        <v>1</v>
      </c>
      <c r="L33" s="97"/>
      <c r="M33" s="97"/>
      <c r="N33" s="97"/>
      <c r="O33" s="9"/>
    </row>
    <row r="34" spans="1:16" x14ac:dyDescent="0.25">
      <c r="A34" s="42">
        <v>33</v>
      </c>
      <c r="B34" s="9"/>
      <c r="C34" s="11"/>
      <c r="D34" s="29">
        <v>10</v>
      </c>
      <c r="E34" s="100" t="s">
        <v>55</v>
      </c>
      <c r="F34" s="100">
        <f t="shared" si="0"/>
        <v>1</v>
      </c>
      <c r="G34" s="97">
        <v>5</v>
      </c>
      <c r="H34" s="97">
        <v>5</v>
      </c>
      <c r="I34" s="101"/>
      <c r="J34" s="97"/>
      <c r="K34" s="97">
        <v>1</v>
      </c>
      <c r="L34" s="97"/>
      <c r="M34" s="97"/>
      <c r="N34" s="97"/>
      <c r="O34" s="9"/>
    </row>
    <row r="35" spans="1:16" x14ac:dyDescent="0.25">
      <c r="A35" s="42">
        <v>34</v>
      </c>
      <c r="B35" s="9"/>
      <c r="C35" s="11"/>
      <c r="D35" s="29">
        <v>10</v>
      </c>
      <c r="E35" s="100" t="s">
        <v>55</v>
      </c>
      <c r="F35" s="100">
        <f t="shared" si="0"/>
        <v>1</v>
      </c>
      <c r="G35" s="97">
        <v>5</v>
      </c>
      <c r="H35" s="97">
        <v>5</v>
      </c>
      <c r="I35" s="101"/>
      <c r="J35" s="97"/>
      <c r="K35" s="97"/>
      <c r="L35" s="97">
        <v>1</v>
      </c>
      <c r="M35" s="97"/>
      <c r="N35" s="97"/>
      <c r="O35" s="9"/>
    </row>
    <row r="36" spans="1:16" x14ac:dyDescent="0.25">
      <c r="A36" s="42">
        <v>35</v>
      </c>
      <c r="B36" s="9"/>
      <c r="C36" s="11"/>
      <c r="D36" s="29">
        <v>7</v>
      </c>
      <c r="E36" s="100" t="s">
        <v>55</v>
      </c>
      <c r="F36" s="100">
        <f t="shared" si="0"/>
        <v>1</v>
      </c>
      <c r="G36" s="97">
        <v>4</v>
      </c>
      <c r="H36" s="97">
        <v>4</v>
      </c>
      <c r="I36" s="101"/>
      <c r="J36" s="97"/>
      <c r="K36" s="97">
        <v>1</v>
      </c>
      <c r="L36" s="97"/>
      <c r="M36" s="97"/>
      <c r="N36" s="97"/>
      <c r="O36" s="9"/>
    </row>
    <row r="37" spans="1:16" x14ac:dyDescent="0.25">
      <c r="A37" s="42">
        <v>36</v>
      </c>
      <c r="B37" s="9"/>
      <c r="C37" s="11"/>
      <c r="D37" s="29">
        <v>7</v>
      </c>
      <c r="E37" s="100" t="s">
        <v>56</v>
      </c>
      <c r="F37" s="100">
        <f t="shared" si="0"/>
        <v>2</v>
      </c>
      <c r="G37" s="97">
        <v>4</v>
      </c>
      <c r="H37" s="97">
        <v>5</v>
      </c>
      <c r="I37" s="101"/>
      <c r="J37" s="97"/>
      <c r="K37" s="97">
        <v>1</v>
      </c>
      <c r="L37" s="97"/>
      <c r="M37" s="97"/>
      <c r="N37" s="97"/>
      <c r="O37" s="9"/>
    </row>
    <row r="38" spans="1:16" x14ac:dyDescent="0.25">
      <c r="A38" s="42">
        <v>37</v>
      </c>
      <c r="B38" s="11"/>
      <c r="C38" s="22"/>
      <c r="D38" s="29">
        <v>10</v>
      </c>
      <c r="E38" s="100" t="s">
        <v>56</v>
      </c>
      <c r="F38" s="100">
        <f t="shared" si="0"/>
        <v>2</v>
      </c>
      <c r="G38" s="97">
        <v>5</v>
      </c>
      <c r="H38" s="97">
        <v>5</v>
      </c>
      <c r="I38" s="101"/>
      <c r="J38" s="97"/>
      <c r="K38" s="97"/>
      <c r="L38" s="97"/>
      <c r="M38" s="97"/>
      <c r="N38" s="97">
        <v>1</v>
      </c>
      <c r="O38" s="11"/>
    </row>
    <row r="39" spans="1:16" x14ac:dyDescent="0.25">
      <c r="D39" s="14">
        <f>AVERAGE(D2:D38)</f>
        <v>9.378378378378379</v>
      </c>
      <c r="E39" s="44" t="s">
        <v>6</v>
      </c>
      <c r="F39" s="14">
        <f>AVERAGE(F2:F38)</f>
        <v>1.3243243243243243</v>
      </c>
      <c r="G39" s="14">
        <f>AVERAGE(G2:G38)</f>
        <v>4.6111111111111107</v>
      </c>
      <c r="H39" s="14">
        <f>AVERAGE(H2:H38)</f>
        <v>4.8055555555555554</v>
      </c>
      <c r="J39" s="10">
        <f>SUM(J2:J38)</f>
        <v>8</v>
      </c>
      <c r="K39" s="103">
        <f t="shared" ref="K39:O39" si="2">SUM(K2:K38)</f>
        <v>25</v>
      </c>
      <c r="L39" s="10">
        <f t="shared" si="2"/>
        <v>7</v>
      </c>
      <c r="M39" s="10">
        <f t="shared" si="2"/>
        <v>4</v>
      </c>
      <c r="N39" s="10">
        <f t="shared" si="2"/>
        <v>2</v>
      </c>
      <c r="O39" s="10">
        <f t="shared" si="2"/>
        <v>0</v>
      </c>
    </row>
    <row r="41" spans="1:16" x14ac:dyDescent="0.25">
      <c r="J41" s="114" t="s">
        <v>12</v>
      </c>
      <c r="K41" s="114"/>
      <c r="L41" s="114"/>
      <c r="M41" s="114"/>
      <c r="N41" s="114"/>
      <c r="O41" s="114"/>
      <c r="P41" s="114"/>
    </row>
    <row r="42" spans="1:16" x14ac:dyDescent="0.25">
      <c r="K42" s="118" t="s">
        <v>13</v>
      </c>
      <c r="L42" s="118"/>
      <c r="M42" s="118"/>
      <c r="N42" s="118"/>
      <c r="O42" s="118"/>
      <c r="P42" s="118"/>
    </row>
    <row r="43" spans="1:16" x14ac:dyDescent="0.25">
      <c r="L43" s="114" t="s">
        <v>14</v>
      </c>
      <c r="M43" s="114"/>
      <c r="N43" s="114"/>
      <c r="O43" s="114"/>
      <c r="P43" s="114"/>
    </row>
    <row r="44" spans="1:16" x14ac:dyDescent="0.25">
      <c r="M44" s="114" t="s">
        <v>15</v>
      </c>
      <c r="N44" s="114"/>
      <c r="O44" s="114"/>
      <c r="P44" s="114"/>
    </row>
    <row r="45" spans="1:16" x14ac:dyDescent="0.25">
      <c r="N45" s="114" t="s">
        <v>16</v>
      </c>
      <c r="O45" s="114"/>
      <c r="P45" s="114"/>
    </row>
    <row r="46" spans="1:16" x14ac:dyDescent="0.25">
      <c r="O46" s="115" t="s">
        <v>17</v>
      </c>
      <c r="P46" s="115"/>
    </row>
  </sheetData>
  <mergeCells count="8">
    <mergeCell ref="B1:C1"/>
    <mergeCell ref="N45:P45"/>
    <mergeCell ref="O46:P46"/>
    <mergeCell ref="E1:F1"/>
    <mergeCell ref="J41:P41"/>
    <mergeCell ref="K42:P42"/>
    <mergeCell ref="L43:P43"/>
    <mergeCell ref="M44:P4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7"/>
  <sheetViews>
    <sheetView workbookViewId="0">
      <pane ySplit="1" topLeftCell="A2" activePane="bottomLeft" state="frozen"/>
      <selection activeCell="B1" sqref="B1"/>
      <selection pane="bottomLeft" activeCell="B1" sqref="B1:C1"/>
    </sheetView>
  </sheetViews>
  <sheetFormatPr defaultRowHeight="15" x14ac:dyDescent="0.25"/>
  <cols>
    <col min="1" max="1" width="3.7109375" style="10" customWidth="1"/>
    <col min="2" max="2" width="22.42578125" style="10" customWidth="1"/>
    <col min="3" max="3" width="23" style="10" customWidth="1"/>
    <col min="4" max="4" width="13.42578125" style="10" customWidth="1"/>
    <col min="5" max="6" width="5.7109375" style="10" customWidth="1"/>
    <col min="7" max="7" width="9.140625" style="10"/>
    <col min="8" max="8" width="13.42578125" style="10" customWidth="1"/>
    <col min="9" max="9" width="9.42578125" style="10" customWidth="1"/>
    <col min="10" max="10" width="2.7109375" style="10" customWidth="1"/>
    <col min="11" max="11" width="2.85546875" style="10" customWidth="1"/>
    <col min="12" max="12" width="2.7109375" style="10" customWidth="1"/>
    <col min="13" max="13" width="2.5703125" style="10" customWidth="1"/>
    <col min="14" max="14" width="3" style="10" customWidth="1"/>
    <col min="15" max="15" width="2.85546875" style="10" customWidth="1"/>
    <col min="16" max="16" width="36.42578125" style="10" customWidth="1"/>
    <col min="17" max="16384" width="9.140625" style="10"/>
  </cols>
  <sheetData>
    <row r="1" spans="1:15" ht="46.5" customHeight="1" x14ac:dyDescent="0.25">
      <c r="A1" s="9" t="s">
        <v>0</v>
      </c>
      <c r="B1" s="119" t="s">
        <v>22</v>
      </c>
      <c r="C1" s="120"/>
      <c r="D1" s="9" t="s">
        <v>1</v>
      </c>
      <c r="E1" s="116" t="s">
        <v>2</v>
      </c>
      <c r="F1" s="117"/>
      <c r="G1" s="9" t="s">
        <v>3</v>
      </c>
      <c r="H1" s="9" t="s">
        <v>4</v>
      </c>
      <c r="I1" s="9" t="s">
        <v>5</v>
      </c>
      <c r="J1" s="9" t="s">
        <v>7</v>
      </c>
      <c r="K1" s="9" t="s">
        <v>8</v>
      </c>
      <c r="L1" s="9" t="s">
        <v>9</v>
      </c>
      <c r="M1" s="9" t="s">
        <v>19</v>
      </c>
      <c r="N1" s="9" t="s">
        <v>10</v>
      </c>
      <c r="O1" s="9" t="s">
        <v>11</v>
      </c>
    </row>
    <row r="2" spans="1:15" x14ac:dyDescent="0.25">
      <c r="A2" s="42">
        <v>1</v>
      </c>
      <c r="B2" s="9"/>
      <c r="C2" s="11"/>
      <c r="D2" s="29">
        <v>4</v>
      </c>
      <c r="E2" s="84" t="s">
        <v>57</v>
      </c>
      <c r="F2" s="55">
        <f t="shared" ref="F2:F6" si="0">IF(E2="A",2,IF(E2="B",1,IF(E2="C",0,0)))</f>
        <v>0</v>
      </c>
      <c r="G2" s="29">
        <v>3</v>
      </c>
      <c r="H2" s="29">
        <v>3</v>
      </c>
      <c r="I2" s="53"/>
      <c r="J2" s="54"/>
      <c r="K2" s="54"/>
      <c r="L2" s="54"/>
      <c r="M2" s="54"/>
      <c r="N2" s="54">
        <v>1</v>
      </c>
      <c r="O2" s="9"/>
    </row>
    <row r="3" spans="1:15" x14ac:dyDescent="0.25">
      <c r="A3" s="42">
        <v>2</v>
      </c>
      <c r="B3" s="9"/>
      <c r="C3" s="11"/>
      <c r="D3" s="29">
        <v>10</v>
      </c>
      <c r="E3" s="84" t="s">
        <v>55</v>
      </c>
      <c r="F3" s="55">
        <f t="shared" si="0"/>
        <v>1</v>
      </c>
      <c r="G3" s="29">
        <v>5</v>
      </c>
      <c r="H3" s="29">
        <v>5</v>
      </c>
      <c r="I3" s="53"/>
      <c r="J3" s="54"/>
      <c r="K3" s="54"/>
      <c r="L3" s="54"/>
      <c r="M3" s="54">
        <v>1</v>
      </c>
      <c r="N3" s="54"/>
      <c r="O3" s="9"/>
    </row>
    <row r="4" spans="1:15" x14ac:dyDescent="0.25">
      <c r="A4" s="42">
        <v>3</v>
      </c>
      <c r="B4" s="9"/>
      <c r="C4" s="11"/>
      <c r="D4" s="29">
        <v>7</v>
      </c>
      <c r="E4" s="84" t="s">
        <v>55</v>
      </c>
      <c r="F4" s="55">
        <f t="shared" si="0"/>
        <v>1</v>
      </c>
      <c r="G4" s="29">
        <v>4</v>
      </c>
      <c r="H4" s="29">
        <v>5</v>
      </c>
      <c r="I4" s="53"/>
      <c r="J4" s="54"/>
      <c r="K4" s="54"/>
      <c r="L4" s="54">
        <v>1</v>
      </c>
      <c r="M4" s="54"/>
      <c r="N4" s="54"/>
      <c r="O4" s="9"/>
    </row>
    <row r="5" spans="1:15" x14ac:dyDescent="0.25">
      <c r="A5" s="42">
        <v>4</v>
      </c>
      <c r="B5" s="9"/>
      <c r="C5" s="11"/>
      <c r="D5" s="29">
        <v>10</v>
      </c>
      <c r="E5" s="84" t="s">
        <v>55</v>
      </c>
      <c r="F5" s="55">
        <f t="shared" si="0"/>
        <v>1</v>
      </c>
      <c r="G5" s="29">
        <v>5</v>
      </c>
      <c r="H5" s="29">
        <v>5</v>
      </c>
      <c r="I5" s="53"/>
      <c r="J5" s="54"/>
      <c r="K5" s="54">
        <v>1</v>
      </c>
      <c r="L5" s="54">
        <v>1</v>
      </c>
      <c r="M5" s="54"/>
      <c r="N5" s="54">
        <v>1</v>
      </c>
      <c r="O5" s="9"/>
    </row>
    <row r="6" spans="1:15" x14ac:dyDescent="0.25">
      <c r="A6" s="42">
        <v>5</v>
      </c>
      <c r="B6" s="9"/>
      <c r="C6" s="11"/>
      <c r="D6" s="29">
        <v>10</v>
      </c>
      <c r="E6" s="84" t="s">
        <v>56</v>
      </c>
      <c r="F6" s="55">
        <f t="shared" si="0"/>
        <v>2</v>
      </c>
      <c r="G6" s="29">
        <v>5</v>
      </c>
      <c r="H6" s="29">
        <v>5</v>
      </c>
      <c r="I6" s="53"/>
      <c r="J6" s="54"/>
      <c r="K6" s="54">
        <v>1</v>
      </c>
      <c r="L6" s="54">
        <v>1</v>
      </c>
      <c r="M6" s="54">
        <v>1</v>
      </c>
      <c r="N6" s="54">
        <v>1</v>
      </c>
      <c r="O6" s="9"/>
    </row>
    <row r="7" spans="1:15" x14ac:dyDescent="0.25">
      <c r="A7" s="42">
        <v>6</v>
      </c>
      <c r="B7" s="9"/>
      <c r="C7" s="11"/>
      <c r="D7" s="29"/>
      <c r="E7" s="81"/>
      <c r="F7" s="55"/>
      <c r="G7" s="29"/>
      <c r="H7" s="29"/>
      <c r="I7" s="53"/>
      <c r="J7" s="54"/>
      <c r="K7" s="54"/>
      <c r="L7" s="54"/>
      <c r="M7" s="54"/>
      <c r="N7" s="54"/>
      <c r="O7" s="9"/>
    </row>
    <row r="8" spans="1:15" x14ac:dyDescent="0.25">
      <c r="A8" s="42">
        <v>7</v>
      </c>
      <c r="B8" s="9"/>
      <c r="C8" s="11"/>
      <c r="D8" s="54"/>
      <c r="E8" s="65"/>
      <c r="F8" s="55"/>
      <c r="G8" s="54"/>
      <c r="H8" s="54"/>
      <c r="I8" s="53"/>
      <c r="J8" s="54"/>
      <c r="K8" s="54"/>
      <c r="L8" s="54"/>
      <c r="M8" s="54"/>
      <c r="N8" s="54"/>
      <c r="O8" s="9"/>
    </row>
    <row r="9" spans="1:15" x14ac:dyDescent="0.25">
      <c r="A9" s="42">
        <v>8</v>
      </c>
      <c r="B9" s="9"/>
      <c r="C9" s="11"/>
      <c r="D9" s="54"/>
      <c r="E9" s="65"/>
      <c r="F9" s="55"/>
      <c r="G9" s="54"/>
      <c r="H9" s="54"/>
      <c r="I9" s="53"/>
      <c r="J9" s="54"/>
      <c r="K9" s="54"/>
      <c r="L9" s="54"/>
      <c r="M9" s="54"/>
      <c r="N9" s="54"/>
      <c r="O9" s="9"/>
    </row>
    <row r="10" spans="1:15" x14ac:dyDescent="0.25">
      <c r="A10" s="42">
        <v>9</v>
      </c>
      <c r="B10" s="9"/>
      <c r="C10" s="11"/>
      <c r="D10" s="54"/>
      <c r="E10" s="65"/>
      <c r="F10" s="55"/>
      <c r="G10" s="54"/>
      <c r="H10" s="54"/>
      <c r="I10" s="53"/>
      <c r="J10" s="66"/>
      <c r="K10" s="66"/>
      <c r="L10" s="54"/>
      <c r="M10" s="54"/>
      <c r="N10" s="54"/>
      <c r="O10" s="9"/>
    </row>
    <row r="11" spans="1:15" x14ac:dyDescent="0.25">
      <c r="A11" s="42">
        <v>10</v>
      </c>
      <c r="B11" s="9"/>
      <c r="C11" s="11"/>
      <c r="D11" s="54"/>
      <c r="E11" s="65"/>
      <c r="F11" s="55"/>
      <c r="G11" s="54"/>
      <c r="H11" s="54"/>
      <c r="I11" s="53"/>
      <c r="J11" s="54"/>
      <c r="K11" s="54"/>
      <c r="L11" s="54"/>
      <c r="M11" s="54"/>
      <c r="N11" s="54"/>
      <c r="O11" s="9"/>
    </row>
    <row r="12" spans="1:15" x14ac:dyDescent="0.25">
      <c r="A12" s="42">
        <v>11</v>
      </c>
      <c r="B12" s="9"/>
      <c r="C12" s="11"/>
      <c r="D12" s="54"/>
      <c r="E12" s="65"/>
      <c r="F12" s="55"/>
      <c r="G12" s="54"/>
      <c r="H12" s="54"/>
      <c r="I12" s="53"/>
      <c r="J12" s="54"/>
      <c r="K12" s="54"/>
      <c r="L12" s="54"/>
      <c r="M12" s="54"/>
      <c r="N12" s="54"/>
      <c r="O12" s="9"/>
    </row>
    <row r="13" spans="1:15" x14ac:dyDescent="0.25">
      <c r="A13" s="42">
        <v>12</v>
      </c>
      <c r="B13" s="9"/>
      <c r="C13" s="11"/>
      <c r="D13" s="54"/>
      <c r="E13" s="65"/>
      <c r="F13" s="55"/>
      <c r="G13" s="54"/>
      <c r="H13" s="54"/>
      <c r="I13" s="53"/>
      <c r="J13" s="54"/>
      <c r="K13" s="54"/>
      <c r="L13" s="54"/>
      <c r="M13" s="54"/>
      <c r="N13" s="54"/>
      <c r="O13" s="9"/>
    </row>
    <row r="14" spans="1:15" x14ac:dyDescent="0.25">
      <c r="A14" s="42">
        <v>13</v>
      </c>
      <c r="B14" s="9"/>
      <c r="C14" s="11"/>
      <c r="D14" s="54"/>
      <c r="E14" s="65"/>
      <c r="F14" s="55"/>
      <c r="G14" s="54"/>
      <c r="H14" s="54"/>
      <c r="I14" s="53"/>
      <c r="J14" s="54"/>
      <c r="K14" s="54"/>
      <c r="L14" s="54"/>
      <c r="M14" s="54"/>
      <c r="N14" s="54"/>
      <c r="O14" s="9"/>
    </row>
    <row r="15" spans="1:15" x14ac:dyDescent="0.25">
      <c r="A15" s="42">
        <v>14</v>
      </c>
      <c r="B15" s="9"/>
      <c r="C15" s="11"/>
      <c r="D15" s="54"/>
      <c r="E15" s="56"/>
      <c r="F15" s="55"/>
      <c r="G15" s="55"/>
      <c r="H15" s="55"/>
      <c r="I15" s="53"/>
      <c r="J15" s="54"/>
      <c r="K15" s="54"/>
      <c r="L15" s="54"/>
      <c r="M15" s="54"/>
      <c r="N15" s="54"/>
      <c r="O15" s="9"/>
    </row>
    <row r="16" spans="1:15" x14ac:dyDescent="0.25">
      <c r="A16" s="42">
        <v>15</v>
      </c>
      <c r="B16" s="9"/>
      <c r="C16" s="11"/>
      <c r="D16" s="54"/>
      <c r="E16" s="56"/>
      <c r="F16" s="55"/>
      <c r="G16" s="54"/>
      <c r="H16" s="54"/>
      <c r="I16" s="53"/>
      <c r="J16" s="54"/>
      <c r="K16" s="54"/>
      <c r="L16" s="54"/>
      <c r="M16" s="54"/>
      <c r="N16" s="54"/>
      <c r="O16" s="9"/>
    </row>
    <row r="17" spans="1:16" x14ac:dyDescent="0.25">
      <c r="A17" s="42">
        <v>16</v>
      </c>
      <c r="B17" s="48"/>
      <c r="C17" s="22"/>
      <c r="D17" s="54"/>
      <c r="E17" s="55"/>
      <c r="F17" s="55"/>
      <c r="G17" s="54"/>
      <c r="H17" s="54"/>
      <c r="I17" s="53"/>
      <c r="J17" s="54"/>
      <c r="K17" s="54"/>
      <c r="L17" s="54"/>
      <c r="M17" s="54"/>
      <c r="N17" s="54"/>
      <c r="O17" s="11"/>
    </row>
    <row r="18" spans="1:16" x14ac:dyDescent="0.25">
      <c r="A18" s="42">
        <v>17</v>
      </c>
      <c r="B18" s="48"/>
      <c r="C18" s="22"/>
      <c r="D18" s="54"/>
      <c r="E18" s="55"/>
      <c r="F18" s="55"/>
      <c r="G18" s="54"/>
      <c r="H18" s="54"/>
      <c r="I18" s="53"/>
      <c r="J18" s="54"/>
      <c r="K18" s="54"/>
      <c r="L18" s="54"/>
      <c r="M18" s="54"/>
      <c r="N18" s="54"/>
      <c r="O18" s="11"/>
    </row>
    <row r="19" spans="1:16" x14ac:dyDescent="0.25">
      <c r="A19" s="42">
        <v>18</v>
      </c>
      <c r="B19" s="11"/>
      <c r="C19" s="22"/>
      <c r="D19" s="54"/>
      <c r="E19" s="55"/>
      <c r="F19" s="55"/>
      <c r="G19" s="54"/>
      <c r="H19" s="54"/>
      <c r="I19" s="53"/>
      <c r="J19" s="54"/>
      <c r="K19" s="54"/>
      <c r="L19" s="54"/>
      <c r="M19" s="54"/>
      <c r="N19" s="54"/>
      <c r="O19" s="11"/>
    </row>
    <row r="20" spans="1:16" x14ac:dyDescent="0.25">
      <c r="A20" s="42">
        <v>19</v>
      </c>
      <c r="B20" s="9"/>
      <c r="C20" s="11"/>
      <c r="D20" s="29"/>
      <c r="E20" s="49"/>
      <c r="F20" s="55"/>
      <c r="G20" s="9"/>
      <c r="H20" s="9"/>
      <c r="I20" s="4"/>
      <c r="J20" s="9"/>
      <c r="K20" s="9"/>
      <c r="L20" s="9"/>
      <c r="M20" s="9"/>
      <c r="N20" s="9"/>
      <c r="O20" s="9"/>
    </row>
    <row r="21" spans="1:16" x14ac:dyDescent="0.25">
      <c r="A21" s="42">
        <v>20</v>
      </c>
      <c r="B21" s="11"/>
      <c r="C21" s="22"/>
      <c r="D21" s="29"/>
      <c r="E21" s="12"/>
      <c r="F21" s="55"/>
      <c r="G21" s="11"/>
      <c r="H21" s="11"/>
      <c r="I21" s="36"/>
      <c r="J21" s="11"/>
      <c r="K21" s="11"/>
      <c r="L21" s="11"/>
      <c r="M21" s="11"/>
      <c r="N21" s="11"/>
      <c r="O21" s="11"/>
    </row>
    <row r="22" spans="1:16" x14ac:dyDescent="0.25">
      <c r="A22" s="42">
        <v>21</v>
      </c>
      <c r="B22" s="11"/>
      <c r="C22" s="22"/>
      <c r="D22" s="29"/>
      <c r="E22" s="12"/>
      <c r="F22" s="55"/>
      <c r="G22" s="11"/>
      <c r="H22" s="11"/>
      <c r="I22" s="36"/>
      <c r="J22" s="11"/>
      <c r="K22" s="11"/>
      <c r="L22" s="11"/>
      <c r="M22" s="11"/>
      <c r="N22" s="11"/>
      <c r="O22" s="11"/>
    </row>
    <row r="23" spans="1:16" x14ac:dyDescent="0.25">
      <c r="A23" s="42">
        <v>22</v>
      </c>
      <c r="B23" s="11"/>
      <c r="C23" s="22"/>
      <c r="D23" s="29"/>
      <c r="E23" s="12"/>
      <c r="F23" s="55"/>
      <c r="G23" s="11"/>
      <c r="H23" s="11"/>
      <c r="I23" s="36"/>
      <c r="J23" s="11"/>
      <c r="K23" s="11"/>
      <c r="L23" s="11"/>
      <c r="M23" s="11"/>
      <c r="N23" s="11"/>
      <c r="O23" s="11"/>
    </row>
    <row r="24" spans="1:16" x14ac:dyDescent="0.25">
      <c r="A24" s="42">
        <v>23</v>
      </c>
      <c r="B24" s="11"/>
      <c r="C24" s="22"/>
      <c r="D24" s="29"/>
      <c r="E24" s="12"/>
      <c r="F24" s="55"/>
      <c r="G24" s="11"/>
      <c r="H24" s="11"/>
      <c r="I24" s="36"/>
      <c r="J24" s="11"/>
      <c r="K24" s="11"/>
      <c r="L24" s="11"/>
      <c r="M24" s="11"/>
      <c r="N24" s="11"/>
      <c r="O24" s="11"/>
    </row>
    <row r="25" spans="1:16" x14ac:dyDescent="0.25">
      <c r="A25" s="42">
        <v>24</v>
      </c>
      <c r="B25" s="9"/>
      <c r="C25" s="11"/>
      <c r="D25" s="29"/>
      <c r="E25" s="49"/>
      <c r="F25" s="55"/>
      <c r="G25" s="9"/>
      <c r="H25" s="9"/>
      <c r="I25" s="4"/>
      <c r="J25" s="9"/>
      <c r="K25" s="9"/>
      <c r="L25" s="9"/>
      <c r="M25" s="9"/>
      <c r="N25" s="9"/>
      <c r="O25" s="9"/>
    </row>
    <row r="26" spans="1:16" x14ac:dyDescent="0.25">
      <c r="A26" s="42">
        <v>25</v>
      </c>
      <c r="B26" s="11"/>
      <c r="C26" s="22"/>
      <c r="D26" s="29"/>
      <c r="E26" s="12"/>
      <c r="F26" s="55"/>
      <c r="G26" s="11"/>
      <c r="H26" s="11"/>
      <c r="I26" s="36"/>
      <c r="J26" s="11"/>
      <c r="K26" s="11"/>
      <c r="L26" s="11"/>
      <c r="M26" s="11"/>
      <c r="N26" s="11"/>
      <c r="O26" s="11"/>
    </row>
    <row r="27" spans="1:16" x14ac:dyDescent="0.25">
      <c r="A27" s="42">
        <v>26</v>
      </c>
      <c r="B27" s="11"/>
      <c r="C27" s="22"/>
      <c r="D27" s="29"/>
      <c r="E27" s="12"/>
      <c r="F27" s="55"/>
      <c r="G27" s="11"/>
      <c r="H27" s="11"/>
      <c r="I27" s="36"/>
      <c r="J27" s="11"/>
      <c r="K27" s="11"/>
      <c r="L27" s="11"/>
      <c r="M27" s="11"/>
      <c r="N27" s="11"/>
      <c r="O27" s="11"/>
    </row>
    <row r="28" spans="1:16" x14ac:dyDescent="0.25">
      <c r="A28" s="42">
        <v>27</v>
      </c>
      <c r="B28" s="9"/>
      <c r="C28" s="11"/>
      <c r="D28" s="29"/>
      <c r="E28" s="49"/>
      <c r="F28" s="55"/>
      <c r="G28" s="9"/>
      <c r="H28" s="9"/>
      <c r="I28" s="4"/>
      <c r="J28" s="9"/>
      <c r="K28" s="9"/>
      <c r="L28" s="9"/>
      <c r="M28" s="9"/>
      <c r="N28" s="9"/>
      <c r="O28" s="9"/>
    </row>
    <row r="29" spans="1:16" x14ac:dyDescent="0.25">
      <c r="A29" s="42">
        <v>28</v>
      </c>
      <c r="B29" s="11"/>
      <c r="C29" s="22"/>
      <c r="D29" s="29"/>
      <c r="E29" s="12"/>
      <c r="F29" s="55"/>
      <c r="G29" s="11"/>
      <c r="H29" s="11"/>
      <c r="I29" s="36"/>
      <c r="J29" s="11"/>
      <c r="K29" s="11"/>
      <c r="L29" s="11"/>
      <c r="M29" s="11"/>
      <c r="N29" s="11"/>
      <c r="O29" s="11"/>
    </row>
    <row r="30" spans="1:16" x14ac:dyDescent="0.25">
      <c r="D30" s="14">
        <f>AVERAGE(D2:D29)</f>
        <v>8.1999999999999993</v>
      </c>
      <c r="E30" s="44" t="s">
        <v>6</v>
      </c>
      <c r="F30" s="14">
        <f>AVERAGE(F2:F29)</f>
        <v>1</v>
      </c>
      <c r="G30" s="14">
        <f>AVERAGE(G2:G29)</f>
        <v>4.4000000000000004</v>
      </c>
      <c r="H30" s="14">
        <f>AVERAGE(H2:H29)</f>
        <v>4.5999999999999996</v>
      </c>
      <c r="J30" s="10">
        <f>SUM(J2:J29)</f>
        <v>0</v>
      </c>
      <c r="K30" s="10">
        <f t="shared" ref="K30:O30" si="1">SUM(K2:K29)</f>
        <v>2</v>
      </c>
      <c r="L30" s="10">
        <f t="shared" si="1"/>
        <v>3</v>
      </c>
      <c r="M30" s="10">
        <f t="shared" si="1"/>
        <v>2</v>
      </c>
      <c r="N30" s="10">
        <f t="shared" si="1"/>
        <v>3</v>
      </c>
      <c r="O30" s="10">
        <f t="shared" si="1"/>
        <v>0</v>
      </c>
    </row>
    <row r="32" spans="1:16" x14ac:dyDescent="0.25">
      <c r="J32" s="114" t="s">
        <v>12</v>
      </c>
      <c r="K32" s="114"/>
      <c r="L32" s="114"/>
      <c r="M32" s="114"/>
      <c r="N32" s="114"/>
      <c r="O32" s="114"/>
      <c r="P32" s="114"/>
    </row>
    <row r="33" spans="11:16" x14ac:dyDescent="0.25">
      <c r="K33" s="114" t="s">
        <v>13</v>
      </c>
      <c r="L33" s="114"/>
      <c r="M33" s="114"/>
      <c r="N33" s="114"/>
      <c r="O33" s="114"/>
      <c r="P33" s="114"/>
    </row>
    <row r="34" spans="11:16" x14ac:dyDescent="0.25">
      <c r="L34" s="114" t="s">
        <v>14</v>
      </c>
      <c r="M34" s="114"/>
      <c r="N34" s="114"/>
      <c r="O34" s="114"/>
      <c r="P34" s="114"/>
    </row>
    <row r="35" spans="11:16" x14ac:dyDescent="0.25">
      <c r="M35" s="114" t="s">
        <v>15</v>
      </c>
      <c r="N35" s="114"/>
      <c r="O35" s="114"/>
      <c r="P35" s="114"/>
    </row>
    <row r="36" spans="11:16" x14ac:dyDescent="0.25">
      <c r="N36" s="114" t="s">
        <v>16</v>
      </c>
      <c r="O36" s="114"/>
      <c r="P36" s="114"/>
    </row>
    <row r="37" spans="11:16" x14ac:dyDescent="0.25">
      <c r="O37" s="115" t="s">
        <v>17</v>
      </c>
      <c r="P37" s="115"/>
    </row>
  </sheetData>
  <mergeCells count="8">
    <mergeCell ref="B1:C1"/>
    <mergeCell ref="O37:P37"/>
    <mergeCell ref="E1:F1"/>
    <mergeCell ref="J32:P32"/>
    <mergeCell ref="K33:P33"/>
    <mergeCell ref="L34:P34"/>
    <mergeCell ref="M35:P35"/>
    <mergeCell ref="N36:P3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7"/>
  <sheetViews>
    <sheetView workbookViewId="0">
      <pane ySplit="1" topLeftCell="A2" activePane="bottomLeft" state="frozen"/>
      <selection activeCell="B1" sqref="B1"/>
      <selection pane="bottomLeft" activeCell="B1" sqref="B1:C1"/>
    </sheetView>
  </sheetViews>
  <sheetFormatPr defaultRowHeight="15" x14ac:dyDescent="0.25"/>
  <cols>
    <col min="1" max="1" width="3.7109375" style="10" customWidth="1"/>
    <col min="2" max="2" width="20.28515625" style="10" customWidth="1"/>
    <col min="3" max="3" width="28.7109375" style="10" customWidth="1"/>
    <col min="4" max="4" width="13.42578125" style="10" customWidth="1"/>
    <col min="5" max="6" width="5.7109375" style="10" customWidth="1"/>
    <col min="7" max="7" width="9.140625" style="10"/>
    <col min="8" max="8" width="13.42578125" style="10" customWidth="1"/>
    <col min="9" max="9" width="9.42578125" style="10" customWidth="1"/>
    <col min="10" max="10" width="2.7109375" style="10" customWidth="1"/>
    <col min="11" max="11" width="2.85546875" style="10" customWidth="1"/>
    <col min="12" max="12" width="2.7109375" style="10" customWidth="1"/>
    <col min="13" max="13" width="2.5703125" style="10" customWidth="1"/>
    <col min="14" max="14" width="3" style="10" customWidth="1"/>
    <col min="15" max="15" width="2.85546875" style="10" customWidth="1"/>
    <col min="16" max="16" width="36.42578125" style="10" customWidth="1"/>
    <col min="17" max="16384" width="9.140625" style="10"/>
  </cols>
  <sheetData>
    <row r="1" spans="1:15" ht="60.75" customHeight="1" x14ac:dyDescent="0.25">
      <c r="A1" s="9" t="s">
        <v>0</v>
      </c>
      <c r="B1" s="119" t="s">
        <v>24</v>
      </c>
      <c r="C1" s="120"/>
      <c r="D1" s="9" t="s">
        <v>1</v>
      </c>
      <c r="E1" s="116" t="s">
        <v>2</v>
      </c>
      <c r="F1" s="117"/>
      <c r="G1" s="9" t="s">
        <v>3</v>
      </c>
      <c r="H1" s="9" t="s">
        <v>4</v>
      </c>
      <c r="I1" s="9" t="s">
        <v>5</v>
      </c>
      <c r="J1" s="9" t="s">
        <v>7</v>
      </c>
      <c r="K1" s="9" t="s">
        <v>8</v>
      </c>
      <c r="L1" s="9" t="s">
        <v>9</v>
      </c>
      <c r="M1" s="9" t="s">
        <v>19</v>
      </c>
      <c r="N1" s="9" t="s">
        <v>10</v>
      </c>
      <c r="O1" s="9" t="s">
        <v>11</v>
      </c>
    </row>
    <row r="2" spans="1:15" x14ac:dyDescent="0.25">
      <c r="A2" s="42">
        <v>1</v>
      </c>
      <c r="B2" s="9"/>
      <c r="C2" s="11"/>
      <c r="D2" s="29">
        <v>10</v>
      </c>
      <c r="E2" s="84" t="s">
        <v>55</v>
      </c>
      <c r="F2" s="55">
        <f t="shared" ref="F2:F5" si="0">IF(E2="A",2,IF(E2="B",1,IF(E2="C",0,0)))</f>
        <v>1</v>
      </c>
      <c r="G2" s="29">
        <v>5</v>
      </c>
      <c r="H2" s="29">
        <v>5</v>
      </c>
      <c r="I2" s="53"/>
      <c r="J2" s="54"/>
      <c r="K2" s="54">
        <v>1</v>
      </c>
      <c r="L2" s="54"/>
      <c r="M2" s="54"/>
      <c r="N2" s="54"/>
      <c r="O2" s="9"/>
    </row>
    <row r="3" spans="1:15" x14ac:dyDescent="0.25">
      <c r="A3" s="42">
        <v>2</v>
      </c>
      <c r="B3" s="9"/>
      <c r="C3" s="11"/>
      <c r="D3" s="29">
        <v>10</v>
      </c>
      <c r="E3" s="84" t="s">
        <v>55</v>
      </c>
      <c r="F3" s="55">
        <f t="shared" si="0"/>
        <v>1</v>
      </c>
      <c r="G3" s="29">
        <v>5</v>
      </c>
      <c r="H3" s="29">
        <v>5</v>
      </c>
      <c r="I3" s="53"/>
      <c r="J3" s="54">
        <v>1</v>
      </c>
      <c r="K3" s="54"/>
      <c r="L3" s="54">
        <v>1</v>
      </c>
      <c r="M3" s="54"/>
      <c r="N3" s="54"/>
      <c r="O3" s="9"/>
    </row>
    <row r="4" spans="1:15" x14ac:dyDescent="0.25">
      <c r="A4" s="42">
        <v>3</v>
      </c>
      <c r="B4" s="9"/>
      <c r="C4" s="11"/>
      <c r="D4" s="29">
        <v>10</v>
      </c>
      <c r="E4" s="84" t="s">
        <v>55</v>
      </c>
      <c r="F4" s="55">
        <f t="shared" si="0"/>
        <v>1</v>
      </c>
      <c r="G4" s="29">
        <v>5</v>
      </c>
      <c r="H4" s="29">
        <v>5</v>
      </c>
      <c r="I4" s="53"/>
      <c r="J4" s="54">
        <v>1</v>
      </c>
      <c r="K4" s="54"/>
      <c r="L4" s="54"/>
      <c r="M4" s="54"/>
      <c r="N4" s="54"/>
      <c r="O4" s="9"/>
    </row>
    <row r="5" spans="1:15" x14ac:dyDescent="0.25">
      <c r="A5" s="42">
        <v>4</v>
      </c>
      <c r="B5" s="9"/>
      <c r="C5" s="11"/>
      <c r="D5" s="29">
        <v>10</v>
      </c>
      <c r="E5" s="84" t="s">
        <v>56</v>
      </c>
      <c r="F5" s="55">
        <f t="shared" si="0"/>
        <v>2</v>
      </c>
      <c r="G5" s="29">
        <v>5</v>
      </c>
      <c r="H5" s="29">
        <v>4</v>
      </c>
      <c r="I5" s="53"/>
      <c r="J5" s="54"/>
      <c r="K5" s="54"/>
      <c r="L5" s="54"/>
      <c r="M5" s="54"/>
      <c r="N5" s="54">
        <v>1</v>
      </c>
      <c r="O5" s="9"/>
    </row>
    <row r="6" spans="1:15" x14ac:dyDescent="0.25">
      <c r="A6" s="42">
        <v>5</v>
      </c>
      <c r="B6" s="9"/>
      <c r="C6" s="11"/>
      <c r="D6" s="29"/>
      <c r="E6" s="81"/>
      <c r="F6" s="55"/>
      <c r="G6" s="29"/>
      <c r="H6" s="29"/>
      <c r="I6" s="53"/>
      <c r="J6" s="54"/>
      <c r="K6" s="54"/>
      <c r="L6" s="54"/>
      <c r="M6" s="54"/>
      <c r="N6" s="54"/>
      <c r="O6" s="9"/>
    </row>
    <row r="7" spans="1:15" x14ac:dyDescent="0.25">
      <c r="A7" s="42">
        <v>6</v>
      </c>
      <c r="B7" s="9"/>
      <c r="C7" s="11"/>
      <c r="D7" s="29"/>
      <c r="E7" s="81"/>
      <c r="F7" s="55"/>
      <c r="G7" s="29"/>
      <c r="H7" s="29"/>
      <c r="I7" s="53"/>
      <c r="J7" s="54"/>
      <c r="K7" s="54"/>
      <c r="L7" s="54"/>
      <c r="M7" s="54"/>
      <c r="N7" s="54"/>
      <c r="O7" s="9"/>
    </row>
    <row r="8" spans="1:15" x14ac:dyDescent="0.25">
      <c r="A8" s="42">
        <v>7</v>
      </c>
      <c r="B8" s="9"/>
      <c r="C8" s="11"/>
      <c r="D8" s="54"/>
      <c r="E8" s="54"/>
      <c r="F8" s="55"/>
      <c r="G8" s="54"/>
      <c r="H8" s="54"/>
      <c r="I8" s="53"/>
      <c r="J8" s="54"/>
      <c r="K8" s="54"/>
      <c r="L8" s="54"/>
      <c r="M8" s="54"/>
      <c r="N8" s="54"/>
      <c r="O8" s="9"/>
    </row>
    <row r="9" spans="1:15" x14ac:dyDescent="0.25">
      <c r="A9" s="42">
        <v>8</v>
      </c>
      <c r="B9" s="9"/>
      <c r="C9" s="11"/>
      <c r="D9" s="54"/>
      <c r="E9" s="54"/>
      <c r="F9" s="55"/>
      <c r="G9" s="54"/>
      <c r="H9" s="54"/>
      <c r="I9" s="53"/>
      <c r="J9" s="54"/>
      <c r="K9" s="54"/>
      <c r="L9" s="54"/>
      <c r="M9" s="54"/>
      <c r="N9" s="54"/>
      <c r="O9" s="9"/>
    </row>
    <row r="10" spans="1:15" x14ac:dyDescent="0.25">
      <c r="A10" s="42">
        <v>9</v>
      </c>
      <c r="B10" s="9"/>
      <c r="C10" s="11"/>
      <c r="D10" s="54"/>
      <c r="E10" s="54"/>
      <c r="F10" s="55"/>
      <c r="G10" s="54"/>
      <c r="H10" s="54"/>
      <c r="I10" s="53"/>
      <c r="J10" s="54"/>
      <c r="K10" s="54"/>
      <c r="L10" s="54"/>
      <c r="M10" s="54"/>
      <c r="N10" s="54"/>
      <c r="O10" s="9"/>
    </row>
    <row r="11" spans="1:15" x14ac:dyDescent="0.25">
      <c r="A11" s="42">
        <v>10</v>
      </c>
      <c r="B11" s="9"/>
      <c r="C11" s="11"/>
      <c r="D11" s="54"/>
      <c r="E11" s="54"/>
      <c r="F11" s="55"/>
      <c r="G11" s="54"/>
      <c r="H11" s="54"/>
      <c r="I11" s="53"/>
      <c r="J11" s="54"/>
      <c r="K11" s="54"/>
      <c r="L11" s="54"/>
      <c r="M11" s="54"/>
      <c r="N11" s="54"/>
      <c r="O11" s="9"/>
    </row>
    <row r="12" spans="1:15" x14ac:dyDescent="0.25">
      <c r="A12" s="42">
        <v>11</v>
      </c>
      <c r="B12" s="9"/>
      <c r="C12" s="11"/>
      <c r="D12" s="54"/>
      <c r="E12" s="54"/>
      <c r="F12" s="55"/>
      <c r="G12" s="54"/>
      <c r="H12" s="54"/>
      <c r="I12" s="53"/>
      <c r="J12" s="54"/>
      <c r="K12" s="54"/>
      <c r="L12" s="54"/>
      <c r="M12" s="54"/>
      <c r="N12" s="54"/>
      <c r="O12" s="9"/>
    </row>
    <row r="13" spans="1:15" x14ac:dyDescent="0.25">
      <c r="A13" s="42">
        <v>12</v>
      </c>
      <c r="B13" s="9"/>
      <c r="C13" s="11"/>
      <c r="D13" s="54"/>
      <c r="E13" s="54"/>
      <c r="F13" s="55"/>
      <c r="G13" s="54"/>
      <c r="H13" s="54"/>
      <c r="I13" s="53"/>
      <c r="J13" s="54"/>
      <c r="K13" s="54"/>
      <c r="L13" s="54"/>
      <c r="M13" s="54"/>
      <c r="N13" s="54"/>
      <c r="O13" s="9"/>
    </row>
    <row r="14" spans="1:15" x14ac:dyDescent="0.25">
      <c r="A14" s="42">
        <v>13</v>
      </c>
      <c r="B14" s="9"/>
      <c r="C14" s="11"/>
      <c r="D14" s="54"/>
      <c r="E14" s="54"/>
      <c r="F14" s="55"/>
      <c r="G14" s="54"/>
      <c r="H14" s="54"/>
      <c r="I14" s="53"/>
      <c r="J14" s="54"/>
      <c r="K14" s="54"/>
      <c r="L14" s="54"/>
      <c r="M14" s="54"/>
      <c r="N14" s="54"/>
      <c r="O14" s="9"/>
    </row>
    <row r="15" spans="1:15" x14ac:dyDescent="0.25">
      <c r="A15" s="42">
        <v>14</v>
      </c>
      <c r="B15" s="9"/>
      <c r="C15" s="11"/>
      <c r="D15" s="54"/>
      <c r="E15" s="54"/>
      <c r="F15" s="55"/>
      <c r="G15" s="54"/>
      <c r="H15" s="54"/>
      <c r="I15" s="53"/>
      <c r="J15" s="54"/>
      <c r="K15" s="54"/>
      <c r="L15" s="54"/>
      <c r="M15" s="54"/>
      <c r="N15" s="54"/>
      <c r="O15" s="9"/>
    </row>
    <row r="16" spans="1:15" x14ac:dyDescent="0.25">
      <c r="A16" s="42">
        <v>15</v>
      </c>
      <c r="B16" s="9"/>
      <c r="C16" s="11"/>
      <c r="D16" s="54"/>
      <c r="E16" s="56"/>
      <c r="F16" s="55"/>
      <c r="G16" s="54"/>
      <c r="H16" s="54"/>
      <c r="I16" s="53"/>
      <c r="J16" s="54"/>
      <c r="K16" s="54"/>
      <c r="L16" s="54"/>
      <c r="M16" s="54"/>
      <c r="N16" s="54"/>
      <c r="O16" s="9"/>
    </row>
    <row r="17" spans="1:16" x14ac:dyDescent="0.25">
      <c r="A17" s="42">
        <v>16</v>
      </c>
      <c r="B17" s="48"/>
      <c r="C17" s="22"/>
      <c r="D17" s="54"/>
      <c r="E17" s="55"/>
      <c r="F17" s="55"/>
      <c r="G17" s="54"/>
      <c r="H17" s="54"/>
      <c r="I17" s="53"/>
      <c r="J17" s="54"/>
      <c r="K17" s="54"/>
      <c r="L17" s="54"/>
      <c r="M17" s="54"/>
      <c r="N17" s="54"/>
      <c r="O17" s="11"/>
    </row>
    <row r="18" spans="1:16" x14ac:dyDescent="0.25">
      <c r="A18" s="42">
        <v>17</v>
      </c>
      <c r="B18" s="48"/>
      <c r="C18" s="22"/>
      <c r="D18" s="54"/>
      <c r="E18" s="55"/>
      <c r="F18" s="55"/>
      <c r="G18" s="54"/>
      <c r="H18" s="54"/>
      <c r="I18" s="53"/>
      <c r="J18" s="54"/>
      <c r="K18" s="54"/>
      <c r="L18" s="54"/>
      <c r="M18" s="54"/>
      <c r="N18" s="54"/>
      <c r="O18" s="11"/>
    </row>
    <row r="19" spans="1:16" x14ac:dyDescent="0.25">
      <c r="A19" s="42">
        <v>18</v>
      </c>
      <c r="B19" s="11"/>
      <c r="C19" s="22"/>
      <c r="D19" s="54"/>
      <c r="E19" s="55"/>
      <c r="F19" s="55"/>
      <c r="G19" s="54"/>
      <c r="H19" s="54"/>
      <c r="I19" s="53"/>
      <c r="J19" s="54"/>
      <c r="K19" s="54"/>
      <c r="L19" s="54"/>
      <c r="M19" s="54"/>
      <c r="N19" s="54"/>
      <c r="O19" s="11"/>
    </row>
    <row r="20" spans="1:16" x14ac:dyDescent="0.25">
      <c r="A20" s="42">
        <v>19</v>
      </c>
      <c r="B20" s="9"/>
      <c r="C20" s="11"/>
      <c r="D20" s="29"/>
      <c r="E20" s="49"/>
      <c r="F20" s="55"/>
      <c r="G20" s="9"/>
      <c r="H20" s="9"/>
      <c r="I20" s="4"/>
      <c r="J20" s="9"/>
      <c r="K20" s="9"/>
      <c r="L20" s="9"/>
      <c r="M20" s="9"/>
      <c r="N20" s="9"/>
      <c r="O20" s="9"/>
    </row>
    <row r="21" spans="1:16" x14ac:dyDescent="0.25">
      <c r="A21" s="42">
        <v>20</v>
      </c>
      <c r="B21" s="11"/>
      <c r="C21" s="22"/>
      <c r="D21" s="29"/>
      <c r="E21" s="12"/>
      <c r="F21" s="55"/>
      <c r="G21" s="11"/>
      <c r="H21" s="11"/>
      <c r="I21" s="36"/>
      <c r="J21" s="11"/>
      <c r="K21" s="11"/>
      <c r="L21" s="11"/>
      <c r="M21" s="11"/>
      <c r="N21" s="11"/>
      <c r="O21" s="11"/>
    </row>
    <row r="22" spans="1:16" x14ac:dyDescent="0.25">
      <c r="A22" s="42">
        <v>21</v>
      </c>
      <c r="B22" s="11"/>
      <c r="C22" s="22"/>
      <c r="D22" s="29"/>
      <c r="E22" s="12"/>
      <c r="F22" s="55"/>
      <c r="G22" s="11"/>
      <c r="H22" s="11"/>
      <c r="I22" s="36"/>
      <c r="J22" s="11"/>
      <c r="K22" s="11"/>
      <c r="L22" s="11"/>
      <c r="M22" s="11"/>
      <c r="N22" s="11"/>
      <c r="O22" s="11"/>
    </row>
    <row r="23" spans="1:16" x14ac:dyDescent="0.25">
      <c r="A23" s="42">
        <v>22</v>
      </c>
      <c r="B23" s="11"/>
      <c r="C23" s="22"/>
      <c r="D23" s="29"/>
      <c r="E23" s="12"/>
      <c r="F23" s="55"/>
      <c r="G23" s="11"/>
      <c r="H23" s="11"/>
      <c r="I23" s="36"/>
      <c r="J23" s="11"/>
      <c r="K23" s="11"/>
      <c r="L23" s="11"/>
      <c r="M23" s="11"/>
      <c r="N23" s="11"/>
      <c r="O23" s="11"/>
    </row>
    <row r="24" spans="1:16" x14ac:dyDescent="0.25">
      <c r="A24" s="42">
        <v>23</v>
      </c>
      <c r="B24" s="11"/>
      <c r="C24" s="22"/>
      <c r="D24" s="29"/>
      <c r="E24" s="12"/>
      <c r="F24" s="55"/>
      <c r="G24" s="11"/>
      <c r="H24" s="11"/>
      <c r="I24" s="36"/>
      <c r="J24" s="11"/>
      <c r="K24" s="11"/>
      <c r="L24" s="11"/>
      <c r="M24" s="11"/>
      <c r="N24" s="11"/>
      <c r="O24" s="11"/>
    </row>
    <row r="25" spans="1:16" x14ac:dyDescent="0.25">
      <c r="A25" s="42">
        <v>24</v>
      </c>
      <c r="B25" s="9"/>
      <c r="C25" s="11"/>
      <c r="D25" s="29"/>
      <c r="E25" s="49"/>
      <c r="F25" s="55"/>
      <c r="G25" s="9"/>
      <c r="H25" s="9"/>
      <c r="I25" s="4"/>
      <c r="J25" s="9"/>
      <c r="K25" s="9"/>
      <c r="L25" s="9"/>
      <c r="M25" s="9"/>
      <c r="N25" s="9"/>
      <c r="O25" s="9"/>
    </row>
    <row r="26" spans="1:16" x14ac:dyDescent="0.25">
      <c r="A26" s="42">
        <v>25</v>
      </c>
      <c r="B26" s="11"/>
      <c r="C26" s="22"/>
      <c r="D26" s="29"/>
      <c r="E26" s="12"/>
      <c r="F26" s="55"/>
      <c r="G26" s="11"/>
      <c r="H26" s="11"/>
      <c r="I26" s="36"/>
      <c r="J26" s="11"/>
      <c r="K26" s="11"/>
      <c r="L26" s="11"/>
      <c r="M26" s="11"/>
      <c r="N26" s="11"/>
      <c r="O26" s="11"/>
    </row>
    <row r="27" spans="1:16" x14ac:dyDescent="0.25">
      <c r="A27" s="42">
        <v>26</v>
      </c>
      <c r="B27" s="11"/>
      <c r="C27" s="22"/>
      <c r="D27" s="29"/>
      <c r="E27" s="12"/>
      <c r="F27" s="55"/>
      <c r="G27" s="11"/>
      <c r="H27" s="11"/>
      <c r="I27" s="36"/>
      <c r="J27" s="11"/>
      <c r="K27" s="11"/>
      <c r="L27" s="11"/>
      <c r="M27" s="11"/>
      <c r="N27" s="11"/>
      <c r="O27" s="11"/>
    </row>
    <row r="28" spans="1:16" x14ac:dyDescent="0.25">
      <c r="A28" s="42">
        <v>27</v>
      </c>
      <c r="B28" s="9"/>
      <c r="C28" s="11"/>
      <c r="D28" s="29"/>
      <c r="E28" s="49"/>
      <c r="F28" s="55"/>
      <c r="G28" s="9"/>
      <c r="H28" s="9"/>
      <c r="I28" s="4"/>
      <c r="J28" s="9"/>
      <c r="K28" s="9"/>
      <c r="L28" s="9"/>
      <c r="M28" s="9"/>
      <c r="N28" s="9"/>
      <c r="O28" s="9"/>
    </row>
    <row r="29" spans="1:16" x14ac:dyDescent="0.25">
      <c r="A29" s="42">
        <v>28</v>
      </c>
      <c r="B29" s="11"/>
      <c r="C29" s="22"/>
      <c r="D29" s="29"/>
      <c r="E29" s="12"/>
      <c r="F29" s="55"/>
      <c r="G29" s="11"/>
      <c r="H29" s="11"/>
      <c r="I29" s="36"/>
      <c r="J29" s="11"/>
      <c r="K29" s="11"/>
      <c r="L29" s="11"/>
      <c r="M29" s="11"/>
      <c r="N29" s="11"/>
      <c r="O29" s="11"/>
    </row>
    <row r="30" spans="1:16" x14ac:dyDescent="0.25">
      <c r="D30" s="14">
        <f>AVERAGE(D2:D29)</f>
        <v>10</v>
      </c>
      <c r="E30" s="44" t="s">
        <v>6</v>
      </c>
      <c r="F30" s="14">
        <f>AVERAGE(F2:F15)</f>
        <v>1.25</v>
      </c>
      <c r="G30" s="14">
        <f>AVERAGE(G2:G29)</f>
        <v>5</v>
      </c>
      <c r="H30" s="14">
        <f>AVERAGE(H2:H29)</f>
        <v>4.75</v>
      </c>
      <c r="J30" s="10">
        <f>SUM(J2:J29)</f>
        <v>2</v>
      </c>
      <c r="K30" s="10">
        <f t="shared" ref="K30:O30" si="1">SUM(K2:K29)</f>
        <v>1</v>
      </c>
      <c r="L30" s="10">
        <f t="shared" si="1"/>
        <v>1</v>
      </c>
      <c r="M30" s="10">
        <f t="shared" si="1"/>
        <v>0</v>
      </c>
      <c r="N30" s="10">
        <f t="shared" si="1"/>
        <v>1</v>
      </c>
      <c r="O30" s="10">
        <f t="shared" si="1"/>
        <v>0</v>
      </c>
    </row>
    <row r="32" spans="1:16" x14ac:dyDescent="0.25">
      <c r="J32" s="114" t="s">
        <v>12</v>
      </c>
      <c r="K32" s="114"/>
      <c r="L32" s="114"/>
      <c r="M32" s="114"/>
      <c r="N32" s="114"/>
      <c r="O32" s="114"/>
      <c r="P32" s="114"/>
    </row>
    <row r="33" spans="11:16" x14ac:dyDescent="0.25">
      <c r="K33" s="114" t="s">
        <v>13</v>
      </c>
      <c r="L33" s="114"/>
      <c r="M33" s="114"/>
      <c r="N33" s="114"/>
      <c r="O33" s="114"/>
      <c r="P33" s="114"/>
    </row>
    <row r="34" spans="11:16" x14ac:dyDescent="0.25">
      <c r="L34" s="114" t="s">
        <v>14</v>
      </c>
      <c r="M34" s="114"/>
      <c r="N34" s="114"/>
      <c r="O34" s="114"/>
      <c r="P34" s="114"/>
    </row>
    <row r="35" spans="11:16" x14ac:dyDescent="0.25">
      <c r="M35" s="114" t="s">
        <v>15</v>
      </c>
      <c r="N35" s="114"/>
      <c r="O35" s="114"/>
      <c r="P35" s="114"/>
    </row>
    <row r="36" spans="11:16" x14ac:dyDescent="0.25">
      <c r="N36" s="114" t="s">
        <v>16</v>
      </c>
      <c r="O36" s="114"/>
      <c r="P36" s="114"/>
    </row>
    <row r="37" spans="11:16" x14ac:dyDescent="0.25">
      <c r="O37" s="115" t="s">
        <v>17</v>
      </c>
      <c r="P37" s="115"/>
    </row>
  </sheetData>
  <mergeCells count="8">
    <mergeCell ref="B1:C1"/>
    <mergeCell ref="O37:P37"/>
    <mergeCell ref="E1:F1"/>
    <mergeCell ref="J32:P32"/>
    <mergeCell ref="K33:P33"/>
    <mergeCell ref="L34:P34"/>
    <mergeCell ref="M35:P35"/>
    <mergeCell ref="N36:P36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7"/>
  <sheetViews>
    <sheetView workbookViewId="0">
      <pane ySplit="1" topLeftCell="A2" activePane="bottomLeft" state="frozen"/>
      <selection activeCell="B1" sqref="B1"/>
      <selection pane="bottomLeft" activeCell="B1" sqref="B1:C1"/>
    </sheetView>
  </sheetViews>
  <sheetFormatPr defaultRowHeight="15" x14ac:dyDescent="0.25"/>
  <cols>
    <col min="1" max="1" width="3.7109375" style="10" customWidth="1"/>
    <col min="2" max="2" width="24.5703125" style="10" customWidth="1"/>
    <col min="3" max="3" width="18.140625" style="10" customWidth="1"/>
    <col min="4" max="4" width="13.42578125" style="10" customWidth="1"/>
    <col min="5" max="6" width="5.7109375" style="10" customWidth="1"/>
    <col min="7" max="7" width="9.140625" style="10"/>
    <col min="8" max="8" width="13.42578125" style="10" customWidth="1"/>
    <col min="9" max="9" width="9.42578125" style="10" customWidth="1"/>
    <col min="10" max="10" width="2.7109375" style="10" customWidth="1"/>
    <col min="11" max="11" width="2.85546875" style="10" customWidth="1"/>
    <col min="12" max="12" width="2.7109375" style="10" customWidth="1"/>
    <col min="13" max="13" width="2.5703125" style="10" customWidth="1"/>
    <col min="14" max="14" width="3" style="10" customWidth="1"/>
    <col min="15" max="15" width="2.85546875" style="10" customWidth="1"/>
    <col min="16" max="16" width="36.42578125" style="10" customWidth="1"/>
    <col min="17" max="16384" width="9.140625" style="10"/>
  </cols>
  <sheetData>
    <row r="1" spans="1:15" ht="60" customHeight="1" x14ac:dyDescent="0.25">
      <c r="A1" s="9" t="s">
        <v>0</v>
      </c>
      <c r="B1" s="119" t="s">
        <v>23</v>
      </c>
      <c r="C1" s="120"/>
      <c r="D1" s="9" t="s">
        <v>1</v>
      </c>
      <c r="E1" s="116" t="s">
        <v>2</v>
      </c>
      <c r="F1" s="117"/>
      <c r="G1" s="9" t="s">
        <v>3</v>
      </c>
      <c r="H1" s="9" t="s">
        <v>4</v>
      </c>
      <c r="I1" s="9" t="s">
        <v>5</v>
      </c>
      <c r="J1" s="9" t="s">
        <v>7</v>
      </c>
      <c r="K1" s="9" t="s">
        <v>8</v>
      </c>
      <c r="L1" s="9" t="s">
        <v>9</v>
      </c>
      <c r="M1" s="9" t="s">
        <v>19</v>
      </c>
      <c r="N1" s="9" t="s">
        <v>10</v>
      </c>
      <c r="O1" s="9" t="s">
        <v>11</v>
      </c>
    </row>
    <row r="2" spans="1:15" x14ac:dyDescent="0.25">
      <c r="A2" s="42">
        <v>1</v>
      </c>
      <c r="B2" s="9"/>
      <c r="C2" s="11"/>
      <c r="D2" s="29">
        <v>10</v>
      </c>
      <c r="E2" s="84" t="s">
        <v>55</v>
      </c>
      <c r="F2" s="55">
        <f t="shared" ref="F2:F10" si="0">IF(E2="A",2,IF(E2="B",1,IF(E2="C",0,0)))</f>
        <v>1</v>
      </c>
      <c r="G2" s="29">
        <v>5</v>
      </c>
      <c r="H2" s="29">
        <v>5</v>
      </c>
      <c r="I2" s="53"/>
      <c r="J2" s="54"/>
      <c r="K2" s="54"/>
      <c r="L2" s="54"/>
      <c r="M2" s="54">
        <v>1</v>
      </c>
      <c r="N2" s="54"/>
      <c r="O2" s="9"/>
    </row>
    <row r="3" spans="1:15" x14ac:dyDescent="0.25">
      <c r="A3" s="42">
        <v>2</v>
      </c>
      <c r="B3" s="9"/>
      <c r="C3" s="11"/>
      <c r="D3" s="29">
        <v>10</v>
      </c>
      <c r="E3" s="84" t="s">
        <v>55</v>
      </c>
      <c r="F3" s="55">
        <f t="shared" si="0"/>
        <v>1</v>
      </c>
      <c r="G3" s="29">
        <v>5</v>
      </c>
      <c r="H3" s="29">
        <v>5</v>
      </c>
      <c r="I3" s="53"/>
      <c r="J3" s="54"/>
      <c r="K3" s="54">
        <v>1</v>
      </c>
      <c r="L3" s="54"/>
      <c r="M3" s="54"/>
      <c r="N3" s="54"/>
      <c r="O3" s="9"/>
    </row>
    <row r="4" spans="1:15" x14ac:dyDescent="0.25">
      <c r="A4" s="42">
        <v>3</v>
      </c>
      <c r="B4" s="9"/>
      <c r="C4" s="11"/>
      <c r="D4" s="29">
        <v>10</v>
      </c>
      <c r="E4" s="84" t="s">
        <v>55</v>
      </c>
      <c r="F4" s="55">
        <f t="shared" si="0"/>
        <v>1</v>
      </c>
      <c r="G4" s="29">
        <v>5</v>
      </c>
      <c r="H4" s="29">
        <v>5</v>
      </c>
      <c r="I4" s="53"/>
      <c r="J4" s="54"/>
      <c r="K4" s="54">
        <v>1</v>
      </c>
      <c r="L4" s="54"/>
      <c r="M4" s="54"/>
      <c r="N4" s="54"/>
      <c r="O4" s="9"/>
    </row>
    <row r="5" spans="1:15" x14ac:dyDescent="0.25">
      <c r="A5" s="42">
        <v>4</v>
      </c>
      <c r="B5" s="9"/>
      <c r="C5" s="11"/>
      <c r="D5" s="29">
        <v>9</v>
      </c>
      <c r="E5" s="84" t="s">
        <v>55</v>
      </c>
      <c r="F5" s="55">
        <f t="shared" si="0"/>
        <v>1</v>
      </c>
      <c r="G5" s="29">
        <v>5</v>
      </c>
      <c r="H5" s="29">
        <v>3</v>
      </c>
      <c r="I5" s="53"/>
      <c r="J5" s="54"/>
      <c r="K5" s="54">
        <v>1</v>
      </c>
      <c r="L5" s="54"/>
      <c r="M5" s="54"/>
      <c r="N5" s="54"/>
      <c r="O5" s="9"/>
    </row>
    <row r="6" spans="1:15" x14ac:dyDescent="0.25">
      <c r="A6" s="42">
        <v>5</v>
      </c>
      <c r="B6" s="9"/>
      <c r="C6" s="11"/>
      <c r="D6" s="29">
        <v>7</v>
      </c>
      <c r="E6" s="84" t="s">
        <v>55</v>
      </c>
      <c r="F6" s="55">
        <f t="shared" si="0"/>
        <v>1</v>
      </c>
      <c r="G6" s="29">
        <v>4</v>
      </c>
      <c r="H6" s="29">
        <v>4</v>
      </c>
      <c r="I6" s="53"/>
      <c r="J6" s="54"/>
      <c r="K6" s="54"/>
      <c r="L6" s="54">
        <v>1</v>
      </c>
      <c r="M6" s="54"/>
      <c r="N6" s="54"/>
      <c r="O6" s="9"/>
    </row>
    <row r="7" spans="1:15" x14ac:dyDescent="0.25">
      <c r="A7" s="42">
        <v>6</v>
      </c>
      <c r="B7" s="9"/>
      <c r="C7" s="11"/>
      <c r="D7" s="54">
        <v>9</v>
      </c>
      <c r="E7" s="89" t="s">
        <v>55</v>
      </c>
      <c r="F7" s="55">
        <f t="shared" si="0"/>
        <v>1</v>
      </c>
      <c r="G7" s="54">
        <v>5</v>
      </c>
      <c r="H7" s="54">
        <v>5</v>
      </c>
      <c r="I7" s="53"/>
      <c r="J7" s="54"/>
      <c r="K7" s="54">
        <v>1</v>
      </c>
      <c r="L7" s="54"/>
      <c r="M7" s="54"/>
      <c r="N7" s="54"/>
      <c r="O7" s="9"/>
    </row>
    <row r="8" spans="1:15" x14ac:dyDescent="0.25">
      <c r="A8" s="42">
        <v>7</v>
      </c>
      <c r="B8" s="9"/>
      <c r="C8" s="11"/>
      <c r="D8" s="54">
        <v>10</v>
      </c>
      <c r="E8" s="90" t="s">
        <v>55</v>
      </c>
      <c r="F8" s="55">
        <f t="shared" si="0"/>
        <v>1</v>
      </c>
      <c r="G8" s="54">
        <v>5</v>
      </c>
      <c r="H8" s="54">
        <v>5</v>
      </c>
      <c r="I8" s="53"/>
      <c r="J8" s="54"/>
      <c r="K8" s="54">
        <v>1</v>
      </c>
      <c r="L8" s="54"/>
      <c r="M8" s="54"/>
      <c r="N8" s="54">
        <v>1</v>
      </c>
      <c r="O8" s="9"/>
    </row>
    <row r="9" spans="1:15" x14ac:dyDescent="0.25">
      <c r="A9" s="42">
        <v>8</v>
      </c>
      <c r="B9" s="9"/>
      <c r="C9" s="11"/>
      <c r="D9" s="54">
        <v>9</v>
      </c>
      <c r="E9" s="90" t="s">
        <v>55</v>
      </c>
      <c r="F9" s="55">
        <f t="shared" si="0"/>
        <v>1</v>
      </c>
      <c r="G9" s="54">
        <v>5</v>
      </c>
      <c r="H9" s="54">
        <v>4</v>
      </c>
      <c r="I9" s="53"/>
      <c r="J9" s="54"/>
      <c r="K9" s="54"/>
      <c r="L9" s="54">
        <v>1</v>
      </c>
      <c r="M9" s="54"/>
      <c r="N9" s="54"/>
      <c r="O9" s="9"/>
    </row>
    <row r="10" spans="1:15" x14ac:dyDescent="0.25">
      <c r="A10" s="42">
        <v>9</v>
      </c>
      <c r="B10" s="9"/>
      <c r="C10" s="11"/>
      <c r="D10" s="54">
        <v>10</v>
      </c>
      <c r="E10" s="90" t="s">
        <v>55</v>
      </c>
      <c r="F10" s="55">
        <f t="shared" si="0"/>
        <v>1</v>
      </c>
      <c r="G10" s="54">
        <v>5</v>
      </c>
      <c r="H10" s="54">
        <v>5</v>
      </c>
      <c r="I10" s="53"/>
      <c r="J10" s="54"/>
      <c r="K10" s="54">
        <v>1</v>
      </c>
      <c r="L10" s="54"/>
      <c r="M10" s="54"/>
      <c r="N10" s="54"/>
      <c r="O10" s="9"/>
    </row>
    <row r="11" spans="1:15" x14ac:dyDescent="0.25">
      <c r="A11" s="42">
        <v>10</v>
      </c>
      <c r="B11" s="9"/>
      <c r="C11" s="11"/>
      <c r="D11" s="54"/>
      <c r="E11" s="54"/>
      <c r="F11" s="55"/>
      <c r="G11" s="54"/>
      <c r="H11" s="54"/>
      <c r="I11" s="53"/>
      <c r="J11" s="54"/>
      <c r="K11" s="54"/>
      <c r="L11" s="54"/>
      <c r="M11" s="54"/>
      <c r="N11" s="54"/>
      <c r="O11" s="9"/>
    </row>
    <row r="12" spans="1:15" x14ac:dyDescent="0.25">
      <c r="A12" s="42">
        <v>11</v>
      </c>
      <c r="B12" s="9"/>
      <c r="C12" s="11"/>
      <c r="D12" s="54"/>
      <c r="E12" s="54"/>
      <c r="F12" s="55"/>
      <c r="G12" s="54"/>
      <c r="H12" s="54"/>
      <c r="I12" s="53"/>
      <c r="J12" s="54"/>
      <c r="K12" s="54"/>
      <c r="L12" s="54"/>
      <c r="M12" s="54"/>
      <c r="N12" s="54"/>
      <c r="O12" s="9"/>
    </row>
    <row r="13" spans="1:15" x14ac:dyDescent="0.25">
      <c r="A13" s="42">
        <v>12</v>
      </c>
      <c r="B13" s="9"/>
      <c r="C13" s="11"/>
      <c r="D13" s="54"/>
      <c r="E13" s="54"/>
      <c r="F13" s="55"/>
      <c r="G13" s="54"/>
      <c r="H13" s="54"/>
      <c r="I13" s="53"/>
      <c r="J13" s="54"/>
      <c r="K13" s="54"/>
      <c r="L13" s="54"/>
      <c r="M13" s="54"/>
      <c r="N13" s="54"/>
      <c r="O13" s="9"/>
    </row>
    <row r="14" spans="1:15" x14ac:dyDescent="0.25">
      <c r="A14" s="42">
        <v>13</v>
      </c>
      <c r="B14" s="9"/>
      <c r="C14" s="11"/>
      <c r="D14" s="54"/>
      <c r="E14" s="54"/>
      <c r="F14" s="55"/>
      <c r="G14" s="54"/>
      <c r="H14" s="54"/>
      <c r="I14" s="53"/>
      <c r="J14" s="54"/>
      <c r="K14" s="54"/>
      <c r="L14" s="54"/>
      <c r="M14" s="54"/>
      <c r="N14" s="54"/>
      <c r="O14" s="9"/>
    </row>
    <row r="15" spans="1:15" x14ac:dyDescent="0.25">
      <c r="A15" s="42">
        <v>14</v>
      </c>
      <c r="B15" s="9"/>
      <c r="C15" s="11"/>
      <c r="D15" s="54"/>
      <c r="E15" s="54"/>
      <c r="F15" s="55"/>
      <c r="G15" s="54"/>
      <c r="H15" s="54"/>
      <c r="I15" s="53"/>
      <c r="J15" s="54"/>
      <c r="K15" s="54"/>
      <c r="L15" s="54"/>
      <c r="M15" s="54"/>
      <c r="N15" s="54"/>
      <c r="O15" s="9"/>
    </row>
    <row r="16" spans="1:15" x14ac:dyDescent="0.25">
      <c r="A16" s="42">
        <v>15</v>
      </c>
      <c r="B16" s="9"/>
      <c r="C16" s="11"/>
      <c r="D16" s="54"/>
      <c r="E16" s="56"/>
      <c r="F16" s="55"/>
      <c r="G16" s="54"/>
      <c r="H16" s="54"/>
      <c r="I16" s="53"/>
      <c r="J16" s="54"/>
      <c r="K16" s="54"/>
      <c r="L16" s="54"/>
      <c r="M16" s="54"/>
      <c r="N16" s="54"/>
      <c r="O16" s="9"/>
    </row>
    <row r="17" spans="1:16" x14ac:dyDescent="0.25">
      <c r="A17" s="42">
        <v>16</v>
      </c>
      <c r="B17" s="48"/>
      <c r="C17" s="22"/>
      <c r="D17" s="54"/>
      <c r="E17" s="55"/>
      <c r="F17" s="55"/>
      <c r="G17" s="54"/>
      <c r="H17" s="54"/>
      <c r="I17" s="53"/>
      <c r="J17" s="54"/>
      <c r="K17" s="54"/>
      <c r="L17" s="54"/>
      <c r="M17" s="54"/>
      <c r="N17" s="54"/>
      <c r="O17" s="11"/>
    </row>
    <row r="18" spans="1:16" x14ac:dyDescent="0.25">
      <c r="A18" s="42">
        <v>17</v>
      </c>
      <c r="B18" s="48"/>
      <c r="C18" s="22"/>
      <c r="D18" s="54"/>
      <c r="E18" s="55"/>
      <c r="F18" s="55"/>
      <c r="G18" s="54"/>
      <c r="H18" s="54"/>
      <c r="I18" s="53"/>
      <c r="J18" s="54"/>
      <c r="K18" s="54"/>
      <c r="L18" s="54"/>
      <c r="M18" s="54"/>
      <c r="N18" s="54"/>
      <c r="O18" s="11"/>
    </row>
    <row r="19" spans="1:16" x14ac:dyDescent="0.25">
      <c r="A19" s="42">
        <v>18</v>
      </c>
      <c r="B19" s="11"/>
      <c r="C19" s="22"/>
      <c r="D19" s="54"/>
      <c r="E19" s="55"/>
      <c r="F19" s="55"/>
      <c r="G19" s="54"/>
      <c r="H19" s="54"/>
      <c r="I19" s="53"/>
      <c r="J19" s="54"/>
      <c r="K19" s="54"/>
      <c r="L19" s="54"/>
      <c r="M19" s="54"/>
      <c r="N19" s="54"/>
      <c r="O19" s="11"/>
    </row>
    <row r="20" spans="1:16" x14ac:dyDescent="0.25">
      <c r="A20" s="42">
        <v>19</v>
      </c>
      <c r="B20" s="9"/>
      <c r="C20" s="11"/>
      <c r="D20" s="29"/>
      <c r="E20" s="49"/>
      <c r="F20" s="55"/>
      <c r="G20" s="9"/>
      <c r="H20" s="9"/>
      <c r="I20" s="4"/>
      <c r="J20" s="9"/>
      <c r="K20" s="9"/>
      <c r="L20" s="9"/>
      <c r="M20" s="9"/>
      <c r="N20" s="9"/>
      <c r="O20" s="9"/>
    </row>
    <row r="21" spans="1:16" x14ac:dyDescent="0.25">
      <c r="A21" s="42">
        <v>20</v>
      </c>
      <c r="B21" s="11"/>
      <c r="C21" s="22"/>
      <c r="D21" s="29"/>
      <c r="E21" s="12"/>
      <c r="F21" s="55"/>
      <c r="G21" s="11"/>
      <c r="H21" s="11"/>
      <c r="I21" s="36"/>
      <c r="J21" s="11"/>
      <c r="K21" s="11"/>
      <c r="L21" s="11"/>
      <c r="M21" s="11"/>
      <c r="N21" s="11"/>
      <c r="O21" s="11"/>
    </row>
    <row r="22" spans="1:16" x14ac:dyDescent="0.25">
      <c r="A22" s="42">
        <v>21</v>
      </c>
      <c r="B22" s="11"/>
      <c r="C22" s="22"/>
      <c r="D22" s="29"/>
      <c r="E22" s="12"/>
      <c r="F22" s="55"/>
      <c r="G22" s="11"/>
      <c r="H22" s="11"/>
      <c r="I22" s="36"/>
      <c r="J22" s="11"/>
      <c r="K22" s="11"/>
      <c r="L22" s="11"/>
      <c r="M22" s="11"/>
      <c r="N22" s="11"/>
      <c r="O22" s="11"/>
    </row>
    <row r="23" spans="1:16" x14ac:dyDescent="0.25">
      <c r="A23" s="42">
        <v>22</v>
      </c>
      <c r="B23" s="11"/>
      <c r="C23" s="22"/>
      <c r="D23" s="29"/>
      <c r="E23" s="12"/>
      <c r="F23" s="55"/>
      <c r="G23" s="11"/>
      <c r="H23" s="11"/>
      <c r="I23" s="36"/>
      <c r="J23" s="11"/>
      <c r="K23" s="11"/>
      <c r="L23" s="11"/>
      <c r="M23" s="11"/>
      <c r="N23" s="11"/>
      <c r="O23" s="11"/>
    </row>
    <row r="24" spans="1:16" x14ac:dyDescent="0.25">
      <c r="A24" s="42">
        <v>23</v>
      </c>
      <c r="B24" s="11"/>
      <c r="C24" s="22"/>
      <c r="D24" s="29"/>
      <c r="E24" s="12"/>
      <c r="F24" s="55"/>
      <c r="G24" s="11"/>
      <c r="H24" s="11"/>
      <c r="I24" s="36"/>
      <c r="J24" s="11"/>
      <c r="K24" s="11"/>
      <c r="L24" s="11"/>
      <c r="M24" s="11"/>
      <c r="N24" s="11"/>
      <c r="O24" s="11"/>
    </row>
    <row r="25" spans="1:16" x14ac:dyDescent="0.25">
      <c r="A25" s="42">
        <v>24</v>
      </c>
      <c r="B25" s="9"/>
      <c r="C25" s="11"/>
      <c r="D25" s="29"/>
      <c r="E25" s="49"/>
      <c r="F25" s="55"/>
      <c r="G25" s="9"/>
      <c r="H25" s="9"/>
      <c r="I25" s="4"/>
      <c r="J25" s="9"/>
      <c r="K25" s="9"/>
      <c r="L25" s="9"/>
      <c r="M25" s="9"/>
      <c r="N25" s="9"/>
      <c r="O25" s="9"/>
    </row>
    <row r="26" spans="1:16" x14ac:dyDescent="0.25">
      <c r="A26" s="42">
        <v>25</v>
      </c>
      <c r="B26" s="11"/>
      <c r="C26" s="22"/>
      <c r="D26" s="29"/>
      <c r="E26" s="12"/>
      <c r="F26" s="55"/>
      <c r="G26" s="11"/>
      <c r="H26" s="11"/>
      <c r="I26" s="36"/>
      <c r="J26" s="11"/>
      <c r="K26" s="11"/>
      <c r="L26" s="11"/>
      <c r="M26" s="11"/>
      <c r="N26" s="11"/>
      <c r="O26" s="11"/>
    </row>
    <row r="27" spans="1:16" x14ac:dyDescent="0.25">
      <c r="A27" s="42">
        <v>26</v>
      </c>
      <c r="B27" s="11"/>
      <c r="C27" s="22"/>
      <c r="D27" s="29"/>
      <c r="E27" s="12"/>
      <c r="F27" s="55"/>
      <c r="G27" s="11"/>
      <c r="H27" s="11"/>
      <c r="I27" s="36"/>
      <c r="J27" s="11"/>
      <c r="K27" s="11"/>
      <c r="L27" s="11"/>
      <c r="M27" s="11"/>
      <c r="N27" s="11"/>
      <c r="O27" s="11"/>
    </row>
    <row r="28" spans="1:16" x14ac:dyDescent="0.25">
      <c r="A28" s="42">
        <v>27</v>
      </c>
      <c r="B28" s="9"/>
      <c r="C28" s="11"/>
      <c r="D28" s="29"/>
      <c r="E28" s="49"/>
      <c r="F28" s="55"/>
      <c r="G28" s="9"/>
      <c r="H28" s="9"/>
      <c r="I28" s="4"/>
      <c r="J28" s="9"/>
      <c r="K28" s="9"/>
      <c r="L28" s="9"/>
      <c r="M28" s="9"/>
      <c r="N28" s="9"/>
      <c r="O28" s="9"/>
    </row>
    <row r="29" spans="1:16" x14ac:dyDescent="0.25">
      <c r="A29" s="42">
        <v>28</v>
      </c>
      <c r="B29" s="11"/>
      <c r="C29" s="22"/>
      <c r="D29" s="29"/>
      <c r="E29" s="12"/>
      <c r="F29" s="55"/>
      <c r="G29" s="11"/>
      <c r="H29" s="11"/>
      <c r="I29" s="36"/>
      <c r="J29" s="11"/>
      <c r="K29" s="11"/>
      <c r="L29" s="11"/>
      <c r="M29" s="11"/>
      <c r="N29" s="11"/>
      <c r="O29" s="11"/>
    </row>
    <row r="30" spans="1:16" x14ac:dyDescent="0.25">
      <c r="D30" s="14">
        <f>AVERAGE(D2:D29)</f>
        <v>9.3333333333333339</v>
      </c>
      <c r="E30" s="44" t="s">
        <v>6</v>
      </c>
      <c r="F30" s="14">
        <f>AVERAGE(F2:F29)</f>
        <v>1</v>
      </c>
      <c r="G30" s="14">
        <f>AVERAGE(G2:G29)</f>
        <v>4.8888888888888893</v>
      </c>
      <c r="H30" s="14">
        <f>AVERAGE(H2:H29)</f>
        <v>4.5555555555555554</v>
      </c>
      <c r="J30" s="10">
        <f>SUM(J2:J29)</f>
        <v>0</v>
      </c>
      <c r="K30" s="102">
        <f t="shared" ref="K30:O30" si="1">SUM(K2:K29)</f>
        <v>6</v>
      </c>
      <c r="L30" s="10">
        <f t="shared" si="1"/>
        <v>2</v>
      </c>
      <c r="M30" s="10">
        <f t="shared" si="1"/>
        <v>1</v>
      </c>
      <c r="N30" s="10">
        <f t="shared" si="1"/>
        <v>1</v>
      </c>
      <c r="O30" s="10">
        <f t="shared" si="1"/>
        <v>0</v>
      </c>
    </row>
    <row r="32" spans="1:16" x14ac:dyDescent="0.25">
      <c r="J32" s="114" t="s">
        <v>12</v>
      </c>
      <c r="K32" s="114"/>
      <c r="L32" s="114"/>
      <c r="M32" s="114"/>
      <c r="N32" s="114"/>
      <c r="O32" s="114"/>
      <c r="P32" s="114"/>
    </row>
    <row r="33" spans="11:16" x14ac:dyDescent="0.25">
      <c r="K33" s="121" t="s">
        <v>13</v>
      </c>
      <c r="L33" s="121"/>
      <c r="M33" s="121"/>
      <c r="N33" s="121"/>
      <c r="O33" s="121"/>
      <c r="P33" s="121"/>
    </row>
    <row r="34" spans="11:16" x14ac:dyDescent="0.25">
      <c r="L34" s="114" t="s">
        <v>14</v>
      </c>
      <c r="M34" s="114"/>
      <c r="N34" s="114"/>
      <c r="O34" s="114"/>
      <c r="P34" s="114"/>
    </row>
    <row r="35" spans="11:16" x14ac:dyDescent="0.25">
      <c r="M35" s="114" t="s">
        <v>15</v>
      </c>
      <c r="N35" s="114"/>
      <c r="O35" s="114"/>
      <c r="P35" s="114"/>
    </row>
    <row r="36" spans="11:16" x14ac:dyDescent="0.25">
      <c r="N36" s="114" t="s">
        <v>16</v>
      </c>
      <c r="O36" s="114"/>
      <c r="P36" s="114"/>
    </row>
    <row r="37" spans="11:16" x14ac:dyDescent="0.25">
      <c r="O37" s="115" t="s">
        <v>17</v>
      </c>
      <c r="P37" s="115"/>
    </row>
  </sheetData>
  <mergeCells count="8">
    <mergeCell ref="B1:C1"/>
    <mergeCell ref="O37:P37"/>
    <mergeCell ref="E1:F1"/>
    <mergeCell ref="J32:P32"/>
    <mergeCell ref="K33:P33"/>
    <mergeCell ref="L34:P34"/>
    <mergeCell ref="M35:P35"/>
    <mergeCell ref="N36:P36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7"/>
  <sheetViews>
    <sheetView workbookViewId="0">
      <pane ySplit="1" topLeftCell="A2" activePane="bottomLeft" state="frozen"/>
      <selection activeCell="B1" sqref="B1"/>
      <selection pane="bottomLeft" activeCell="B1" sqref="B1:C1"/>
    </sheetView>
  </sheetViews>
  <sheetFormatPr defaultRowHeight="15" x14ac:dyDescent="0.25"/>
  <cols>
    <col min="1" max="1" width="3.7109375" style="10" customWidth="1"/>
    <col min="2" max="2" width="19.85546875" style="10" customWidth="1"/>
    <col min="3" max="3" width="18.42578125" style="10" customWidth="1"/>
    <col min="4" max="4" width="13.42578125" style="10" customWidth="1"/>
    <col min="5" max="6" width="5.7109375" style="10" customWidth="1"/>
    <col min="7" max="7" width="9.140625" style="10"/>
    <col min="8" max="8" width="13.42578125" style="10" customWidth="1"/>
    <col min="9" max="9" width="9.42578125" style="10" customWidth="1"/>
    <col min="10" max="10" width="2.7109375" style="10" customWidth="1"/>
    <col min="11" max="11" width="2.85546875" style="10" customWidth="1"/>
    <col min="12" max="12" width="2.7109375" style="10" customWidth="1"/>
    <col min="13" max="13" width="2.5703125" style="10" customWidth="1"/>
    <col min="14" max="14" width="3" style="10" customWidth="1"/>
    <col min="15" max="15" width="2.85546875" style="10" customWidth="1"/>
    <col min="16" max="16" width="36.42578125" style="10" customWidth="1"/>
    <col min="17" max="16384" width="9.140625" style="10"/>
  </cols>
  <sheetData>
    <row r="1" spans="1:15" ht="46.5" customHeight="1" x14ac:dyDescent="0.25">
      <c r="A1" s="9" t="s">
        <v>0</v>
      </c>
      <c r="B1" s="119" t="s">
        <v>25</v>
      </c>
      <c r="C1" s="120"/>
      <c r="D1" s="9" t="s">
        <v>1</v>
      </c>
      <c r="E1" s="116" t="s">
        <v>2</v>
      </c>
      <c r="F1" s="117"/>
      <c r="G1" s="9" t="s">
        <v>3</v>
      </c>
      <c r="H1" s="9" t="s">
        <v>4</v>
      </c>
      <c r="I1" s="9" t="s">
        <v>5</v>
      </c>
      <c r="J1" s="9" t="s">
        <v>7</v>
      </c>
      <c r="K1" s="9" t="s">
        <v>8</v>
      </c>
      <c r="L1" s="9" t="s">
        <v>9</v>
      </c>
      <c r="M1" s="9" t="s">
        <v>19</v>
      </c>
      <c r="N1" s="9" t="s">
        <v>10</v>
      </c>
      <c r="O1" s="9" t="s">
        <v>11</v>
      </c>
    </row>
    <row r="2" spans="1:15" x14ac:dyDescent="0.25">
      <c r="A2" s="42">
        <v>1</v>
      </c>
      <c r="B2" s="9"/>
      <c r="C2" s="11"/>
      <c r="D2" s="29">
        <v>8</v>
      </c>
      <c r="E2" s="84" t="s">
        <v>56</v>
      </c>
      <c r="F2" s="55">
        <f t="shared" ref="F2" si="0">IF(E2="A",2,IF(E2="B",1,IF(E2="C",0,0)))</f>
        <v>2</v>
      </c>
      <c r="G2" s="29">
        <v>5</v>
      </c>
      <c r="H2" s="29">
        <v>5</v>
      </c>
      <c r="I2" s="53"/>
      <c r="J2" s="54">
        <v>1</v>
      </c>
      <c r="K2" s="54">
        <v>1</v>
      </c>
      <c r="L2" s="54"/>
      <c r="M2" s="54"/>
      <c r="N2" s="54">
        <v>1</v>
      </c>
      <c r="O2" s="9"/>
    </row>
    <row r="3" spans="1:15" x14ac:dyDescent="0.25">
      <c r="A3" s="42">
        <v>2</v>
      </c>
      <c r="B3" s="9"/>
      <c r="C3" s="11"/>
      <c r="D3" s="29"/>
      <c r="E3" s="63"/>
      <c r="F3" s="55"/>
      <c r="G3" s="29"/>
      <c r="H3" s="29"/>
      <c r="I3" s="53"/>
      <c r="J3" s="54"/>
      <c r="K3" s="54"/>
      <c r="L3" s="54"/>
      <c r="M3" s="54"/>
      <c r="N3" s="54"/>
      <c r="O3" s="9"/>
    </row>
    <row r="4" spans="1:15" x14ac:dyDescent="0.25">
      <c r="A4" s="42">
        <v>3</v>
      </c>
      <c r="B4" s="9"/>
      <c r="C4" s="11"/>
      <c r="D4" s="29"/>
      <c r="E4" s="63"/>
      <c r="F4" s="55"/>
      <c r="G4" s="29"/>
      <c r="H4" s="29"/>
      <c r="I4" s="53"/>
      <c r="J4" s="54"/>
      <c r="K4" s="54"/>
      <c r="L4" s="54"/>
      <c r="M4" s="54"/>
      <c r="N4" s="54"/>
      <c r="O4" s="9"/>
    </row>
    <row r="5" spans="1:15" x14ac:dyDescent="0.25">
      <c r="A5" s="42">
        <v>4</v>
      </c>
      <c r="B5" s="9"/>
      <c r="C5" s="11"/>
      <c r="D5" s="29"/>
      <c r="E5" s="63"/>
      <c r="F5" s="55"/>
      <c r="G5" s="29"/>
      <c r="H5" s="29"/>
      <c r="I5" s="53"/>
      <c r="J5" s="54"/>
      <c r="K5" s="54"/>
      <c r="L5" s="54"/>
      <c r="M5" s="54"/>
      <c r="N5" s="54"/>
      <c r="O5" s="9"/>
    </row>
    <row r="6" spans="1:15" x14ac:dyDescent="0.25">
      <c r="A6" s="42">
        <v>5</v>
      </c>
      <c r="B6" s="9"/>
      <c r="C6" s="11"/>
      <c r="D6" s="29"/>
      <c r="E6" s="63"/>
      <c r="F6" s="55"/>
      <c r="G6" s="29"/>
      <c r="H6" s="29"/>
      <c r="I6" s="53"/>
      <c r="J6" s="54"/>
      <c r="K6" s="54"/>
      <c r="L6" s="54"/>
      <c r="M6" s="54"/>
      <c r="N6" s="54"/>
      <c r="O6" s="9"/>
    </row>
    <row r="7" spans="1:15" x14ac:dyDescent="0.25">
      <c r="A7" s="42">
        <v>6</v>
      </c>
      <c r="B7" s="9"/>
      <c r="C7" s="11"/>
      <c r="D7" s="54"/>
      <c r="E7" s="65"/>
      <c r="F7" s="55"/>
      <c r="G7" s="54"/>
      <c r="H7" s="54"/>
      <c r="I7" s="53"/>
      <c r="J7" s="54"/>
      <c r="K7" s="54"/>
      <c r="L7" s="54"/>
      <c r="M7" s="54"/>
      <c r="N7" s="54"/>
      <c r="O7" s="9"/>
    </row>
    <row r="8" spans="1:15" x14ac:dyDescent="0.25">
      <c r="A8" s="42">
        <v>7</v>
      </c>
      <c r="B8" s="9"/>
      <c r="C8" s="11"/>
      <c r="D8" s="54"/>
      <c r="E8" s="65"/>
      <c r="F8" s="55"/>
      <c r="G8" s="54"/>
      <c r="H8" s="54"/>
      <c r="I8" s="53"/>
      <c r="J8" s="54"/>
      <c r="K8" s="54"/>
      <c r="L8" s="54"/>
      <c r="M8" s="54"/>
      <c r="N8" s="54"/>
      <c r="O8" s="9"/>
    </row>
    <row r="9" spans="1:15" x14ac:dyDescent="0.25">
      <c r="A9" s="42">
        <v>8</v>
      </c>
      <c r="B9" s="9"/>
      <c r="C9" s="11"/>
      <c r="D9" s="54"/>
      <c r="E9" s="65"/>
      <c r="F9" s="55"/>
      <c r="G9" s="54"/>
      <c r="H9" s="54"/>
      <c r="I9" s="53"/>
      <c r="J9" s="54"/>
      <c r="K9" s="54"/>
      <c r="L9" s="54"/>
      <c r="M9" s="54"/>
      <c r="N9" s="54"/>
      <c r="O9" s="9"/>
    </row>
    <row r="10" spans="1:15" x14ac:dyDescent="0.25">
      <c r="A10" s="42">
        <v>9</v>
      </c>
      <c r="B10" s="9"/>
      <c r="C10" s="11"/>
      <c r="D10" s="54"/>
      <c r="E10" s="65"/>
      <c r="F10" s="55"/>
      <c r="G10" s="54"/>
      <c r="H10" s="54"/>
      <c r="I10" s="53"/>
      <c r="J10" s="54"/>
      <c r="K10" s="54"/>
      <c r="L10" s="54"/>
      <c r="M10" s="54"/>
      <c r="N10" s="54"/>
      <c r="O10" s="9"/>
    </row>
    <row r="11" spans="1:15" x14ac:dyDescent="0.25">
      <c r="A11" s="42">
        <v>10</v>
      </c>
      <c r="B11" s="9"/>
      <c r="C11" s="11"/>
      <c r="D11" s="54"/>
      <c r="E11" s="65"/>
      <c r="F11" s="55"/>
      <c r="G11" s="54"/>
      <c r="H11" s="54"/>
      <c r="I11" s="53"/>
      <c r="J11" s="54"/>
      <c r="K11" s="54"/>
      <c r="L11" s="54"/>
      <c r="M11" s="54"/>
      <c r="N11" s="54"/>
      <c r="O11" s="9"/>
    </row>
    <row r="12" spans="1:15" x14ac:dyDescent="0.25">
      <c r="A12" s="42">
        <v>11</v>
      </c>
      <c r="B12" s="9"/>
      <c r="C12" s="11"/>
      <c r="D12" s="54"/>
      <c r="E12" s="56"/>
      <c r="F12" s="55"/>
      <c r="G12" s="55"/>
      <c r="H12" s="55"/>
      <c r="I12" s="53"/>
      <c r="J12" s="54"/>
      <c r="K12" s="54"/>
      <c r="L12" s="54"/>
      <c r="M12" s="54"/>
      <c r="N12" s="54"/>
      <c r="O12" s="9"/>
    </row>
    <row r="13" spans="1:15" x14ac:dyDescent="0.25">
      <c r="A13" s="42">
        <v>12</v>
      </c>
      <c r="B13" s="9"/>
      <c r="C13" s="11"/>
      <c r="D13" s="54"/>
      <c r="E13" s="56"/>
      <c r="F13" s="55"/>
      <c r="G13" s="55"/>
      <c r="H13" s="55"/>
      <c r="I13" s="53"/>
      <c r="J13" s="54"/>
      <c r="K13" s="54"/>
      <c r="L13" s="54"/>
      <c r="M13" s="54"/>
      <c r="N13" s="54"/>
      <c r="O13" s="9"/>
    </row>
    <row r="14" spans="1:15" x14ac:dyDescent="0.25">
      <c r="A14" s="42">
        <v>13</v>
      </c>
      <c r="B14" s="9"/>
      <c r="C14" s="11"/>
      <c r="D14" s="54"/>
      <c r="E14" s="56"/>
      <c r="F14" s="55"/>
      <c r="G14" s="55"/>
      <c r="H14" s="55"/>
      <c r="I14" s="53"/>
      <c r="J14" s="54"/>
      <c r="K14" s="54"/>
      <c r="L14" s="54"/>
      <c r="M14" s="54"/>
      <c r="N14" s="54"/>
      <c r="O14" s="9"/>
    </row>
    <row r="15" spans="1:15" x14ac:dyDescent="0.25">
      <c r="A15" s="42">
        <v>14</v>
      </c>
      <c r="B15" s="9"/>
      <c r="C15" s="11"/>
      <c r="D15" s="54"/>
      <c r="E15" s="56"/>
      <c r="F15" s="55"/>
      <c r="G15" s="55"/>
      <c r="H15" s="55"/>
      <c r="I15" s="53"/>
      <c r="J15" s="54"/>
      <c r="K15" s="54"/>
      <c r="L15" s="54"/>
      <c r="M15" s="54"/>
      <c r="N15" s="54"/>
      <c r="O15" s="9"/>
    </row>
    <row r="16" spans="1:15" x14ac:dyDescent="0.25">
      <c r="A16" s="42">
        <v>15</v>
      </c>
      <c r="B16" s="9"/>
      <c r="C16" s="11"/>
      <c r="D16" s="54"/>
      <c r="E16" s="56"/>
      <c r="F16" s="55"/>
      <c r="G16" s="54"/>
      <c r="H16" s="54"/>
      <c r="I16" s="53"/>
      <c r="J16" s="54"/>
      <c r="K16" s="54"/>
      <c r="L16" s="54"/>
      <c r="M16" s="54"/>
      <c r="N16" s="54"/>
      <c r="O16" s="9"/>
    </row>
    <row r="17" spans="1:16" x14ac:dyDescent="0.25">
      <c r="A17" s="42">
        <v>16</v>
      </c>
      <c r="B17" s="48"/>
      <c r="C17" s="22"/>
      <c r="D17" s="54"/>
      <c r="E17" s="55"/>
      <c r="F17" s="55"/>
      <c r="G17" s="54"/>
      <c r="H17" s="54"/>
      <c r="I17" s="53"/>
      <c r="J17" s="54"/>
      <c r="K17" s="54"/>
      <c r="L17" s="54"/>
      <c r="M17" s="54"/>
      <c r="N17" s="54"/>
      <c r="O17" s="11"/>
    </row>
    <row r="18" spans="1:16" x14ac:dyDescent="0.25">
      <c r="A18" s="42">
        <v>17</v>
      </c>
      <c r="B18" s="48"/>
      <c r="C18" s="22"/>
      <c r="D18" s="54"/>
      <c r="E18" s="55"/>
      <c r="F18" s="55"/>
      <c r="G18" s="54"/>
      <c r="H18" s="54"/>
      <c r="I18" s="53"/>
      <c r="J18" s="54"/>
      <c r="K18" s="54"/>
      <c r="L18" s="54"/>
      <c r="M18" s="54"/>
      <c r="N18" s="54"/>
      <c r="O18" s="11"/>
    </row>
    <row r="19" spans="1:16" x14ac:dyDescent="0.25">
      <c r="A19" s="42">
        <v>18</v>
      </c>
      <c r="B19" s="11"/>
      <c r="C19" s="22"/>
      <c r="D19" s="54"/>
      <c r="E19" s="55"/>
      <c r="F19" s="55"/>
      <c r="G19" s="54"/>
      <c r="H19" s="54"/>
      <c r="I19" s="53"/>
      <c r="J19" s="54"/>
      <c r="K19" s="54"/>
      <c r="L19" s="54"/>
      <c r="M19" s="54"/>
      <c r="N19" s="54"/>
      <c r="O19" s="11"/>
    </row>
    <row r="20" spans="1:16" x14ac:dyDescent="0.25">
      <c r="A20" s="42">
        <v>19</v>
      </c>
      <c r="B20" s="9"/>
      <c r="C20" s="11"/>
      <c r="D20" s="29"/>
      <c r="E20" s="49"/>
      <c r="F20" s="55"/>
      <c r="G20" s="9"/>
      <c r="H20" s="9"/>
      <c r="I20" s="4"/>
      <c r="J20" s="9"/>
      <c r="K20" s="9"/>
      <c r="L20" s="9"/>
      <c r="M20" s="9"/>
      <c r="N20" s="9"/>
      <c r="O20" s="9"/>
    </row>
    <row r="21" spans="1:16" x14ac:dyDescent="0.25">
      <c r="A21" s="42">
        <v>20</v>
      </c>
      <c r="B21" s="11"/>
      <c r="C21" s="22"/>
      <c r="D21" s="29"/>
      <c r="E21" s="12"/>
      <c r="F21" s="55"/>
      <c r="G21" s="11"/>
      <c r="H21" s="11"/>
      <c r="I21" s="36"/>
      <c r="J21" s="11"/>
      <c r="K21" s="11"/>
      <c r="L21" s="11"/>
      <c r="M21" s="11"/>
      <c r="N21" s="11"/>
      <c r="O21" s="11"/>
    </row>
    <row r="22" spans="1:16" x14ac:dyDescent="0.25">
      <c r="A22" s="42">
        <v>21</v>
      </c>
      <c r="B22" s="11"/>
      <c r="C22" s="22"/>
      <c r="D22" s="29"/>
      <c r="E22" s="12"/>
      <c r="F22" s="55"/>
      <c r="G22" s="11"/>
      <c r="H22" s="11"/>
      <c r="I22" s="36"/>
      <c r="J22" s="11"/>
      <c r="K22" s="11"/>
      <c r="L22" s="11"/>
      <c r="M22" s="11"/>
      <c r="N22" s="11"/>
      <c r="O22" s="11"/>
    </row>
    <row r="23" spans="1:16" x14ac:dyDescent="0.25">
      <c r="A23" s="42">
        <v>22</v>
      </c>
      <c r="B23" s="11"/>
      <c r="C23" s="22"/>
      <c r="D23" s="29"/>
      <c r="E23" s="12"/>
      <c r="F23" s="55"/>
      <c r="G23" s="11"/>
      <c r="H23" s="11"/>
      <c r="I23" s="36"/>
      <c r="J23" s="11"/>
      <c r="K23" s="11"/>
      <c r="L23" s="11"/>
      <c r="M23" s="11"/>
      <c r="N23" s="11"/>
      <c r="O23" s="11"/>
    </row>
    <row r="24" spans="1:16" x14ac:dyDescent="0.25">
      <c r="A24" s="42">
        <v>23</v>
      </c>
      <c r="B24" s="11"/>
      <c r="C24" s="22"/>
      <c r="D24" s="29"/>
      <c r="E24" s="12"/>
      <c r="F24" s="55"/>
      <c r="G24" s="11"/>
      <c r="H24" s="11"/>
      <c r="I24" s="36"/>
      <c r="J24" s="11"/>
      <c r="K24" s="11"/>
      <c r="L24" s="11"/>
      <c r="M24" s="11"/>
      <c r="N24" s="11"/>
      <c r="O24" s="11"/>
    </row>
    <row r="25" spans="1:16" x14ac:dyDescent="0.25">
      <c r="A25" s="42">
        <v>24</v>
      </c>
      <c r="B25" s="9"/>
      <c r="C25" s="11"/>
      <c r="D25" s="29"/>
      <c r="E25" s="49"/>
      <c r="F25" s="55"/>
      <c r="G25" s="9"/>
      <c r="H25" s="9"/>
      <c r="I25" s="4"/>
      <c r="J25" s="9"/>
      <c r="K25" s="9"/>
      <c r="L25" s="9"/>
      <c r="M25" s="9"/>
      <c r="N25" s="9"/>
      <c r="O25" s="9"/>
    </row>
    <row r="26" spans="1:16" x14ac:dyDescent="0.25">
      <c r="A26" s="42">
        <v>25</v>
      </c>
      <c r="B26" s="11"/>
      <c r="C26" s="22"/>
      <c r="D26" s="29"/>
      <c r="E26" s="12"/>
      <c r="F26" s="55"/>
      <c r="G26" s="11"/>
      <c r="H26" s="11"/>
      <c r="I26" s="36"/>
      <c r="J26" s="11"/>
      <c r="K26" s="11"/>
      <c r="L26" s="11"/>
      <c r="M26" s="11"/>
      <c r="N26" s="11"/>
      <c r="O26" s="11"/>
    </row>
    <row r="27" spans="1:16" x14ac:dyDescent="0.25">
      <c r="A27" s="42">
        <v>26</v>
      </c>
      <c r="B27" s="11"/>
      <c r="C27" s="22"/>
      <c r="D27" s="29"/>
      <c r="E27" s="12"/>
      <c r="F27" s="55"/>
      <c r="G27" s="11"/>
      <c r="H27" s="11"/>
      <c r="I27" s="36"/>
      <c r="J27" s="11"/>
      <c r="K27" s="11"/>
      <c r="L27" s="11"/>
      <c r="M27" s="11"/>
      <c r="N27" s="11"/>
      <c r="O27" s="11"/>
    </row>
    <row r="28" spans="1:16" x14ac:dyDescent="0.25">
      <c r="A28" s="42">
        <v>27</v>
      </c>
      <c r="B28" s="9"/>
      <c r="C28" s="11"/>
      <c r="D28" s="29"/>
      <c r="E28" s="49"/>
      <c r="F28" s="55"/>
      <c r="G28" s="9"/>
      <c r="H28" s="9"/>
      <c r="I28" s="4"/>
      <c r="J28" s="9"/>
      <c r="K28" s="9"/>
      <c r="L28" s="9"/>
      <c r="M28" s="9"/>
      <c r="N28" s="9"/>
      <c r="O28" s="9"/>
    </row>
    <row r="29" spans="1:16" x14ac:dyDescent="0.25">
      <c r="A29" s="42">
        <v>28</v>
      </c>
      <c r="B29" s="11"/>
      <c r="C29" s="22"/>
      <c r="D29" s="29"/>
      <c r="E29" s="12"/>
      <c r="F29" s="55"/>
      <c r="G29" s="11"/>
      <c r="H29" s="11"/>
      <c r="I29" s="36"/>
      <c r="J29" s="11"/>
      <c r="K29" s="11"/>
      <c r="L29" s="11"/>
      <c r="M29" s="11"/>
      <c r="N29" s="11"/>
      <c r="O29" s="11"/>
    </row>
    <row r="30" spans="1:16" x14ac:dyDescent="0.25">
      <c r="D30" s="14">
        <f>AVERAGE(D2:D29)</f>
        <v>8</v>
      </c>
      <c r="E30" s="44" t="s">
        <v>6</v>
      </c>
      <c r="F30" s="14">
        <f>AVERAGE(F2:F29)</f>
        <v>2</v>
      </c>
      <c r="G30" s="14">
        <f>AVERAGE(G2:G29)</f>
        <v>5</v>
      </c>
      <c r="H30" s="14">
        <f>AVERAGE(H2:H29)</f>
        <v>5</v>
      </c>
      <c r="J30" s="10">
        <f>SUM(J2:J29)</f>
        <v>1</v>
      </c>
      <c r="K30" s="10">
        <f t="shared" ref="K30:O30" si="1">SUM(K2:K29)</f>
        <v>1</v>
      </c>
      <c r="L30" s="10">
        <f t="shared" si="1"/>
        <v>0</v>
      </c>
      <c r="M30" s="10">
        <f t="shared" si="1"/>
        <v>0</v>
      </c>
      <c r="N30" s="10">
        <f t="shared" si="1"/>
        <v>1</v>
      </c>
      <c r="O30" s="10">
        <f t="shared" si="1"/>
        <v>0</v>
      </c>
    </row>
    <row r="32" spans="1:16" x14ac:dyDescent="0.25">
      <c r="J32" s="114" t="s">
        <v>12</v>
      </c>
      <c r="K32" s="114"/>
      <c r="L32" s="114"/>
      <c r="M32" s="114"/>
      <c r="N32" s="114"/>
      <c r="O32" s="114"/>
      <c r="P32" s="114"/>
    </row>
    <row r="33" spans="11:16" x14ac:dyDescent="0.25">
      <c r="K33" s="114" t="s">
        <v>13</v>
      </c>
      <c r="L33" s="114"/>
      <c r="M33" s="114"/>
      <c r="N33" s="114"/>
      <c r="O33" s="114"/>
      <c r="P33" s="114"/>
    </row>
    <row r="34" spans="11:16" x14ac:dyDescent="0.25">
      <c r="L34" s="114" t="s">
        <v>14</v>
      </c>
      <c r="M34" s="114"/>
      <c r="N34" s="114"/>
      <c r="O34" s="114"/>
      <c r="P34" s="114"/>
    </row>
    <row r="35" spans="11:16" x14ac:dyDescent="0.25">
      <c r="M35" s="114" t="s">
        <v>15</v>
      </c>
      <c r="N35" s="114"/>
      <c r="O35" s="114"/>
      <c r="P35" s="114"/>
    </row>
    <row r="36" spans="11:16" x14ac:dyDescent="0.25">
      <c r="N36" s="114" t="s">
        <v>16</v>
      </c>
      <c r="O36" s="114"/>
      <c r="P36" s="114"/>
    </row>
    <row r="37" spans="11:16" x14ac:dyDescent="0.25">
      <c r="O37" s="115" t="s">
        <v>17</v>
      </c>
      <c r="P37" s="115"/>
    </row>
  </sheetData>
  <mergeCells count="8">
    <mergeCell ref="B1:C1"/>
    <mergeCell ref="O37:P37"/>
    <mergeCell ref="E1:F1"/>
    <mergeCell ref="J32:P32"/>
    <mergeCell ref="K33:P33"/>
    <mergeCell ref="L34:P34"/>
    <mergeCell ref="M35:P35"/>
    <mergeCell ref="N36:P36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7"/>
  <sheetViews>
    <sheetView workbookViewId="0">
      <pane ySplit="1" topLeftCell="A2" activePane="bottomLeft" state="frozen"/>
      <selection activeCell="B1" sqref="B1"/>
      <selection pane="bottomLeft" activeCell="B1" sqref="B1:C1"/>
    </sheetView>
  </sheetViews>
  <sheetFormatPr defaultRowHeight="15" x14ac:dyDescent="0.25"/>
  <cols>
    <col min="1" max="1" width="3.7109375" style="10" customWidth="1"/>
    <col min="2" max="2" width="25.140625" style="10" customWidth="1"/>
    <col min="3" max="3" width="20.42578125" style="10" customWidth="1"/>
    <col min="4" max="4" width="13.42578125" style="10" customWidth="1"/>
    <col min="5" max="6" width="5.7109375" style="10" customWidth="1"/>
    <col min="7" max="7" width="9.140625" style="10"/>
    <col min="8" max="8" width="13.42578125" style="10" customWidth="1"/>
    <col min="9" max="9" width="9.42578125" style="10" customWidth="1"/>
    <col min="10" max="10" width="2.7109375" style="10" customWidth="1"/>
    <col min="11" max="11" width="2.85546875" style="10" customWidth="1"/>
    <col min="12" max="12" width="2.7109375" style="10" customWidth="1"/>
    <col min="13" max="13" width="2.5703125" style="10" customWidth="1"/>
    <col min="14" max="14" width="3" style="10" customWidth="1"/>
    <col min="15" max="15" width="2.85546875" style="10" customWidth="1"/>
    <col min="16" max="16" width="36.42578125" style="10" customWidth="1"/>
    <col min="17" max="16384" width="9.140625" style="10"/>
  </cols>
  <sheetData>
    <row r="1" spans="1:15" ht="47.25" customHeight="1" x14ac:dyDescent="0.25">
      <c r="A1" s="9" t="s">
        <v>0</v>
      </c>
      <c r="B1" s="119" t="s">
        <v>26</v>
      </c>
      <c r="C1" s="120"/>
      <c r="D1" s="9" t="s">
        <v>1</v>
      </c>
      <c r="E1" s="116" t="s">
        <v>2</v>
      </c>
      <c r="F1" s="117"/>
      <c r="G1" s="9" t="s">
        <v>3</v>
      </c>
      <c r="H1" s="9" t="s">
        <v>4</v>
      </c>
      <c r="I1" s="9" t="s">
        <v>5</v>
      </c>
      <c r="J1" s="9" t="s">
        <v>7</v>
      </c>
      <c r="K1" s="9" t="s">
        <v>8</v>
      </c>
      <c r="L1" s="9" t="s">
        <v>9</v>
      </c>
      <c r="M1" s="9" t="s">
        <v>19</v>
      </c>
      <c r="N1" s="9" t="s">
        <v>10</v>
      </c>
      <c r="O1" s="9" t="s">
        <v>11</v>
      </c>
    </row>
    <row r="2" spans="1:15" s="68" customFormat="1" x14ac:dyDescent="0.25">
      <c r="A2" s="69">
        <v>1</v>
      </c>
      <c r="B2" s="67"/>
      <c r="C2" s="70"/>
      <c r="D2" s="71">
        <v>10</v>
      </c>
      <c r="E2" s="86" t="s">
        <v>55</v>
      </c>
      <c r="F2" s="73">
        <f t="shared" ref="F2:F13" si="0">IF(E2="A",2,IF(E2="B",1,IF(E2="C",0,0)))</f>
        <v>1</v>
      </c>
      <c r="G2" s="71">
        <v>4</v>
      </c>
      <c r="H2" s="71">
        <v>4</v>
      </c>
      <c r="I2" s="4"/>
      <c r="J2" s="74"/>
      <c r="K2" s="74"/>
      <c r="L2" s="74">
        <v>1</v>
      </c>
      <c r="M2" s="74"/>
      <c r="N2" s="74"/>
      <c r="O2" s="67"/>
    </row>
    <row r="3" spans="1:15" s="68" customFormat="1" x14ac:dyDescent="0.25">
      <c r="A3" s="69">
        <v>2</v>
      </c>
      <c r="B3" s="67"/>
      <c r="C3" s="70"/>
      <c r="D3" s="71">
        <v>10</v>
      </c>
      <c r="E3" s="86" t="s">
        <v>56</v>
      </c>
      <c r="F3" s="73">
        <f t="shared" si="0"/>
        <v>2</v>
      </c>
      <c r="G3" s="71">
        <v>5</v>
      </c>
      <c r="H3" s="71">
        <v>5</v>
      </c>
      <c r="I3" s="36"/>
      <c r="J3" s="74"/>
      <c r="K3" s="74">
        <v>1</v>
      </c>
      <c r="L3" s="74"/>
      <c r="M3" s="74"/>
      <c r="N3" s="74"/>
      <c r="O3" s="67"/>
    </row>
    <row r="4" spans="1:15" s="68" customFormat="1" x14ac:dyDescent="0.25">
      <c r="A4" s="69">
        <v>3</v>
      </c>
      <c r="B4" s="67"/>
      <c r="C4" s="70"/>
      <c r="D4" s="71">
        <v>9</v>
      </c>
      <c r="E4" s="86" t="s">
        <v>55</v>
      </c>
      <c r="F4" s="73">
        <f t="shared" si="0"/>
        <v>1</v>
      </c>
      <c r="G4" s="71">
        <v>5</v>
      </c>
      <c r="H4" s="71">
        <v>5</v>
      </c>
      <c r="I4" s="36"/>
      <c r="J4" s="74"/>
      <c r="K4" s="74">
        <v>1</v>
      </c>
      <c r="L4" s="74"/>
      <c r="M4" s="74"/>
      <c r="N4" s="74"/>
      <c r="O4" s="67"/>
    </row>
    <row r="5" spans="1:15" s="68" customFormat="1" x14ac:dyDescent="0.25">
      <c r="A5" s="69">
        <v>4</v>
      </c>
      <c r="B5" s="67"/>
      <c r="C5" s="70"/>
      <c r="D5" s="71">
        <v>7</v>
      </c>
      <c r="E5" s="86" t="s">
        <v>55</v>
      </c>
      <c r="F5" s="73">
        <f t="shared" si="0"/>
        <v>1</v>
      </c>
      <c r="G5" s="71">
        <v>4</v>
      </c>
      <c r="H5" s="71">
        <v>3</v>
      </c>
      <c r="I5" s="36"/>
      <c r="J5" s="74"/>
      <c r="K5" s="74">
        <v>1</v>
      </c>
      <c r="L5" s="74"/>
      <c r="M5" s="74"/>
      <c r="N5" s="74"/>
      <c r="O5" s="67"/>
    </row>
    <row r="6" spans="1:15" s="68" customFormat="1" x14ac:dyDescent="0.25">
      <c r="A6" s="69">
        <v>5</v>
      </c>
      <c r="B6" s="67"/>
      <c r="C6" s="70"/>
      <c r="D6" s="71">
        <v>10</v>
      </c>
      <c r="E6" s="86" t="s">
        <v>55</v>
      </c>
      <c r="F6" s="73">
        <f t="shared" si="0"/>
        <v>1</v>
      </c>
      <c r="G6" s="71">
        <v>5</v>
      </c>
      <c r="H6" s="71">
        <v>5</v>
      </c>
      <c r="I6" s="4"/>
      <c r="J6" s="74"/>
      <c r="K6" s="74">
        <v>1</v>
      </c>
      <c r="L6" s="74"/>
      <c r="M6" s="74"/>
      <c r="N6" s="74"/>
      <c r="O6" s="67"/>
    </row>
    <row r="7" spans="1:15" s="68" customFormat="1" x14ac:dyDescent="0.25">
      <c r="A7" s="69">
        <v>6</v>
      </c>
      <c r="B7" s="67"/>
      <c r="C7" s="70"/>
      <c r="D7" s="74">
        <v>10</v>
      </c>
      <c r="E7" s="87" t="s">
        <v>55</v>
      </c>
      <c r="F7" s="73">
        <f t="shared" si="0"/>
        <v>1</v>
      </c>
      <c r="G7" s="74">
        <v>5</v>
      </c>
      <c r="H7" s="74">
        <v>4</v>
      </c>
      <c r="I7" s="36"/>
      <c r="J7" s="74"/>
      <c r="K7" s="74">
        <v>1</v>
      </c>
      <c r="L7" s="74"/>
      <c r="M7" s="74"/>
      <c r="N7" s="74"/>
      <c r="O7" s="67"/>
    </row>
    <row r="8" spans="1:15" s="68" customFormat="1" x14ac:dyDescent="0.25">
      <c r="A8" s="69">
        <v>7</v>
      </c>
      <c r="B8" s="67"/>
      <c r="C8" s="70"/>
      <c r="D8" s="74">
        <v>10</v>
      </c>
      <c r="E8" s="87" t="s">
        <v>55</v>
      </c>
      <c r="F8" s="73">
        <f t="shared" si="0"/>
        <v>1</v>
      </c>
      <c r="G8" s="74">
        <v>5</v>
      </c>
      <c r="H8" s="74">
        <v>4</v>
      </c>
      <c r="I8" s="36"/>
      <c r="J8" s="74">
        <v>1</v>
      </c>
      <c r="K8" s="74">
        <v>1</v>
      </c>
      <c r="L8" s="74"/>
      <c r="M8" s="74"/>
      <c r="N8" s="74"/>
      <c r="O8" s="67"/>
    </row>
    <row r="9" spans="1:15" s="68" customFormat="1" x14ac:dyDescent="0.25">
      <c r="A9" s="69">
        <v>8</v>
      </c>
      <c r="B9" s="67"/>
      <c r="C9" s="70"/>
      <c r="D9" s="74">
        <v>10</v>
      </c>
      <c r="E9" s="87" t="s">
        <v>56</v>
      </c>
      <c r="F9" s="73">
        <f t="shared" si="0"/>
        <v>2</v>
      </c>
      <c r="G9" s="74">
        <v>5</v>
      </c>
      <c r="H9" s="74">
        <v>5</v>
      </c>
      <c r="I9" s="36"/>
      <c r="J9" s="74"/>
      <c r="K9" s="74">
        <v>1</v>
      </c>
      <c r="L9" s="74"/>
      <c r="M9" s="74"/>
      <c r="N9" s="74"/>
      <c r="O9" s="67"/>
    </row>
    <row r="10" spans="1:15" s="68" customFormat="1" x14ac:dyDescent="0.25">
      <c r="A10" s="69">
        <v>9</v>
      </c>
      <c r="B10" s="67"/>
      <c r="C10" s="70"/>
      <c r="D10" s="88">
        <v>10</v>
      </c>
      <c r="E10" s="86" t="s">
        <v>56</v>
      </c>
      <c r="F10" s="73">
        <f t="shared" si="0"/>
        <v>2</v>
      </c>
      <c r="G10" s="88">
        <v>5</v>
      </c>
      <c r="H10" s="88">
        <v>5</v>
      </c>
      <c r="I10" s="4"/>
      <c r="J10" s="74"/>
      <c r="K10" s="74">
        <v>1</v>
      </c>
      <c r="L10" s="74"/>
      <c r="M10" s="74"/>
      <c r="N10" s="74"/>
      <c r="O10" s="67"/>
    </row>
    <row r="11" spans="1:15" s="68" customFormat="1" x14ac:dyDescent="0.25">
      <c r="A11" s="69">
        <v>10</v>
      </c>
      <c r="B11" s="67"/>
      <c r="C11" s="70"/>
      <c r="D11" s="88">
        <v>10</v>
      </c>
      <c r="E11" s="86" t="s">
        <v>55</v>
      </c>
      <c r="F11" s="73">
        <f t="shared" si="0"/>
        <v>1</v>
      </c>
      <c r="G11" s="88">
        <v>5</v>
      </c>
      <c r="H11" s="88">
        <v>5</v>
      </c>
      <c r="I11" s="36"/>
      <c r="J11" s="74"/>
      <c r="K11" s="74">
        <v>1</v>
      </c>
      <c r="L11" s="74"/>
      <c r="M11" s="74">
        <v>1</v>
      </c>
      <c r="N11" s="74"/>
      <c r="O11" s="67"/>
    </row>
    <row r="12" spans="1:15" s="68" customFormat="1" x14ac:dyDescent="0.25">
      <c r="A12" s="69">
        <v>11</v>
      </c>
      <c r="B12" s="67"/>
      <c r="C12" s="70"/>
      <c r="D12" s="88">
        <v>9</v>
      </c>
      <c r="E12" s="86" t="s">
        <v>55</v>
      </c>
      <c r="F12" s="73">
        <f t="shared" si="0"/>
        <v>1</v>
      </c>
      <c r="G12" s="88">
        <v>4</v>
      </c>
      <c r="H12" s="88">
        <v>4</v>
      </c>
      <c r="I12" s="36"/>
      <c r="J12" s="74"/>
      <c r="K12" s="74">
        <v>1</v>
      </c>
      <c r="L12" s="74"/>
      <c r="M12" s="74"/>
      <c r="N12" s="74"/>
      <c r="O12" s="67"/>
    </row>
    <row r="13" spans="1:15" s="68" customFormat="1" x14ac:dyDescent="0.25">
      <c r="A13" s="69">
        <v>12</v>
      </c>
      <c r="B13" s="67"/>
      <c r="C13" s="70"/>
      <c r="D13" s="88">
        <v>10</v>
      </c>
      <c r="E13" s="86" t="s">
        <v>55</v>
      </c>
      <c r="F13" s="73">
        <f t="shared" si="0"/>
        <v>1</v>
      </c>
      <c r="G13" s="88">
        <v>5</v>
      </c>
      <c r="H13" s="88">
        <v>4</v>
      </c>
      <c r="I13" s="36"/>
      <c r="J13" s="74"/>
      <c r="K13" s="74">
        <v>1</v>
      </c>
      <c r="L13" s="74"/>
      <c r="M13" s="74"/>
      <c r="N13" s="74"/>
      <c r="O13" s="67"/>
    </row>
    <row r="14" spans="1:15" s="68" customFormat="1" x14ac:dyDescent="0.25">
      <c r="A14" s="69">
        <v>13</v>
      </c>
      <c r="B14" s="67"/>
      <c r="C14" s="70"/>
      <c r="D14" s="73"/>
      <c r="E14" s="73"/>
      <c r="F14" s="73"/>
      <c r="G14" s="73"/>
      <c r="H14" s="73"/>
      <c r="I14" s="4"/>
      <c r="J14" s="74"/>
      <c r="K14" s="74"/>
      <c r="L14" s="74"/>
      <c r="M14" s="74"/>
      <c r="N14" s="74"/>
      <c r="O14" s="67"/>
    </row>
    <row r="15" spans="1:15" s="68" customFormat="1" x14ac:dyDescent="0.25">
      <c r="A15" s="69">
        <v>14</v>
      </c>
      <c r="B15" s="67"/>
      <c r="C15" s="70"/>
      <c r="D15" s="73"/>
      <c r="E15" s="73"/>
      <c r="F15" s="73"/>
      <c r="G15" s="73"/>
      <c r="H15" s="73"/>
      <c r="I15" s="36"/>
      <c r="J15" s="74"/>
      <c r="K15" s="74"/>
      <c r="L15" s="74"/>
      <c r="M15" s="74"/>
      <c r="N15" s="74"/>
      <c r="O15" s="67"/>
    </row>
    <row r="16" spans="1:15" s="68" customFormat="1" x14ac:dyDescent="0.25">
      <c r="A16" s="69">
        <v>15</v>
      </c>
      <c r="B16" s="67"/>
      <c r="C16" s="70"/>
      <c r="D16" s="74"/>
      <c r="E16" s="75"/>
      <c r="F16" s="73"/>
      <c r="G16" s="74"/>
      <c r="H16" s="74"/>
      <c r="I16" s="36"/>
      <c r="J16" s="74"/>
      <c r="K16" s="74"/>
      <c r="L16" s="74"/>
      <c r="M16" s="74"/>
      <c r="N16" s="74"/>
      <c r="O16" s="67"/>
    </row>
    <row r="17" spans="1:16" s="68" customFormat="1" x14ac:dyDescent="0.25">
      <c r="A17" s="69">
        <v>16</v>
      </c>
      <c r="B17" s="76"/>
      <c r="C17" s="77"/>
      <c r="D17" s="74"/>
      <c r="E17" s="72"/>
      <c r="F17" s="73"/>
      <c r="G17" s="74"/>
      <c r="H17" s="74"/>
      <c r="I17" s="36"/>
      <c r="J17" s="74"/>
      <c r="K17" s="74"/>
      <c r="L17" s="74"/>
      <c r="M17" s="74"/>
      <c r="N17" s="74"/>
      <c r="O17" s="70"/>
    </row>
    <row r="18" spans="1:16" s="68" customFormat="1" x14ac:dyDescent="0.25">
      <c r="A18" s="69">
        <v>17</v>
      </c>
      <c r="B18" s="76"/>
      <c r="C18" s="77"/>
      <c r="D18" s="74"/>
      <c r="E18" s="72"/>
      <c r="F18" s="73"/>
      <c r="G18" s="74"/>
      <c r="H18" s="74"/>
      <c r="I18" s="4"/>
      <c r="J18" s="74"/>
      <c r="K18" s="74"/>
      <c r="L18" s="74"/>
      <c r="M18" s="74"/>
      <c r="N18" s="74"/>
      <c r="O18" s="70"/>
    </row>
    <row r="19" spans="1:16" x14ac:dyDescent="0.25">
      <c r="A19" s="42">
        <v>18</v>
      </c>
      <c r="B19" s="11"/>
      <c r="C19" s="22"/>
      <c r="D19" s="54"/>
      <c r="E19" s="63"/>
      <c r="F19" s="55"/>
      <c r="G19" s="54"/>
      <c r="H19" s="54"/>
      <c r="I19" s="53"/>
      <c r="J19" s="54"/>
      <c r="K19" s="54"/>
      <c r="L19" s="54"/>
      <c r="M19" s="54"/>
      <c r="N19" s="54"/>
      <c r="O19" s="11"/>
    </row>
    <row r="20" spans="1:16" x14ac:dyDescent="0.25">
      <c r="A20" s="42">
        <v>19</v>
      </c>
      <c r="B20" s="9"/>
      <c r="C20" s="11"/>
      <c r="D20" s="29"/>
      <c r="E20" s="49"/>
      <c r="F20" s="55"/>
      <c r="G20" s="9"/>
      <c r="H20" s="9"/>
      <c r="I20" s="4"/>
      <c r="J20" s="9"/>
      <c r="K20" s="9"/>
      <c r="L20" s="9"/>
      <c r="M20" s="9"/>
      <c r="N20" s="9"/>
      <c r="O20" s="9"/>
    </row>
    <row r="21" spans="1:16" x14ac:dyDescent="0.25">
      <c r="A21" s="42">
        <v>20</v>
      </c>
      <c r="B21" s="11"/>
      <c r="C21" s="22"/>
      <c r="D21" s="29"/>
      <c r="E21" s="12"/>
      <c r="F21" s="55"/>
      <c r="G21" s="11"/>
      <c r="H21" s="11"/>
      <c r="I21" s="36"/>
      <c r="J21" s="11"/>
      <c r="K21" s="11"/>
      <c r="L21" s="11"/>
      <c r="M21" s="11"/>
      <c r="N21" s="11"/>
      <c r="O21" s="11"/>
    </row>
    <row r="22" spans="1:16" x14ac:dyDescent="0.25">
      <c r="A22" s="42">
        <v>21</v>
      </c>
      <c r="B22" s="11"/>
      <c r="C22" s="22"/>
      <c r="D22" s="29"/>
      <c r="E22" s="12"/>
      <c r="F22" s="55"/>
      <c r="G22" s="11"/>
      <c r="H22" s="11"/>
      <c r="I22" s="36"/>
      <c r="J22" s="11"/>
      <c r="K22" s="11"/>
      <c r="L22" s="11"/>
      <c r="M22" s="11"/>
      <c r="N22" s="11"/>
      <c r="O22" s="11"/>
    </row>
    <row r="23" spans="1:16" x14ac:dyDescent="0.25">
      <c r="A23" s="42">
        <v>22</v>
      </c>
      <c r="B23" s="11"/>
      <c r="C23" s="22"/>
      <c r="D23" s="29"/>
      <c r="E23" s="12"/>
      <c r="F23" s="55"/>
      <c r="G23" s="11"/>
      <c r="H23" s="11"/>
      <c r="I23" s="36"/>
      <c r="J23" s="11"/>
      <c r="K23" s="11"/>
      <c r="L23" s="11"/>
      <c r="M23" s="11"/>
      <c r="N23" s="11"/>
      <c r="O23" s="11"/>
    </row>
    <row r="24" spans="1:16" x14ac:dyDescent="0.25">
      <c r="A24" s="42">
        <v>23</v>
      </c>
      <c r="B24" s="11"/>
      <c r="C24" s="22"/>
      <c r="D24" s="29"/>
      <c r="E24" s="12"/>
      <c r="F24" s="55"/>
      <c r="G24" s="11"/>
      <c r="H24" s="11"/>
      <c r="I24" s="36"/>
      <c r="J24" s="11"/>
      <c r="K24" s="11"/>
      <c r="L24" s="11"/>
      <c r="M24" s="11"/>
      <c r="N24" s="11"/>
      <c r="O24" s="11"/>
    </row>
    <row r="25" spans="1:16" x14ac:dyDescent="0.25">
      <c r="A25" s="42">
        <v>24</v>
      </c>
      <c r="B25" s="9"/>
      <c r="C25" s="11"/>
      <c r="D25" s="29"/>
      <c r="E25" s="49"/>
      <c r="F25" s="55"/>
      <c r="G25" s="9"/>
      <c r="H25" s="9"/>
      <c r="I25" s="4"/>
      <c r="J25" s="9"/>
      <c r="K25" s="9"/>
      <c r="L25" s="9"/>
      <c r="M25" s="9"/>
      <c r="N25" s="9"/>
      <c r="O25" s="9"/>
    </row>
    <row r="26" spans="1:16" x14ac:dyDescent="0.25">
      <c r="A26" s="42">
        <v>25</v>
      </c>
      <c r="B26" s="11"/>
      <c r="C26" s="22"/>
      <c r="D26" s="29"/>
      <c r="E26" s="12"/>
      <c r="F26" s="55"/>
      <c r="G26" s="11"/>
      <c r="H26" s="11"/>
      <c r="I26" s="36"/>
      <c r="J26" s="11"/>
      <c r="K26" s="11"/>
      <c r="L26" s="11"/>
      <c r="M26" s="11"/>
      <c r="N26" s="11"/>
      <c r="O26" s="11"/>
    </row>
    <row r="27" spans="1:16" x14ac:dyDescent="0.25">
      <c r="A27" s="42">
        <v>26</v>
      </c>
      <c r="B27" s="11"/>
      <c r="C27" s="22"/>
      <c r="D27" s="29"/>
      <c r="E27" s="12"/>
      <c r="F27" s="55"/>
      <c r="G27" s="11"/>
      <c r="H27" s="11"/>
      <c r="I27" s="36"/>
      <c r="J27" s="11"/>
      <c r="K27" s="11"/>
      <c r="L27" s="11"/>
      <c r="M27" s="11"/>
      <c r="N27" s="11"/>
      <c r="O27" s="11"/>
    </row>
    <row r="28" spans="1:16" x14ac:dyDescent="0.25">
      <c r="A28" s="42">
        <v>27</v>
      </c>
      <c r="B28" s="9"/>
      <c r="C28" s="11"/>
      <c r="D28" s="29"/>
      <c r="E28" s="49"/>
      <c r="F28" s="55"/>
      <c r="G28" s="9"/>
      <c r="H28" s="9"/>
      <c r="I28" s="4"/>
      <c r="J28" s="9"/>
      <c r="K28" s="9"/>
      <c r="L28" s="9"/>
      <c r="M28" s="9"/>
      <c r="N28" s="9"/>
      <c r="O28" s="9"/>
    </row>
    <row r="29" spans="1:16" x14ac:dyDescent="0.25">
      <c r="A29" s="42">
        <v>28</v>
      </c>
      <c r="B29" s="11"/>
      <c r="C29" s="22"/>
      <c r="D29" s="29"/>
      <c r="E29" s="12"/>
      <c r="F29" s="55"/>
      <c r="G29" s="11"/>
      <c r="H29" s="11"/>
      <c r="I29" s="36"/>
      <c r="J29" s="11"/>
      <c r="K29" s="11"/>
      <c r="L29" s="11"/>
      <c r="M29" s="11"/>
      <c r="N29" s="11"/>
      <c r="O29" s="11"/>
    </row>
    <row r="30" spans="1:16" x14ac:dyDescent="0.25">
      <c r="D30" s="14">
        <f>AVERAGE(D2:D29)</f>
        <v>9.5833333333333339</v>
      </c>
      <c r="E30" s="44" t="s">
        <v>6</v>
      </c>
      <c r="F30" s="14">
        <f>AVERAGE(F2:F29)</f>
        <v>1.25</v>
      </c>
      <c r="G30" s="14">
        <f>AVERAGE(G2:G29)</f>
        <v>4.75</v>
      </c>
      <c r="H30" s="14">
        <f>AVERAGE(H2:H29)</f>
        <v>4.416666666666667</v>
      </c>
      <c r="J30" s="10">
        <f>SUM(J2:J29)</f>
        <v>1</v>
      </c>
      <c r="K30" s="103">
        <f t="shared" ref="K30:O30" si="1">SUM(K2:K29)</f>
        <v>11</v>
      </c>
      <c r="L30" s="10">
        <f t="shared" si="1"/>
        <v>1</v>
      </c>
      <c r="M30" s="10">
        <f t="shared" si="1"/>
        <v>1</v>
      </c>
      <c r="N30" s="10">
        <f t="shared" si="1"/>
        <v>0</v>
      </c>
      <c r="O30" s="10">
        <f t="shared" si="1"/>
        <v>0</v>
      </c>
    </row>
    <row r="32" spans="1:16" x14ac:dyDescent="0.25">
      <c r="J32" s="114" t="s">
        <v>12</v>
      </c>
      <c r="K32" s="114"/>
      <c r="L32" s="114"/>
      <c r="M32" s="114"/>
      <c r="N32" s="114"/>
      <c r="O32" s="114"/>
      <c r="P32" s="114"/>
    </row>
    <row r="33" spans="11:16" x14ac:dyDescent="0.25">
      <c r="K33" s="118" t="s">
        <v>13</v>
      </c>
      <c r="L33" s="118"/>
      <c r="M33" s="118"/>
      <c r="N33" s="118"/>
      <c r="O33" s="118"/>
      <c r="P33" s="118"/>
    </row>
    <row r="34" spans="11:16" x14ac:dyDescent="0.25">
      <c r="L34" s="114" t="s">
        <v>14</v>
      </c>
      <c r="M34" s="114"/>
      <c r="N34" s="114"/>
      <c r="O34" s="114"/>
      <c r="P34" s="114"/>
    </row>
    <row r="35" spans="11:16" x14ac:dyDescent="0.25">
      <c r="M35" s="114" t="s">
        <v>15</v>
      </c>
      <c r="N35" s="114"/>
      <c r="O35" s="114"/>
      <c r="P35" s="114"/>
    </row>
    <row r="36" spans="11:16" x14ac:dyDescent="0.25">
      <c r="N36" s="114" t="s">
        <v>16</v>
      </c>
      <c r="O36" s="114"/>
      <c r="P36" s="114"/>
    </row>
    <row r="37" spans="11:16" x14ac:dyDescent="0.25">
      <c r="O37" s="115" t="s">
        <v>17</v>
      </c>
      <c r="P37" s="115"/>
    </row>
  </sheetData>
  <mergeCells count="8">
    <mergeCell ref="B1:C1"/>
    <mergeCell ref="O37:P37"/>
    <mergeCell ref="E1:F1"/>
    <mergeCell ref="J32:P32"/>
    <mergeCell ref="K33:P33"/>
    <mergeCell ref="L34:P34"/>
    <mergeCell ref="M35:P35"/>
    <mergeCell ref="N36:P36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7"/>
  <sheetViews>
    <sheetView workbookViewId="0">
      <pane ySplit="1" topLeftCell="A2" activePane="bottomLeft" state="frozen"/>
      <selection activeCell="B1" sqref="B1"/>
      <selection pane="bottomLeft" activeCell="B1" sqref="B1:C1"/>
    </sheetView>
  </sheetViews>
  <sheetFormatPr defaultRowHeight="15" x14ac:dyDescent="0.25"/>
  <cols>
    <col min="1" max="1" width="3.7109375" style="5" customWidth="1"/>
    <col min="2" max="2" width="19" style="5" customWidth="1"/>
    <col min="3" max="3" width="16" style="5" customWidth="1"/>
    <col min="4" max="4" width="13.42578125" style="5" customWidth="1"/>
    <col min="5" max="6" width="5.7109375" style="5" customWidth="1"/>
    <col min="7" max="7" width="9.140625" style="5"/>
    <col min="8" max="8" width="13.42578125" style="5" customWidth="1"/>
    <col min="9" max="9" width="9.42578125" style="5" customWidth="1"/>
    <col min="10" max="10" width="2.7109375" style="5" customWidth="1"/>
    <col min="11" max="11" width="2.85546875" style="5" customWidth="1"/>
    <col min="12" max="12" width="2.7109375" style="5" customWidth="1"/>
    <col min="13" max="13" width="2.5703125" style="5" customWidth="1"/>
    <col min="14" max="14" width="3" style="5" customWidth="1"/>
    <col min="15" max="15" width="2.85546875" style="5" customWidth="1"/>
    <col min="16" max="16" width="35.85546875" style="5" customWidth="1"/>
    <col min="17" max="16384" width="9.140625" style="5"/>
  </cols>
  <sheetData>
    <row r="1" spans="1:15" ht="44.25" customHeight="1" x14ac:dyDescent="0.25">
      <c r="A1" s="1" t="s">
        <v>0</v>
      </c>
      <c r="B1" s="122" t="s">
        <v>27</v>
      </c>
      <c r="C1" s="123"/>
      <c r="D1" s="16" t="s">
        <v>1</v>
      </c>
      <c r="E1" s="107" t="s">
        <v>2</v>
      </c>
      <c r="F1" s="108"/>
      <c r="G1" s="1" t="s">
        <v>3</v>
      </c>
      <c r="H1" s="1" t="s">
        <v>4</v>
      </c>
      <c r="I1" s="9" t="s">
        <v>5</v>
      </c>
      <c r="J1" s="1" t="s">
        <v>7</v>
      </c>
      <c r="K1" s="1" t="s">
        <v>8</v>
      </c>
      <c r="L1" s="1" t="s">
        <v>9</v>
      </c>
      <c r="M1" s="1" t="s">
        <v>19</v>
      </c>
      <c r="N1" s="1" t="s">
        <v>10</v>
      </c>
      <c r="O1" s="1" t="s">
        <v>11</v>
      </c>
    </row>
    <row r="2" spans="1:15" x14ac:dyDescent="0.25">
      <c r="A2" s="43">
        <v>1</v>
      </c>
      <c r="B2" s="47"/>
      <c r="C2" s="6"/>
      <c r="D2" s="29">
        <v>10</v>
      </c>
      <c r="E2" s="84" t="s">
        <v>55</v>
      </c>
      <c r="F2" s="51">
        <f t="shared" ref="F2:F13" si="0">IF(E2="A",2,IF(E2="B",1,IF(E2="C",0,0)))</f>
        <v>1</v>
      </c>
      <c r="G2" s="29">
        <v>5</v>
      </c>
      <c r="H2" s="29">
        <v>5</v>
      </c>
      <c r="I2" s="53"/>
      <c r="J2" s="52">
        <v>1</v>
      </c>
      <c r="K2" s="52">
        <v>1</v>
      </c>
      <c r="L2" s="52">
        <v>1</v>
      </c>
      <c r="M2" s="52"/>
      <c r="N2" s="52"/>
      <c r="O2" s="52"/>
    </row>
    <row r="3" spans="1:15" x14ac:dyDescent="0.25">
      <c r="A3" s="43">
        <v>2</v>
      </c>
      <c r="B3" s="47"/>
      <c r="C3" s="6"/>
      <c r="D3" s="29">
        <v>10</v>
      </c>
      <c r="E3" s="84" t="s">
        <v>56</v>
      </c>
      <c r="F3" s="51">
        <f t="shared" si="0"/>
        <v>2</v>
      </c>
      <c r="G3" s="29">
        <v>5</v>
      </c>
      <c r="H3" s="29">
        <v>5</v>
      </c>
      <c r="I3" s="53"/>
      <c r="J3" s="52"/>
      <c r="K3" s="52">
        <v>1</v>
      </c>
      <c r="L3" s="52"/>
      <c r="M3" s="52"/>
      <c r="N3" s="52"/>
      <c r="O3" s="52"/>
    </row>
    <row r="4" spans="1:15" x14ac:dyDescent="0.25">
      <c r="A4" s="43">
        <v>3</v>
      </c>
      <c r="B4" s="47"/>
      <c r="C4" s="6"/>
      <c r="D4" s="29">
        <v>9</v>
      </c>
      <c r="E4" s="84" t="s">
        <v>56</v>
      </c>
      <c r="F4" s="51">
        <f t="shared" si="0"/>
        <v>2</v>
      </c>
      <c r="G4" s="29">
        <v>5</v>
      </c>
      <c r="H4" s="29">
        <v>4</v>
      </c>
      <c r="I4" s="53"/>
      <c r="J4" s="52"/>
      <c r="K4" s="52"/>
      <c r="L4" s="52"/>
      <c r="M4" s="52"/>
      <c r="N4" s="52">
        <v>1</v>
      </c>
      <c r="O4" s="52"/>
    </row>
    <row r="5" spans="1:15" x14ac:dyDescent="0.25">
      <c r="A5" s="43">
        <v>4</v>
      </c>
      <c r="B5" s="47"/>
      <c r="C5" s="6"/>
      <c r="D5" s="29">
        <v>10</v>
      </c>
      <c r="E5" s="84" t="s">
        <v>55</v>
      </c>
      <c r="F5" s="51">
        <f t="shared" si="0"/>
        <v>1</v>
      </c>
      <c r="G5" s="29">
        <v>5</v>
      </c>
      <c r="H5" s="29">
        <v>5</v>
      </c>
      <c r="I5" s="53"/>
      <c r="J5" s="52"/>
      <c r="K5" s="52">
        <v>1</v>
      </c>
      <c r="L5" s="52"/>
      <c r="M5" s="52"/>
      <c r="N5" s="52"/>
      <c r="O5" s="52"/>
    </row>
    <row r="6" spans="1:15" x14ac:dyDescent="0.25">
      <c r="A6" s="43">
        <v>5</v>
      </c>
      <c r="B6" s="47"/>
      <c r="C6" s="6"/>
      <c r="D6" s="29">
        <v>10</v>
      </c>
      <c r="E6" s="84" t="s">
        <v>55</v>
      </c>
      <c r="F6" s="51">
        <f t="shared" si="0"/>
        <v>1</v>
      </c>
      <c r="G6" s="29">
        <v>5</v>
      </c>
      <c r="H6" s="29">
        <v>5</v>
      </c>
      <c r="I6" s="53"/>
      <c r="J6" s="52"/>
      <c r="K6" s="52">
        <v>1</v>
      </c>
      <c r="L6" s="52"/>
      <c r="M6" s="52"/>
      <c r="N6" s="52"/>
      <c r="O6" s="52"/>
    </row>
    <row r="7" spans="1:15" x14ac:dyDescent="0.25">
      <c r="A7" s="43">
        <v>6</v>
      </c>
      <c r="B7" s="47"/>
      <c r="C7" s="6"/>
      <c r="D7" s="50">
        <v>10</v>
      </c>
      <c r="E7" s="85" t="s">
        <v>55</v>
      </c>
      <c r="F7" s="51">
        <f t="shared" si="0"/>
        <v>1</v>
      </c>
      <c r="G7" s="52">
        <v>5</v>
      </c>
      <c r="H7" s="52">
        <v>5</v>
      </c>
      <c r="I7" s="53"/>
      <c r="J7" s="52"/>
      <c r="K7" s="52">
        <v>1</v>
      </c>
      <c r="L7" s="52"/>
      <c r="M7" s="52"/>
      <c r="N7" s="52"/>
      <c r="O7" s="52"/>
    </row>
    <row r="8" spans="1:15" x14ac:dyDescent="0.25">
      <c r="A8" s="43">
        <v>7</v>
      </c>
      <c r="B8" s="47"/>
      <c r="C8" s="6"/>
      <c r="D8" s="50">
        <v>10</v>
      </c>
      <c r="E8" s="85" t="s">
        <v>55</v>
      </c>
      <c r="F8" s="51">
        <f t="shared" si="0"/>
        <v>1</v>
      </c>
      <c r="G8" s="52">
        <v>5</v>
      </c>
      <c r="H8" s="52">
        <v>4</v>
      </c>
      <c r="I8" s="53"/>
      <c r="J8" s="52"/>
      <c r="K8" s="52"/>
      <c r="L8" s="52"/>
      <c r="M8" s="52"/>
      <c r="N8" s="52">
        <v>1</v>
      </c>
      <c r="O8" s="52"/>
    </row>
    <row r="9" spans="1:15" x14ac:dyDescent="0.25">
      <c r="A9" s="43">
        <v>8</v>
      </c>
      <c r="B9" s="47"/>
      <c r="C9" s="6"/>
      <c r="D9" s="50">
        <v>10</v>
      </c>
      <c r="E9" s="85" t="s">
        <v>55</v>
      </c>
      <c r="F9" s="51">
        <f t="shared" si="0"/>
        <v>1</v>
      </c>
      <c r="G9" s="52">
        <v>4</v>
      </c>
      <c r="H9" s="52">
        <v>4</v>
      </c>
      <c r="I9" s="53"/>
      <c r="J9" s="52"/>
      <c r="K9" s="52">
        <v>1</v>
      </c>
      <c r="L9" s="52"/>
      <c r="M9" s="52"/>
      <c r="N9" s="52"/>
      <c r="O9" s="52"/>
    </row>
    <row r="10" spans="1:15" x14ac:dyDescent="0.25">
      <c r="A10" s="43">
        <v>9</v>
      </c>
      <c r="B10" s="1"/>
      <c r="C10" s="6"/>
      <c r="D10" s="16">
        <v>10</v>
      </c>
      <c r="E10" s="23" t="s">
        <v>55</v>
      </c>
      <c r="F10" s="51">
        <f t="shared" si="0"/>
        <v>1</v>
      </c>
      <c r="G10" s="1">
        <v>5</v>
      </c>
      <c r="H10" s="1">
        <v>5</v>
      </c>
      <c r="I10" s="4"/>
      <c r="J10" s="1"/>
      <c r="K10" s="1">
        <v>1</v>
      </c>
      <c r="L10" s="1"/>
      <c r="M10" s="1"/>
      <c r="N10" s="1"/>
      <c r="O10" s="1"/>
    </row>
    <row r="11" spans="1:15" x14ac:dyDescent="0.25">
      <c r="A11" s="43">
        <v>10</v>
      </c>
      <c r="B11" s="1"/>
      <c r="C11" s="6"/>
      <c r="D11" s="16">
        <v>10</v>
      </c>
      <c r="E11" s="23" t="s">
        <v>56</v>
      </c>
      <c r="F11" s="51">
        <f t="shared" si="0"/>
        <v>2</v>
      </c>
      <c r="G11" s="1">
        <v>5</v>
      </c>
      <c r="H11" s="1">
        <v>5</v>
      </c>
      <c r="I11" s="4"/>
      <c r="J11" s="1"/>
      <c r="K11" s="1">
        <v>1</v>
      </c>
      <c r="L11" s="1"/>
      <c r="M11" s="1"/>
      <c r="N11" s="1"/>
      <c r="O11" s="1"/>
    </row>
    <row r="12" spans="1:15" x14ac:dyDescent="0.25">
      <c r="A12" s="43">
        <v>11</v>
      </c>
      <c r="B12" s="1"/>
      <c r="C12" s="6"/>
      <c r="D12" s="16">
        <v>10</v>
      </c>
      <c r="E12" s="23" t="s">
        <v>55</v>
      </c>
      <c r="F12" s="51">
        <f t="shared" si="0"/>
        <v>1</v>
      </c>
      <c r="G12" s="1">
        <v>4</v>
      </c>
      <c r="H12" s="1">
        <v>5</v>
      </c>
      <c r="I12" s="4"/>
      <c r="J12" s="1"/>
      <c r="K12" s="1"/>
      <c r="L12" s="1"/>
      <c r="M12" s="1"/>
      <c r="N12" s="1">
        <v>1</v>
      </c>
      <c r="O12" s="1"/>
    </row>
    <row r="13" spans="1:15" x14ac:dyDescent="0.25">
      <c r="A13" s="43">
        <v>12</v>
      </c>
      <c r="B13" s="1"/>
      <c r="C13" s="6"/>
      <c r="D13" s="16">
        <v>10</v>
      </c>
      <c r="E13" s="23" t="s">
        <v>55</v>
      </c>
      <c r="F13" s="51">
        <f t="shared" si="0"/>
        <v>1</v>
      </c>
      <c r="G13" s="1">
        <v>5</v>
      </c>
      <c r="H13" s="1">
        <v>5</v>
      </c>
      <c r="I13" s="4"/>
      <c r="J13" s="1"/>
      <c r="K13" s="1"/>
      <c r="L13" s="1"/>
      <c r="M13" s="1"/>
      <c r="N13" s="1">
        <v>1</v>
      </c>
      <c r="O13" s="1"/>
    </row>
    <row r="14" spans="1:15" x14ac:dyDescent="0.25">
      <c r="A14" s="43">
        <v>13</v>
      </c>
      <c r="B14" s="1"/>
      <c r="C14" s="6"/>
      <c r="D14" s="16"/>
      <c r="E14" s="23"/>
      <c r="F14" s="51"/>
      <c r="G14" s="1"/>
      <c r="H14" s="1"/>
      <c r="I14" s="4"/>
      <c r="J14" s="1"/>
      <c r="K14" s="1"/>
      <c r="L14" s="1"/>
      <c r="M14" s="1"/>
      <c r="N14" s="1"/>
      <c r="O14" s="1"/>
    </row>
    <row r="15" spans="1:15" x14ac:dyDescent="0.25">
      <c r="A15" s="43">
        <v>14</v>
      </c>
      <c r="B15" s="1"/>
      <c r="C15" s="6"/>
      <c r="D15" s="16"/>
      <c r="E15" s="23"/>
      <c r="F15" s="51"/>
      <c r="G15" s="1"/>
      <c r="H15" s="1"/>
      <c r="I15" s="4"/>
      <c r="J15" s="1"/>
      <c r="K15" s="1"/>
      <c r="L15" s="1"/>
      <c r="M15" s="1"/>
      <c r="N15" s="1"/>
      <c r="O15" s="1"/>
    </row>
    <row r="16" spans="1:15" x14ac:dyDescent="0.25">
      <c r="A16" s="43">
        <v>15</v>
      </c>
      <c r="B16" s="1"/>
      <c r="C16" s="1"/>
      <c r="D16" s="31"/>
      <c r="E16" s="23"/>
      <c r="F16" s="51"/>
      <c r="G16" s="31"/>
      <c r="H16" s="31"/>
      <c r="I16" s="32"/>
      <c r="J16" s="31"/>
      <c r="K16" s="31"/>
      <c r="L16" s="31"/>
      <c r="M16" s="31"/>
      <c r="N16" s="31"/>
      <c r="O16" s="31"/>
    </row>
    <row r="17" spans="1:16" x14ac:dyDescent="0.25">
      <c r="A17" s="43">
        <v>16</v>
      </c>
      <c r="B17" s="6"/>
      <c r="C17" s="21"/>
      <c r="D17" s="31"/>
      <c r="E17" s="64"/>
      <c r="F17" s="51"/>
      <c r="G17" s="31"/>
      <c r="H17" s="31"/>
      <c r="I17" s="32"/>
      <c r="J17" s="31"/>
      <c r="K17" s="31"/>
      <c r="L17" s="31"/>
      <c r="M17" s="31"/>
      <c r="N17" s="31"/>
      <c r="O17" s="31"/>
    </row>
    <row r="18" spans="1:16" x14ac:dyDescent="0.25">
      <c r="A18" s="43">
        <v>17</v>
      </c>
      <c r="B18" s="6"/>
      <c r="C18" s="22"/>
      <c r="D18" s="31"/>
      <c r="E18" s="40"/>
      <c r="F18" s="51"/>
      <c r="G18" s="31"/>
      <c r="H18" s="31"/>
      <c r="I18" s="32"/>
      <c r="J18" s="31"/>
      <c r="K18" s="31"/>
      <c r="L18" s="31"/>
      <c r="M18" s="31"/>
      <c r="N18" s="31"/>
      <c r="O18" s="31"/>
    </row>
    <row r="19" spans="1:16" x14ac:dyDescent="0.25">
      <c r="A19" s="43">
        <v>18</v>
      </c>
      <c r="B19" s="6"/>
      <c r="C19" s="22"/>
      <c r="D19" s="31"/>
      <c r="E19" s="40"/>
      <c r="F19" s="51"/>
      <c r="G19" s="31"/>
      <c r="H19" s="31"/>
      <c r="I19" s="32"/>
      <c r="J19" s="31"/>
      <c r="K19" s="31"/>
      <c r="L19" s="31"/>
      <c r="M19" s="31"/>
      <c r="N19" s="31"/>
      <c r="O19" s="31"/>
    </row>
    <row r="20" spans="1:16" x14ac:dyDescent="0.25">
      <c r="A20" s="43">
        <v>19</v>
      </c>
      <c r="B20" s="1"/>
      <c r="C20" s="1"/>
      <c r="D20" s="31"/>
      <c r="E20" s="23"/>
      <c r="F20" s="51"/>
      <c r="G20" s="31"/>
      <c r="H20" s="31"/>
      <c r="I20" s="32"/>
      <c r="J20" s="31"/>
      <c r="K20" s="31"/>
      <c r="L20" s="31"/>
      <c r="M20" s="31"/>
      <c r="N20" s="31"/>
      <c r="O20" s="31"/>
    </row>
    <row r="21" spans="1:16" x14ac:dyDescent="0.25">
      <c r="A21" s="43">
        <v>20</v>
      </c>
      <c r="B21" s="6"/>
      <c r="C21" s="22"/>
      <c r="D21" s="31"/>
      <c r="E21" s="40"/>
      <c r="F21" s="51"/>
      <c r="G21" s="31"/>
      <c r="H21" s="31"/>
      <c r="I21" s="32"/>
      <c r="J21" s="31"/>
      <c r="K21" s="31"/>
      <c r="L21" s="31"/>
      <c r="M21" s="31"/>
      <c r="N21" s="31"/>
      <c r="O21" s="31"/>
    </row>
    <row r="22" spans="1:16" x14ac:dyDescent="0.25">
      <c r="A22" s="43">
        <v>21</v>
      </c>
      <c r="B22" s="6"/>
      <c r="C22" s="22"/>
      <c r="D22" s="31"/>
      <c r="E22" s="40"/>
      <c r="F22" s="51"/>
      <c r="G22" s="31"/>
      <c r="H22" s="31"/>
      <c r="I22" s="32"/>
      <c r="J22" s="31"/>
      <c r="K22" s="31"/>
      <c r="L22" s="31"/>
      <c r="M22" s="31"/>
      <c r="N22" s="31"/>
      <c r="O22" s="31"/>
    </row>
    <row r="23" spans="1:16" x14ac:dyDescent="0.25">
      <c r="A23" s="43">
        <v>22</v>
      </c>
      <c r="B23" s="6"/>
      <c r="C23" s="22"/>
      <c r="D23" s="31"/>
      <c r="E23" s="7"/>
      <c r="F23" s="51"/>
      <c r="G23" s="31"/>
      <c r="H23" s="31"/>
      <c r="I23" s="32"/>
      <c r="J23" s="31"/>
      <c r="K23" s="31"/>
      <c r="L23" s="31"/>
      <c r="M23" s="31"/>
      <c r="N23" s="31"/>
      <c r="O23" s="31"/>
    </row>
    <row r="24" spans="1:16" x14ac:dyDescent="0.25">
      <c r="A24" s="43">
        <v>23</v>
      </c>
      <c r="B24" s="6"/>
      <c r="C24" s="22"/>
      <c r="D24" s="31"/>
      <c r="E24" s="7"/>
      <c r="F24" s="51"/>
      <c r="G24" s="31"/>
      <c r="H24" s="31"/>
      <c r="I24" s="32"/>
      <c r="J24" s="31"/>
      <c r="K24" s="31"/>
      <c r="L24" s="31"/>
      <c r="M24" s="31"/>
      <c r="N24" s="31"/>
      <c r="O24" s="31"/>
    </row>
    <row r="25" spans="1:16" x14ac:dyDescent="0.25">
      <c r="A25" s="43">
        <v>24</v>
      </c>
      <c r="B25" s="1"/>
      <c r="C25" s="1"/>
      <c r="D25" s="31"/>
      <c r="E25" s="23"/>
      <c r="F25" s="51"/>
      <c r="G25" s="31"/>
      <c r="H25" s="31"/>
      <c r="I25" s="32"/>
      <c r="J25" s="31"/>
      <c r="K25" s="31"/>
      <c r="L25" s="31"/>
      <c r="M25" s="31"/>
      <c r="N25" s="31"/>
      <c r="O25" s="31"/>
    </row>
    <row r="26" spans="1:16" x14ac:dyDescent="0.25">
      <c r="A26" s="43">
        <v>25</v>
      </c>
      <c r="B26" s="6"/>
      <c r="C26" s="22"/>
      <c r="D26" s="31"/>
      <c r="E26" s="7"/>
      <c r="F26" s="51"/>
      <c r="G26" s="31"/>
      <c r="H26" s="31"/>
      <c r="I26" s="32"/>
      <c r="J26" s="31"/>
      <c r="K26" s="31"/>
      <c r="L26" s="31"/>
      <c r="M26" s="31"/>
      <c r="N26" s="31"/>
      <c r="O26" s="31"/>
    </row>
    <row r="27" spans="1:16" x14ac:dyDescent="0.25">
      <c r="A27" s="43">
        <v>26</v>
      </c>
      <c r="B27" s="1"/>
      <c r="C27" s="1"/>
      <c r="D27" s="31"/>
      <c r="E27" s="23"/>
      <c r="F27" s="51"/>
      <c r="G27" s="31"/>
      <c r="H27" s="31"/>
      <c r="I27" s="32"/>
      <c r="J27" s="31"/>
      <c r="K27" s="31"/>
      <c r="L27" s="31"/>
      <c r="M27" s="31"/>
      <c r="N27" s="31"/>
      <c r="O27" s="31"/>
    </row>
    <row r="28" spans="1:16" x14ac:dyDescent="0.25">
      <c r="A28" s="43">
        <v>27</v>
      </c>
      <c r="B28" s="6"/>
      <c r="C28" s="22"/>
      <c r="D28" s="31"/>
      <c r="E28" s="7"/>
      <c r="F28" s="51"/>
      <c r="G28" s="31"/>
      <c r="H28" s="31"/>
      <c r="I28" s="32"/>
      <c r="J28" s="31"/>
      <c r="K28" s="31"/>
      <c r="L28" s="31"/>
      <c r="M28" s="31"/>
      <c r="N28" s="31"/>
      <c r="O28" s="31"/>
    </row>
    <row r="29" spans="1:16" x14ac:dyDescent="0.25">
      <c r="A29" s="43">
        <v>28</v>
      </c>
      <c r="B29" s="6"/>
      <c r="C29" s="22"/>
      <c r="D29" s="31"/>
      <c r="E29" s="7"/>
      <c r="F29" s="51"/>
      <c r="G29" s="31"/>
      <c r="H29" s="31"/>
      <c r="I29" s="32"/>
      <c r="J29" s="31"/>
      <c r="K29" s="31"/>
      <c r="L29" s="31"/>
      <c r="M29" s="31"/>
      <c r="N29" s="31"/>
      <c r="O29" s="31"/>
    </row>
    <row r="30" spans="1:16" x14ac:dyDescent="0.25">
      <c r="D30" s="8">
        <f>AVERAGE(D2:D29)</f>
        <v>9.9166666666666661</v>
      </c>
      <c r="E30" s="45" t="s">
        <v>6</v>
      </c>
      <c r="F30" s="8">
        <f>AVERAGE(F2:F15)</f>
        <v>1.25</v>
      </c>
      <c r="G30" s="8">
        <f t="shared" ref="G30:H30" si="1">AVERAGE(G2:G29)</f>
        <v>4.833333333333333</v>
      </c>
      <c r="H30" s="8">
        <f t="shared" si="1"/>
        <v>4.75</v>
      </c>
      <c r="J30" s="10">
        <f>SUM(J2:J29)</f>
        <v>1</v>
      </c>
      <c r="K30" s="102">
        <f t="shared" ref="K30:O30" si="2">SUM(K2:K29)</f>
        <v>8</v>
      </c>
      <c r="L30" s="10">
        <f t="shared" si="2"/>
        <v>1</v>
      </c>
      <c r="M30" s="10">
        <f t="shared" si="2"/>
        <v>0</v>
      </c>
      <c r="N30" s="10">
        <f t="shared" si="2"/>
        <v>4</v>
      </c>
      <c r="O30" s="10">
        <f t="shared" si="2"/>
        <v>0</v>
      </c>
      <c r="P30" s="10"/>
    </row>
    <row r="31" spans="1:16" x14ac:dyDescent="0.25">
      <c r="J31" s="10"/>
      <c r="K31" s="10"/>
      <c r="L31" s="10"/>
      <c r="M31" s="10"/>
      <c r="N31" s="10"/>
      <c r="O31" s="10"/>
      <c r="P31" s="10"/>
    </row>
    <row r="32" spans="1:16" x14ac:dyDescent="0.25">
      <c r="J32" s="114" t="s">
        <v>12</v>
      </c>
      <c r="K32" s="114"/>
      <c r="L32" s="114"/>
      <c r="M32" s="114"/>
      <c r="N32" s="114"/>
      <c r="O32" s="114"/>
      <c r="P32" s="114"/>
    </row>
    <row r="33" spans="10:16" x14ac:dyDescent="0.25">
      <c r="J33" s="10"/>
      <c r="K33" s="121" t="s">
        <v>13</v>
      </c>
      <c r="L33" s="121"/>
      <c r="M33" s="121"/>
      <c r="N33" s="121"/>
      <c r="O33" s="121"/>
      <c r="P33" s="121"/>
    </row>
    <row r="34" spans="10:16" x14ac:dyDescent="0.25">
      <c r="J34" s="10"/>
      <c r="K34" s="10"/>
      <c r="L34" s="114" t="s">
        <v>14</v>
      </c>
      <c r="M34" s="114"/>
      <c r="N34" s="114"/>
      <c r="O34" s="114"/>
      <c r="P34" s="114"/>
    </row>
    <row r="35" spans="10:16" x14ac:dyDescent="0.25">
      <c r="J35" s="10"/>
      <c r="K35" s="10"/>
      <c r="L35" s="10"/>
      <c r="M35" s="124" t="s">
        <v>15</v>
      </c>
      <c r="N35" s="114"/>
      <c r="O35" s="114"/>
      <c r="P35" s="114"/>
    </row>
    <row r="36" spans="10:16" x14ac:dyDescent="0.25">
      <c r="J36" s="10"/>
      <c r="K36" s="10"/>
      <c r="L36" s="10"/>
      <c r="M36" s="10"/>
      <c r="N36" s="114" t="s">
        <v>16</v>
      </c>
      <c r="O36" s="114"/>
      <c r="P36" s="114"/>
    </row>
    <row r="37" spans="10:16" x14ac:dyDescent="0.25">
      <c r="J37" s="10"/>
      <c r="K37" s="10"/>
      <c r="L37" s="10"/>
      <c r="M37" s="10"/>
      <c r="N37" s="10"/>
      <c r="O37" s="115" t="s">
        <v>17</v>
      </c>
      <c r="P37" s="115"/>
    </row>
  </sheetData>
  <mergeCells count="8">
    <mergeCell ref="B1:C1"/>
    <mergeCell ref="O37:P37"/>
    <mergeCell ref="E1:F1"/>
    <mergeCell ref="J32:P32"/>
    <mergeCell ref="K33:P33"/>
    <mergeCell ref="L34:P34"/>
    <mergeCell ref="M35:P35"/>
    <mergeCell ref="N36:P3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Диаграммы</vt:lpstr>
      </vt:variant>
      <vt:variant>
        <vt:i4>4</vt:i4>
      </vt:variant>
    </vt:vector>
  </HeadingPairs>
  <TitlesOfParts>
    <vt:vector size="23" baseType="lpstr">
      <vt:lpstr>Свод 1</vt:lpstr>
      <vt:lpstr>1.З-Англ</vt:lpstr>
      <vt:lpstr>2.З-Спец</vt:lpstr>
      <vt:lpstr>3.3-ОВЗ</vt:lpstr>
      <vt:lpstr>4.ВТ-Литер</vt:lpstr>
      <vt:lpstr>5.ВТ-Истор</vt:lpstr>
      <vt:lpstr>6.В-Волонт</vt:lpstr>
      <vt:lpstr>7.Проф-Спец</vt:lpstr>
      <vt:lpstr>8.Проф-Проф</vt:lpstr>
      <vt:lpstr>9.Проф-ОВЗ</vt:lpstr>
      <vt:lpstr>1.Проф-Книжка</vt:lpstr>
      <vt:lpstr>2.ОС-Этно</vt:lpstr>
      <vt:lpstr>3.УШК-Рефл</vt:lpstr>
      <vt:lpstr>4.УШК-ПедКом</vt:lpstr>
      <vt:lpstr>5.УШК-Учитель</vt:lpstr>
      <vt:lpstr>6.УШК-ПОС</vt:lpstr>
      <vt:lpstr>7.УШК-Корпор</vt:lpstr>
      <vt:lpstr>8.ШК-Теперь</vt:lpstr>
      <vt:lpstr>Лист2</vt:lpstr>
      <vt:lpstr>Диаграмма1</vt:lpstr>
      <vt:lpstr>Диаграмма2</vt:lpstr>
      <vt:lpstr>Диаграмма3</vt:lpstr>
      <vt:lpstr>Диаграмма4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2025-05-22T06:03:12Z</dcterms:modified>
</cp:coreProperties>
</file>