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-15" windowWidth="20160" windowHeight="7920" tabRatio="601"/>
  </bookViews>
  <sheets>
    <sheet name="Англ.яз-11 диаграмма по районам" sheetId="13" r:id="rId1"/>
    <sheet name="Англ.яз-11 диаграмма" sheetId="11" r:id="rId2"/>
    <sheet name="Рейтинги 2021 - 2015" sheetId="15" r:id="rId3"/>
    <sheet name="Рейтинг по сумме мест" sheetId="14" r:id="rId4"/>
    <sheet name="Англ. язык-11 2021 Итоги" sheetId="12" r:id="rId5"/>
    <sheet name="Англ. язык-11 2021 расклад" sheetId="7" r:id="rId6"/>
  </sheets>
  <externalReferences>
    <externalReference r:id="rId7"/>
  </externalReferences>
  <definedNames>
    <definedName name="_xlnm._FilterDatabase" localSheetId="0" hidden="1">'Англ.яз-11 диаграмма по районам'!#REF!</definedName>
    <definedName name="_xlnm._FilterDatabase" localSheetId="2" hidden="1">'Рейтинги 2021 - 2015'!#REF!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5" i="13" l="1"/>
  <c r="AE125" i="11"/>
  <c r="AE114" i="11"/>
  <c r="AE114" i="13"/>
  <c r="AE66" i="13"/>
  <c r="AE66" i="11"/>
  <c r="C68" i="11"/>
  <c r="D68" i="11"/>
  <c r="G68" i="11"/>
  <c r="H68" i="11"/>
  <c r="K68" i="11"/>
  <c r="L68" i="11"/>
  <c r="O68" i="11"/>
  <c r="P68" i="11"/>
  <c r="S68" i="11"/>
  <c r="T68" i="11"/>
  <c r="W68" i="11"/>
  <c r="X68" i="11"/>
  <c r="AA68" i="11"/>
  <c r="AB68" i="11"/>
  <c r="AE5" i="13"/>
  <c r="AE5" i="11"/>
  <c r="AF102" i="14"/>
  <c r="AF119" i="14"/>
  <c r="AF120" i="14"/>
  <c r="AC121" i="15"/>
  <c r="Y121" i="15"/>
  <c r="U121" i="15"/>
  <c r="M121" i="15"/>
  <c r="I121" i="15"/>
  <c r="E121" i="15"/>
  <c r="Q121" i="15"/>
  <c r="D98" i="7" l="1"/>
  <c r="E98" i="7"/>
  <c r="F98" i="7"/>
  <c r="G98" i="7"/>
  <c r="H98" i="7"/>
  <c r="I98" i="7"/>
  <c r="J98" i="7"/>
  <c r="J43" i="7"/>
  <c r="AE126" i="13" l="1"/>
  <c r="AE124" i="13"/>
  <c r="AE123" i="13"/>
  <c r="AE122" i="13"/>
  <c r="AE121" i="13"/>
  <c r="AE120" i="13"/>
  <c r="AE119" i="13"/>
  <c r="AE118" i="13"/>
  <c r="AE117" i="13"/>
  <c r="AE115" i="13"/>
  <c r="AE113" i="13"/>
  <c r="AE112" i="13"/>
  <c r="AE111" i="13"/>
  <c r="AE110" i="13"/>
  <c r="AE109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6" i="13"/>
  <c r="AE85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70" i="13"/>
  <c r="AE69" i="13"/>
  <c r="AE67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7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30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4" i="13"/>
  <c r="AE13" i="13"/>
  <c r="AE12" i="13"/>
  <c r="AE11" i="13"/>
  <c r="AE10" i="13"/>
  <c r="AE9" i="13"/>
  <c r="AE8" i="13"/>
  <c r="AE7" i="13"/>
  <c r="D4" i="13"/>
  <c r="D6" i="13"/>
  <c r="C6" i="13"/>
  <c r="D15" i="13"/>
  <c r="C15" i="13"/>
  <c r="D29" i="13"/>
  <c r="C29" i="13"/>
  <c r="D48" i="13"/>
  <c r="C48" i="13"/>
  <c r="D68" i="13"/>
  <c r="C68" i="13"/>
  <c r="D84" i="13"/>
  <c r="C84" i="13"/>
  <c r="D116" i="13"/>
  <c r="C116" i="13"/>
  <c r="D127" i="13"/>
  <c r="AE126" i="11"/>
  <c r="AE124" i="11"/>
  <c r="AE123" i="11"/>
  <c r="AE122" i="11"/>
  <c r="AE121" i="11"/>
  <c r="AE120" i="11"/>
  <c r="AE119" i="11"/>
  <c r="AE118" i="11"/>
  <c r="AE117" i="11"/>
  <c r="AE115" i="11"/>
  <c r="AE113" i="11"/>
  <c r="AE112" i="11"/>
  <c r="AE111" i="11"/>
  <c r="AE110" i="11"/>
  <c r="AE109" i="11"/>
  <c r="AE108" i="11"/>
  <c r="AE107" i="11"/>
  <c r="AE106" i="11"/>
  <c r="AE105" i="11"/>
  <c r="AE104" i="11"/>
  <c r="AE103" i="11"/>
  <c r="AE102" i="11"/>
  <c r="AE101" i="11"/>
  <c r="AE100" i="11"/>
  <c r="AE99" i="11"/>
  <c r="AE98" i="11"/>
  <c r="AE97" i="11"/>
  <c r="AE96" i="11"/>
  <c r="AE95" i="11"/>
  <c r="AE94" i="11"/>
  <c r="AE93" i="11"/>
  <c r="AE92" i="11"/>
  <c r="AE91" i="11"/>
  <c r="AE90" i="11"/>
  <c r="AE89" i="11"/>
  <c r="AE88" i="11"/>
  <c r="AE87" i="11"/>
  <c r="AE86" i="11"/>
  <c r="AE85" i="11"/>
  <c r="AE83" i="11"/>
  <c r="AE82" i="11"/>
  <c r="AE81" i="11"/>
  <c r="AE80" i="11"/>
  <c r="AE79" i="11"/>
  <c r="AE78" i="11"/>
  <c r="AE77" i="11"/>
  <c r="AE76" i="11"/>
  <c r="AE75" i="11"/>
  <c r="AE74" i="11"/>
  <c r="AE73" i="11"/>
  <c r="AE72" i="11"/>
  <c r="AE71" i="11"/>
  <c r="AE70" i="11"/>
  <c r="AE69" i="11"/>
  <c r="AE67" i="11"/>
  <c r="AE65" i="11"/>
  <c r="AE64" i="11"/>
  <c r="AE63" i="11"/>
  <c r="AE62" i="11"/>
  <c r="AE61" i="11"/>
  <c r="AE60" i="11"/>
  <c r="AE59" i="11"/>
  <c r="AE58" i="11"/>
  <c r="AE57" i="11"/>
  <c r="AE56" i="11"/>
  <c r="AE55" i="11"/>
  <c r="AE54" i="11"/>
  <c r="AE53" i="11"/>
  <c r="AE52" i="11"/>
  <c r="AE51" i="11"/>
  <c r="AE50" i="11"/>
  <c r="AE49" i="11"/>
  <c r="AE47" i="11"/>
  <c r="AE46" i="11"/>
  <c r="AE45" i="11"/>
  <c r="AE44" i="11"/>
  <c r="AE43" i="11"/>
  <c r="AE42" i="11"/>
  <c r="AE41" i="11"/>
  <c r="AE40" i="11"/>
  <c r="AE39" i="11"/>
  <c r="AE38" i="11"/>
  <c r="AE37" i="11"/>
  <c r="AE36" i="11"/>
  <c r="AE35" i="11"/>
  <c r="AE34" i="11"/>
  <c r="AE33" i="11"/>
  <c r="AE32" i="11"/>
  <c r="AE31" i="11"/>
  <c r="AE30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4" i="11"/>
  <c r="AE13" i="11"/>
  <c r="AE12" i="11"/>
  <c r="AE11" i="11"/>
  <c r="AE10" i="11"/>
  <c r="AE9" i="11"/>
  <c r="AE8" i="11"/>
  <c r="AE7" i="11"/>
  <c r="D4" i="11"/>
  <c r="D6" i="11"/>
  <c r="C6" i="11"/>
  <c r="D15" i="11"/>
  <c r="C15" i="11"/>
  <c r="D29" i="11"/>
  <c r="C29" i="11"/>
  <c r="D48" i="11"/>
  <c r="C48" i="11"/>
  <c r="D84" i="11"/>
  <c r="C84" i="11"/>
  <c r="D116" i="11"/>
  <c r="C116" i="11"/>
  <c r="D127" i="11"/>
  <c r="AF121" i="14"/>
  <c r="AF117" i="14"/>
  <c r="AF118" i="14"/>
  <c r="AF105" i="14"/>
  <c r="AF116" i="14"/>
  <c r="AF115" i="14"/>
  <c r="AF113" i="14"/>
  <c r="AF114" i="14"/>
  <c r="AF111" i="14"/>
  <c r="AF112" i="14"/>
  <c r="AF90" i="14"/>
  <c r="AF107" i="14"/>
  <c r="AF110" i="14"/>
  <c r="AF109" i="14"/>
  <c r="AF108" i="14"/>
  <c r="AF98" i="14"/>
  <c r="AF87" i="14"/>
  <c r="AF106" i="14"/>
  <c r="AF104" i="14"/>
  <c r="AF103" i="14"/>
  <c r="AF101" i="14"/>
  <c r="AF99" i="14"/>
  <c r="AF91" i="14"/>
  <c r="AF100" i="14"/>
  <c r="AF83" i="14"/>
  <c r="AF94" i="14"/>
  <c r="AF96" i="14"/>
  <c r="AF97" i="14"/>
  <c r="AF85" i="14"/>
  <c r="AF95" i="14"/>
  <c r="AF77" i="14"/>
  <c r="AF93" i="14"/>
  <c r="AF92" i="14"/>
  <c r="AF89" i="14"/>
  <c r="AF84" i="14"/>
  <c r="AF88" i="14"/>
  <c r="AF76" i="14"/>
  <c r="AF86" i="14"/>
  <c r="AF82" i="14"/>
  <c r="AF71" i="14"/>
  <c r="AF65" i="14"/>
  <c r="AF74" i="14"/>
  <c r="AF81" i="14"/>
  <c r="AF80" i="14"/>
  <c r="AF75" i="14"/>
  <c r="AF79" i="14"/>
  <c r="AF78" i="14"/>
  <c r="AF73" i="14"/>
  <c r="AF72" i="14"/>
  <c r="AF59" i="14"/>
  <c r="AF69" i="14"/>
  <c r="AF63" i="14"/>
  <c r="AF58" i="14"/>
  <c r="AF61" i="14"/>
  <c r="AF47" i="14"/>
  <c r="AF66" i="14"/>
  <c r="AF43" i="14"/>
  <c r="AF57" i="14"/>
  <c r="AF67" i="14"/>
  <c r="AF39" i="14"/>
  <c r="AF64" i="14"/>
  <c r="AF62" i="14"/>
  <c r="AF70" i="14"/>
  <c r="AF68" i="14"/>
  <c r="AF55" i="14"/>
  <c r="AF46" i="14"/>
  <c r="AF54" i="14"/>
  <c r="AF52" i="14"/>
  <c r="AF48" i="14"/>
  <c r="AF56" i="14"/>
  <c r="AF41" i="14"/>
  <c r="AF60" i="14"/>
  <c r="AF44" i="14"/>
  <c r="AF50" i="14"/>
  <c r="AF42" i="14"/>
  <c r="AF53" i="14"/>
  <c r="AF45" i="14"/>
  <c r="AF51" i="14"/>
  <c r="AF36" i="14"/>
  <c r="AF37" i="14"/>
  <c r="AF30" i="14"/>
  <c r="AF31" i="14"/>
  <c r="AF32" i="14"/>
  <c r="AF49" i="14"/>
  <c r="AF26" i="14"/>
  <c r="AF40" i="14"/>
  <c r="AF38" i="14"/>
  <c r="AF25" i="14"/>
  <c r="AF35" i="14"/>
  <c r="AF29" i="14"/>
  <c r="AF34" i="14"/>
  <c r="AF28" i="14"/>
  <c r="AF24" i="14"/>
  <c r="AF21" i="14"/>
  <c r="AF22" i="14"/>
  <c r="AF19" i="14"/>
  <c r="AF33" i="14"/>
  <c r="AF20" i="14"/>
  <c r="AF23" i="14"/>
  <c r="AF27" i="14"/>
  <c r="AF18" i="14"/>
  <c r="AF15" i="14"/>
  <c r="AF12" i="14"/>
  <c r="AF17" i="14"/>
  <c r="AF14" i="14"/>
  <c r="AF13" i="14"/>
  <c r="AF11" i="14"/>
  <c r="AF16" i="14"/>
  <c r="AF10" i="14"/>
  <c r="AF9" i="14"/>
  <c r="AF8" i="14"/>
  <c r="AF7" i="14"/>
  <c r="E122" i="14"/>
  <c r="C4" i="13" l="1"/>
  <c r="C4" i="11"/>
  <c r="H127" i="13"/>
  <c r="H116" i="13"/>
  <c r="G116" i="13"/>
  <c r="H84" i="13"/>
  <c r="G84" i="13"/>
  <c r="H68" i="13"/>
  <c r="G68" i="13"/>
  <c r="H48" i="13"/>
  <c r="G48" i="13"/>
  <c r="H29" i="13"/>
  <c r="G29" i="13"/>
  <c r="H4" i="13"/>
  <c r="H6" i="13"/>
  <c r="G6" i="13"/>
  <c r="H15" i="13"/>
  <c r="G15" i="13"/>
  <c r="H4" i="11"/>
  <c r="H6" i="11"/>
  <c r="G6" i="11"/>
  <c r="H15" i="11"/>
  <c r="G15" i="11"/>
  <c r="H29" i="11"/>
  <c r="G29" i="11"/>
  <c r="H48" i="11"/>
  <c r="G48" i="11"/>
  <c r="H84" i="11"/>
  <c r="G84" i="11"/>
  <c r="H116" i="11"/>
  <c r="G116" i="11"/>
  <c r="H127" i="11"/>
  <c r="H122" i="14"/>
  <c r="G4" i="13" l="1"/>
  <c r="G4" i="11"/>
  <c r="L6" i="13" l="1"/>
  <c r="K6" i="13"/>
  <c r="L15" i="13"/>
  <c r="K15" i="13"/>
  <c r="L29" i="13"/>
  <c r="K29" i="13"/>
  <c r="K48" i="13"/>
  <c r="L48" i="13"/>
  <c r="L68" i="13"/>
  <c r="K68" i="13"/>
  <c r="X84" i="13"/>
  <c r="W84" i="13"/>
  <c r="T84" i="13"/>
  <c r="S84" i="13"/>
  <c r="P84" i="13"/>
  <c r="O84" i="13"/>
  <c r="K84" i="13"/>
  <c r="L84" i="13"/>
  <c r="L127" i="13" l="1"/>
  <c r="D6" i="12"/>
  <c r="K84" i="11"/>
  <c r="L84" i="11"/>
  <c r="O84" i="11"/>
  <c r="P84" i="11"/>
  <c r="S84" i="11"/>
  <c r="T84" i="11"/>
  <c r="W84" i="11"/>
  <c r="X84" i="11"/>
  <c r="AA84" i="11"/>
  <c r="AB84" i="11"/>
  <c r="K48" i="11"/>
  <c r="L48" i="11"/>
  <c r="O48" i="11"/>
  <c r="P48" i="11"/>
  <c r="S48" i="11"/>
  <c r="T48" i="11"/>
  <c r="W48" i="11"/>
  <c r="X48" i="11"/>
  <c r="AA48" i="11"/>
  <c r="AB48" i="11"/>
  <c r="AB127" i="13"/>
  <c r="X127" i="13"/>
  <c r="T127" i="13"/>
  <c r="P127" i="13"/>
  <c r="L116" i="13"/>
  <c r="K116" i="13"/>
  <c r="L4" i="13"/>
  <c r="P4" i="13"/>
  <c r="T4" i="13"/>
  <c r="X4" i="13"/>
  <c r="AB4" i="13"/>
  <c r="L127" i="11"/>
  <c r="AB127" i="11"/>
  <c r="X127" i="11"/>
  <c r="T127" i="11"/>
  <c r="P127" i="11"/>
  <c r="L6" i="11"/>
  <c r="K6" i="11"/>
  <c r="L15" i="11"/>
  <c r="K15" i="11"/>
  <c r="L29" i="11"/>
  <c r="K29" i="11"/>
  <c r="L116" i="11"/>
  <c r="K116" i="11"/>
  <c r="L4" i="11"/>
  <c r="K4" i="11"/>
  <c r="P4" i="11"/>
  <c r="T4" i="11"/>
  <c r="X4" i="11"/>
  <c r="AB4" i="11"/>
  <c r="K122" i="14"/>
  <c r="N122" i="14"/>
  <c r="Q122" i="14"/>
  <c r="T122" i="14"/>
  <c r="W122" i="14"/>
  <c r="E6" i="12"/>
  <c r="J106" i="7"/>
  <c r="K4" i="13" l="1"/>
  <c r="J58" i="7"/>
  <c r="AB84" i="13" l="1"/>
  <c r="AA84" i="13"/>
  <c r="AB68" i="13"/>
  <c r="AA68" i="13"/>
  <c r="X68" i="13"/>
  <c r="W68" i="13"/>
  <c r="T68" i="13"/>
  <c r="S68" i="13"/>
  <c r="P68" i="13"/>
  <c r="O68" i="13"/>
  <c r="AB48" i="13"/>
  <c r="AA48" i="13"/>
  <c r="X48" i="13"/>
  <c r="W48" i="13"/>
  <c r="T48" i="13"/>
  <c r="S48" i="13"/>
  <c r="P48" i="13"/>
  <c r="O48" i="13"/>
  <c r="AB15" i="13"/>
  <c r="AA15" i="13"/>
  <c r="X15" i="13"/>
  <c r="W15" i="13"/>
  <c r="T15" i="13"/>
  <c r="S15" i="13"/>
  <c r="P15" i="13"/>
  <c r="O15" i="13"/>
  <c r="AB6" i="13"/>
  <c r="AA6" i="13"/>
  <c r="X6" i="13"/>
  <c r="W6" i="13"/>
  <c r="T6" i="13"/>
  <c r="S6" i="13"/>
  <c r="P6" i="13"/>
  <c r="O6" i="13"/>
  <c r="AB116" i="13"/>
  <c r="X116" i="13"/>
  <c r="T116" i="13"/>
  <c r="P116" i="13"/>
  <c r="AA116" i="13"/>
  <c r="W116" i="13"/>
  <c r="S116" i="13"/>
  <c r="O116" i="13"/>
  <c r="O29" i="11"/>
  <c r="P29" i="11"/>
  <c r="S29" i="11"/>
  <c r="T29" i="11"/>
  <c r="W29" i="11"/>
  <c r="X29" i="11"/>
  <c r="AA29" i="11"/>
  <c r="AB29" i="11"/>
  <c r="AB29" i="13" l="1"/>
  <c r="AA29" i="13"/>
  <c r="AA4" i="13" s="1"/>
  <c r="X29" i="13"/>
  <c r="W29" i="13"/>
  <c r="W4" i="13" s="1"/>
  <c r="T29" i="13"/>
  <c r="S29" i="13"/>
  <c r="S4" i="13" s="1"/>
  <c r="P29" i="13"/>
  <c r="O29" i="13"/>
  <c r="O4" i="13" s="1"/>
  <c r="E99" i="12" l="1"/>
  <c r="AB116" i="11" l="1"/>
  <c r="X116" i="11"/>
  <c r="T116" i="11"/>
  <c r="P116" i="11"/>
  <c r="AA116" i="11"/>
  <c r="W116" i="11"/>
  <c r="S116" i="11"/>
  <c r="O116" i="11"/>
  <c r="AB15" i="11"/>
  <c r="X15" i="11"/>
  <c r="T15" i="11"/>
  <c r="P15" i="11"/>
  <c r="AA15" i="11"/>
  <c r="W15" i="11"/>
  <c r="S15" i="11"/>
  <c r="O15" i="11"/>
  <c r="AB6" i="11"/>
  <c r="X6" i="11"/>
  <c r="T6" i="11"/>
  <c r="P6" i="11"/>
  <c r="AA6" i="11"/>
  <c r="AA4" i="11" s="1"/>
  <c r="W6" i="11"/>
  <c r="W4" i="11" s="1"/>
  <c r="S6" i="11"/>
  <c r="S4" i="11" s="1"/>
  <c r="O6" i="11"/>
  <c r="O4" i="11" s="1"/>
  <c r="J70" i="7" l="1"/>
  <c r="J28" i="7"/>
  <c r="J17" i="7"/>
  <c r="J8" i="7"/>
  <c r="I70" i="7"/>
  <c r="H70" i="7"/>
  <c r="G70" i="7"/>
  <c r="F70" i="7"/>
  <c r="E70" i="7"/>
  <c r="D70" i="7"/>
  <c r="I58" i="7"/>
  <c r="H58" i="7"/>
  <c r="G58" i="7"/>
  <c r="F58" i="7"/>
  <c r="E58" i="7"/>
  <c r="D58" i="7"/>
  <c r="I43" i="7"/>
  <c r="H43" i="7"/>
  <c r="G43" i="7"/>
  <c r="F43" i="7"/>
  <c r="E43" i="7"/>
  <c r="D43" i="7"/>
  <c r="I28" i="7"/>
  <c r="H28" i="7"/>
  <c r="G28" i="7"/>
  <c r="F28" i="7"/>
  <c r="E28" i="7"/>
  <c r="D28" i="7"/>
  <c r="I17" i="7"/>
  <c r="H17" i="7"/>
  <c r="G17" i="7"/>
  <c r="F17" i="7"/>
  <c r="E17" i="7"/>
  <c r="D17" i="7"/>
  <c r="I8" i="7"/>
  <c r="I6" i="7" s="1"/>
  <c r="H8" i="7"/>
  <c r="H6" i="7" s="1"/>
  <c r="G8" i="7"/>
  <c r="G6" i="7" s="1"/>
  <c r="F8" i="7"/>
  <c r="F6" i="7" s="1"/>
  <c r="E8" i="7"/>
  <c r="E6" i="7" s="1"/>
  <c r="D8" i="7"/>
  <c r="D6" i="7" s="1"/>
</calcChain>
</file>

<file path=xl/sharedStrings.xml><?xml version="1.0" encoding="utf-8"?>
<sst xmlns="http://schemas.openxmlformats.org/spreadsheetml/2006/main" count="2464" uniqueCount="206">
  <si>
    <t>Центральный</t>
  </si>
  <si>
    <t>МБОУ СШ № 70</t>
  </si>
  <si>
    <t>Советский</t>
  </si>
  <si>
    <t>МБОУ СШ № 147</t>
  </si>
  <si>
    <t>МБОУ СШ № 69</t>
  </si>
  <si>
    <t>МБОУ СШ № 98</t>
  </si>
  <si>
    <t>МБОУ СШ № 1</t>
  </si>
  <si>
    <t>МБОУ СШ № 143</t>
  </si>
  <si>
    <t>МБОУ СШ № 139</t>
  </si>
  <si>
    <t>МБОУ СШ № 145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</si>
  <si>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</si>
  <si>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</si>
  <si>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</si>
  <si>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</si>
  <si>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</si>
  <si>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</si>
  <si>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</si>
  <si>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</si>
  <si>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</si>
  <si>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</si>
  <si>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150</t>
  </si>
  <si>
    <t>МБОУ СШ № 24</t>
  </si>
  <si>
    <t>МБОУ СШ № 85</t>
  </si>
  <si>
    <t>МБОУ СШ № 7</t>
  </si>
  <si>
    <t>МБОУ СШ № 121</t>
  </si>
  <si>
    <t>МБОУ СШ № 149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</si>
  <si>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</si>
  <si>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</si>
  <si>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</si>
  <si>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</si>
  <si>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</si>
  <si>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</si>
  <si>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137</t>
  </si>
  <si>
    <t>МБОУ СШ № 6</t>
  </si>
  <si>
    <t xml:space="preserve">МБОУ СШ № 133 </t>
  </si>
  <si>
    <t>Октябрьский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</si>
  <si>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</si>
  <si>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</si>
  <si>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</si>
  <si>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</si>
  <si>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</si>
  <si>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</si>
  <si>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</si>
  <si>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</si>
  <si>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</si>
  <si>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</si>
  <si>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</si>
  <si>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</si>
  <si>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</si>
  <si>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</si>
  <si>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</si>
  <si>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</si>
  <si>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</si>
  <si>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</si>
  <si>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</si>
  <si>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</si>
  <si>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</si>
  <si>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</si>
  <si>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</si>
  <si>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</si>
  <si>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</si>
  <si>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</si>
  <si>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</si>
  <si>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</si>
  <si>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</si>
  <si>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</si>
  <si>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</si>
  <si>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</si>
  <si>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</si>
  <si>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</si>
  <si>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</si>
  <si>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</si>
  <si>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</si>
  <si>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</si>
  <si>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</si>
  <si>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</si>
  <si>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</si>
  <si>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</si>
  <si>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</si>
  <si>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</si>
  <si>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</si>
  <si>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</si>
  <si>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</si>
  <si>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</si>
  <si>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</si>
  <si>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</si>
  <si>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</si>
  <si>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</si>
  <si>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</si>
  <si>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</si>
  <si>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</si>
  <si>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</si>
  <si>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</si>
  <si>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</si>
  <si>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</si>
  <si>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</si>
  <si>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</si>
  <si>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</si>
  <si>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</si>
  <si>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</si>
  <si>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</si>
  <si>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</si>
  <si>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Среднее значение по городу принято:</t>
  </si>
  <si>
    <t>Среднее значение по городу принято</t>
  </si>
  <si>
    <t>Человек</t>
  </si>
  <si>
    <t>средний балл</t>
  </si>
  <si>
    <t>80-99</t>
  </si>
  <si>
    <t>МБОУ СШ 21</t>
  </si>
  <si>
    <t>МБОУ Гимназия  № 16</t>
  </si>
  <si>
    <t>МБОУ СШ № 8 "Созидание"</t>
  </si>
  <si>
    <t>МАОУ Лицей № 1</t>
  </si>
  <si>
    <t>МБОУ Гимназия № 3</t>
  </si>
  <si>
    <t>МАОУ СШ № 23</t>
  </si>
  <si>
    <t>МБОУ СШ № 76</t>
  </si>
  <si>
    <t>МАОУ СШ № 152</t>
  </si>
  <si>
    <t>Наименование ОУ (кратко)</t>
  </si>
  <si>
    <t>Код ОУ по КИАСУО</t>
  </si>
  <si>
    <t>Код ОУ            (по КИАСУО)</t>
  </si>
  <si>
    <t xml:space="preserve"> менее 22</t>
  </si>
  <si>
    <t>Английский язык 11 кл.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</si>
  <si>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</si>
  <si>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</si>
  <si>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</si>
  <si>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</si>
  <si>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место</t>
  </si>
  <si>
    <t>сумма мест</t>
  </si>
  <si>
    <t>чел.</t>
  </si>
  <si>
    <t>ср.балл по ОУ</t>
  </si>
  <si>
    <t>чел</t>
  </si>
  <si>
    <t>МАОУ Лицей № 9 "Лидер"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</si>
  <si>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</si>
  <si>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</si>
  <si>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</si>
  <si>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</si>
  <si>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</si>
  <si>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</si>
  <si>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МБОУ СШ № 56</t>
  </si>
  <si>
    <t>МБОУ СШ № 66</t>
  </si>
  <si>
    <t>22-67</t>
  </si>
  <si>
    <t>68-79</t>
  </si>
  <si>
    <t xml:space="preserve">МАОУ Гимназия № 11 </t>
  </si>
  <si>
    <t>МБОУ Школа-интернат № 1</t>
  </si>
  <si>
    <t xml:space="preserve">МБОУ СШ № 72 </t>
  </si>
  <si>
    <t xml:space="preserve">МБОУ СШ № 10 </t>
  </si>
  <si>
    <t xml:space="preserve">МБОУ СШ № 14 </t>
  </si>
  <si>
    <t>МБОУ Гимназия № 12 "М и Т"</t>
  </si>
  <si>
    <t>по городу Красноярску</t>
  </si>
  <si>
    <t xml:space="preserve">МБОУ СШ № 86 </t>
  </si>
  <si>
    <t xml:space="preserve">МБОУ Школа-интернат № 1 </t>
  </si>
  <si>
    <t>Расчетное среднее значение: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</si>
  <si>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</si>
  <si>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</si>
  <si>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</si>
  <si>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</si>
  <si>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</si>
  <si>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</si>
  <si>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</si>
  <si>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средний балл принят</t>
  </si>
  <si>
    <t>Расчётное среднее значение среднего балла по ОУ</t>
  </si>
  <si>
    <t>Среднее значение среднего балла принято ГУО</t>
  </si>
  <si>
    <t>МБОУ СШ № 10</t>
  </si>
  <si>
    <t>МБОУ СШ № 72</t>
  </si>
  <si>
    <t>МБОУ СШ № 86</t>
  </si>
  <si>
    <t>МБОУ СШ № 14</t>
  </si>
  <si>
    <t>МАОУ СШ № 31</t>
  </si>
  <si>
    <t>МБОУ СШ № 55</t>
  </si>
  <si>
    <t>Получено баллов</t>
  </si>
  <si>
    <t>МАОУ СШ "Комплекс Покровский"</t>
  </si>
  <si>
    <t>МБОУ СШ № 65</t>
  </si>
  <si>
    <t>МБОУ СШ № 78</t>
  </si>
  <si>
    <t>МАОУ СШ № 149</t>
  </si>
  <si>
    <t>МАОУ СШ № 150</t>
  </si>
  <si>
    <t>МАОУ СШ № 145</t>
  </si>
  <si>
    <t>МАОУ СШ № 143</t>
  </si>
  <si>
    <t>МАОУ Гимназия № 3</t>
  </si>
  <si>
    <t>МАОУ СШ № 154</t>
  </si>
  <si>
    <t>МБОУ СШ № 133</t>
  </si>
  <si>
    <t>МАОУ СШ № 12</t>
  </si>
  <si>
    <t>МАОУ СШ № 19</t>
  </si>
  <si>
    <t>МАОУ СШ № 8 "Созидание"</t>
  </si>
  <si>
    <t>МАОУ СШ № 81</t>
  </si>
  <si>
    <t>МБОУ СШ № 155</t>
  </si>
  <si>
    <t>МАОУ СШ № 90</t>
  </si>
  <si>
    <t>МАОУ СШ № 53</t>
  </si>
  <si>
    <t>МАОУ СШ № 89</t>
  </si>
  <si>
    <t>МАОУ Школа-интернат № 1</t>
  </si>
  <si>
    <t>МБОУ СШ № 39</t>
  </si>
  <si>
    <t>МАОУ СШ № 76</t>
  </si>
  <si>
    <t>МАОУ СШ № 93</t>
  </si>
  <si>
    <t>МАОУ СШ № 137</t>
  </si>
  <si>
    <t>МАОУ СШ № 42</t>
  </si>
  <si>
    <t>МАОУ СШ № 17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</si>
  <si>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</si>
  <si>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</si>
  <si>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</si>
  <si>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</si>
  <si>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</si>
  <si>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</si>
  <si>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</si>
  <si>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</si>
  <si>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</si>
  <si>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</si>
  <si>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</si>
  <si>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</si>
  <si>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 xml:space="preserve">МАОУ Школа-интернат № 1 </t>
  </si>
  <si>
    <t>МАОУ СШ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</si>
</sst>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[$-419]General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165" fontId="26" fillId="0" borderId="0" applyBorder="0" applyProtection="0"/>
    <xf numFmtId="0" fontId="26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</cellStyleXfs>
  <cellXfs count="1298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4" xfId="0" applyNumberFormat="1" applyFill="1" applyBorder="1" applyAlignment="1">
      <alignment wrapText="1"/>
    </xf>
    <xf numFmtId="2" fontId="0" fillId="0" borderId="2" xfId="0" applyNumberForma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2" fontId="20" fillId="0" borderId="0" xfId="0" applyNumberFormat="1" applyFont="1"/>
    <xf numFmtId="2" fontId="15" fillId="0" borderId="0" xfId="0" applyNumberFormat="1" applyFont="1" applyFill="1" applyBorder="1"/>
    <xf numFmtId="0" fontId="16" fillId="0" borderId="0" xfId="0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4" xfId="0" applyFont="1" applyBorder="1" applyAlignment="1"/>
    <xf numFmtId="0" fontId="13" fillId="0" borderId="0" xfId="0" applyFont="1" applyBorder="1"/>
    <xf numFmtId="2" fontId="0" fillId="0" borderId="3" xfId="0" applyNumberFormat="1" applyFont="1" applyBorder="1" applyAlignment="1"/>
    <xf numFmtId="0" fontId="0" fillId="0" borderId="2" xfId="0" applyFont="1" applyBorder="1" applyAlignment="1"/>
    <xf numFmtId="2" fontId="0" fillId="0" borderId="1" xfId="0" applyNumberFormat="1" applyFont="1" applyBorder="1" applyAlignment="1"/>
    <xf numFmtId="0" fontId="13" fillId="0" borderId="4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23" fillId="0" borderId="0" xfId="0" applyFont="1"/>
    <xf numFmtId="0" fontId="23" fillId="5" borderId="0" xfId="0" applyFont="1" applyFill="1"/>
    <xf numFmtId="0" fontId="2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19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0" fontId="21" fillId="0" borderId="14" xfId="0" applyFont="1" applyBorder="1"/>
    <xf numFmtId="0" fontId="21" fillId="0" borderId="17" xfId="0" applyFont="1" applyBorder="1"/>
    <xf numFmtId="0" fontId="21" fillId="0" borderId="35" xfId="0" applyFont="1" applyBorder="1"/>
    <xf numFmtId="0" fontId="13" fillId="0" borderId="2" xfId="0" applyFont="1" applyBorder="1" applyAlignment="1">
      <alignment horizontal="left" vertical="center"/>
    </xf>
    <xf numFmtId="2" fontId="19" fillId="2" borderId="2" xfId="0" applyNumberFormat="1" applyFont="1" applyFill="1" applyBorder="1" applyAlignment="1"/>
    <xf numFmtId="0" fontId="19" fillId="0" borderId="10" xfId="0" applyFont="1" applyBorder="1" applyAlignment="1">
      <alignment horizontal="left" vertical="center"/>
    </xf>
    <xf numFmtId="0" fontId="0" fillId="0" borderId="10" xfId="0" applyFont="1" applyBorder="1" applyAlignment="1"/>
    <xf numFmtId="0" fontId="15" fillId="0" borderId="44" xfId="0" applyFont="1" applyBorder="1" applyAlignment="1">
      <alignment horizontal="center" vertical="center" wrapText="1"/>
    </xf>
    <xf numFmtId="0" fontId="21" fillId="0" borderId="30" xfId="0" applyFont="1" applyBorder="1"/>
    <xf numFmtId="0" fontId="13" fillId="0" borderId="8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1" fillId="0" borderId="13" xfId="0" applyFont="1" applyBorder="1"/>
    <xf numFmtId="0" fontId="13" fillId="0" borderId="6" xfId="0" applyFont="1" applyBorder="1" applyAlignment="1">
      <alignment horizontal="left" vertical="center"/>
    </xf>
    <xf numFmtId="0" fontId="0" fillId="0" borderId="6" xfId="0" applyFont="1" applyBorder="1" applyAlignment="1"/>
    <xf numFmtId="2" fontId="0" fillId="2" borderId="6" xfId="0" applyNumberFormat="1" applyFont="1" applyFill="1" applyBorder="1" applyAlignment="1"/>
    <xf numFmtId="0" fontId="13" fillId="2" borderId="10" xfId="0" applyFont="1" applyFill="1" applyBorder="1" applyAlignment="1">
      <alignment horizontal="left" vertical="center"/>
    </xf>
    <xf numFmtId="0" fontId="0" fillId="0" borderId="8" xfId="0" applyBorder="1"/>
    <xf numFmtId="0" fontId="0" fillId="0" borderId="6" xfId="0" applyBorder="1"/>
    <xf numFmtId="2" fontId="17" fillId="0" borderId="0" xfId="0" applyNumberFormat="1" applyFont="1" applyFill="1" applyBorder="1" applyAlignment="1">
      <alignment horizontal="right" vertical="center"/>
    </xf>
    <xf numFmtId="2" fontId="0" fillId="0" borderId="7" xfId="0" applyNumberFormat="1" applyFont="1" applyBorder="1" applyAlignment="1"/>
    <xf numFmtId="2" fontId="0" fillId="0" borderId="9" xfId="0" applyNumberFormat="1" applyFont="1" applyBorder="1" applyAlignment="1"/>
    <xf numFmtId="2" fontId="0" fillId="0" borderId="5" xfId="0" applyNumberFormat="1" applyFont="1" applyBorder="1" applyAlignment="1"/>
    <xf numFmtId="0" fontId="23" fillId="7" borderId="0" xfId="0" applyFont="1" applyFill="1"/>
    <xf numFmtId="2" fontId="0" fillId="2" borderId="4" xfId="0" applyNumberFormat="1" applyFill="1" applyBorder="1"/>
    <xf numFmtId="2" fontId="0" fillId="2" borderId="4" xfId="0" applyNumberFormat="1" applyFill="1" applyBorder="1" applyAlignment="1">
      <alignment wrapText="1"/>
    </xf>
    <xf numFmtId="0" fontId="0" fillId="0" borderId="15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23" fillId="0" borderId="13" xfId="0" applyFont="1" applyBorder="1"/>
    <xf numFmtId="0" fontId="23" fillId="0" borderId="17" xfId="0" applyFont="1" applyBorder="1"/>
    <xf numFmtId="0" fontId="0" fillId="0" borderId="19" xfId="0" applyFont="1" applyBorder="1" applyAlignment="1">
      <alignment wrapText="1"/>
    </xf>
    <xf numFmtId="0" fontId="23" fillId="0" borderId="35" xfId="0" applyFont="1" applyBorder="1"/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23" fillId="8" borderId="0" xfId="0" applyFont="1" applyFill="1"/>
    <xf numFmtId="0" fontId="23" fillId="9" borderId="0" xfId="0" applyFont="1" applyFill="1"/>
    <xf numFmtId="0" fontId="23" fillId="10" borderId="0" xfId="0" applyFont="1" applyFill="1"/>
    <xf numFmtId="0" fontId="12" fillId="0" borderId="4" xfId="10" applyNumberFormat="1" applyFont="1" applyBorder="1" applyAlignment="1">
      <alignment horizontal="center"/>
    </xf>
    <xf numFmtId="0" fontId="12" fillId="0" borderId="2" xfId="10" applyNumberFormat="1" applyFont="1" applyBorder="1" applyAlignment="1">
      <alignment horizontal="center"/>
    </xf>
    <xf numFmtId="2" fontId="0" fillId="0" borderId="37" xfId="0" applyNumberFormat="1" applyFont="1" applyBorder="1" applyAlignment="1"/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2" fillId="2" borderId="4" xfId="10" applyFont="1" applyFill="1" applyBorder="1" applyAlignment="1">
      <alignment horizontal="center" vertical="center"/>
    </xf>
    <xf numFmtId="0" fontId="23" fillId="0" borderId="4" xfId="0" applyFont="1" applyBorder="1" applyAlignment="1">
      <alignment wrapText="1"/>
    </xf>
    <xf numFmtId="0" fontId="21" fillId="6" borderId="10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/>
    </xf>
    <xf numFmtId="0" fontId="0" fillId="0" borderId="0" xfId="0"/>
    <xf numFmtId="0" fontId="0" fillId="0" borderId="21" xfId="0" applyFont="1" applyBorder="1" applyAlignment="1">
      <alignment wrapText="1"/>
    </xf>
    <xf numFmtId="0" fontId="25" fillId="0" borderId="29" xfId="0" applyFont="1" applyBorder="1" applyAlignment="1">
      <alignment horizontal="center" vertical="center" wrapText="1"/>
    </xf>
    <xf numFmtId="0" fontId="23" fillId="11" borderId="0" xfId="0" applyFont="1" applyFill="1"/>
    <xf numFmtId="2" fontId="0" fillId="2" borderId="6" xfId="0" applyNumberFormat="1" applyFill="1" applyBorder="1" applyAlignment="1">
      <alignment wrapText="1"/>
    </xf>
    <xf numFmtId="2" fontId="0" fillId="2" borderId="6" xfId="0" applyNumberFormat="1" applyFill="1" applyBorder="1"/>
    <xf numFmtId="2" fontId="21" fillId="2" borderId="5" xfId="0" applyNumberFormat="1" applyFont="1" applyFill="1" applyBorder="1" applyAlignment="1">
      <alignment horizontal="center"/>
    </xf>
    <xf numFmtId="2" fontId="21" fillId="2" borderId="3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wrapText="1"/>
    </xf>
    <xf numFmtId="2" fontId="0" fillId="2" borderId="2" xfId="0" applyNumberFormat="1" applyFill="1" applyBorder="1"/>
    <xf numFmtId="0" fontId="13" fillId="0" borderId="2" xfId="0" applyFont="1" applyFill="1" applyBorder="1" applyAlignment="1">
      <alignment horizontal="left" vertical="center"/>
    </xf>
    <xf numFmtId="2" fontId="21" fillId="6" borderId="3" xfId="0" applyNumberFormat="1" applyFont="1" applyFill="1" applyBorder="1" applyAlignment="1">
      <alignment horizontal="center"/>
    </xf>
    <xf numFmtId="0" fontId="0" fillId="0" borderId="0" xfId="0"/>
    <xf numFmtId="0" fontId="22" fillId="0" borderId="0" xfId="0" applyFont="1" applyAlignment="1"/>
    <xf numFmtId="0" fontId="15" fillId="0" borderId="3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right" vertical="center"/>
    </xf>
    <xf numFmtId="0" fontId="19" fillId="0" borderId="52" xfId="0" applyFont="1" applyBorder="1" applyAlignment="1">
      <alignment horizontal="left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2" fontId="0" fillId="0" borderId="53" xfId="0" applyNumberFormat="1" applyFont="1" applyBorder="1" applyAlignment="1"/>
    <xf numFmtId="0" fontId="11" fillId="0" borderId="4" xfId="0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0" fillId="0" borderId="57" xfId="0" applyFont="1" applyBorder="1" applyAlignment="1">
      <alignment horizontal="center"/>
    </xf>
    <xf numFmtId="2" fontId="0" fillId="0" borderId="58" xfId="0" applyNumberFormat="1" applyFont="1" applyBorder="1" applyAlignment="1"/>
    <xf numFmtId="0" fontId="15" fillId="0" borderId="6" xfId="0" applyFont="1" applyBorder="1" applyAlignment="1"/>
    <xf numFmtId="0" fontId="15" fillId="0" borderId="57" xfId="10" applyNumberFormat="1" applyFont="1" applyBorder="1" applyAlignment="1">
      <alignment horizontal="left"/>
    </xf>
    <xf numFmtId="0" fontId="15" fillId="0" borderId="57" xfId="0" applyFont="1" applyBorder="1" applyAlignment="1">
      <alignment horizontal="left"/>
    </xf>
    <xf numFmtId="2" fontId="15" fillId="0" borderId="58" xfId="0" applyNumberFormat="1" applyFont="1" applyBorder="1" applyAlignment="1">
      <alignment horizontal="left"/>
    </xf>
    <xf numFmtId="0" fontId="28" fillId="0" borderId="57" xfId="0" applyFont="1" applyBorder="1" applyAlignment="1">
      <alignment horizontal="center" vertical="center" wrapText="1"/>
    </xf>
    <xf numFmtId="0" fontId="21" fillId="0" borderId="51" xfId="0" applyFont="1" applyBorder="1"/>
    <xf numFmtId="0" fontId="15" fillId="0" borderId="52" xfId="0" applyFont="1" applyBorder="1" applyAlignment="1"/>
    <xf numFmtId="0" fontId="15" fillId="0" borderId="52" xfId="0" applyFont="1" applyBorder="1" applyAlignment="1">
      <alignment horizontal="left"/>
    </xf>
    <xf numFmtId="2" fontId="15" fillId="0" borderId="53" xfId="0" applyNumberFormat="1" applyFont="1" applyBorder="1" applyAlignment="1">
      <alignment horizontal="left"/>
    </xf>
    <xf numFmtId="0" fontId="24" fillId="6" borderId="52" xfId="0" applyFont="1" applyFill="1" applyBorder="1" applyAlignment="1">
      <alignment horizontal="left" vertical="center"/>
    </xf>
    <xf numFmtId="0" fontId="24" fillId="6" borderId="59" xfId="0" applyFont="1" applyFill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2" fontId="21" fillId="11" borderId="3" xfId="0" applyNumberFormat="1" applyFont="1" applyFill="1" applyBorder="1"/>
    <xf numFmtId="0" fontId="12" fillId="0" borderId="10" xfId="10" applyNumberFormat="1" applyFont="1" applyBorder="1" applyAlignment="1">
      <alignment horizontal="center"/>
    </xf>
    <xf numFmtId="0" fontId="15" fillId="0" borderId="52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0" fillId="0" borderId="8" xfId="0" applyFont="1" applyBorder="1" applyAlignment="1">
      <alignment wrapText="1"/>
    </xf>
    <xf numFmtId="0" fontId="12" fillId="0" borderId="8" xfId="10" applyNumberFormat="1" applyFont="1" applyBorder="1" applyAlignment="1">
      <alignment horizontal="center"/>
    </xf>
    <xf numFmtId="0" fontId="12" fillId="2" borderId="8" xfId="10" applyFont="1" applyFill="1" applyBorder="1" applyAlignment="1">
      <alignment horizontal="center" vertical="center"/>
    </xf>
    <xf numFmtId="0" fontId="15" fillId="0" borderId="52" xfId="10" applyNumberFormat="1" applyFont="1" applyBorder="1" applyAlignment="1">
      <alignment horizontal="left"/>
    </xf>
    <xf numFmtId="0" fontId="15" fillId="2" borderId="52" xfId="10" applyFont="1" applyFill="1" applyBorder="1" applyAlignment="1">
      <alignment horizontal="left" vertical="center"/>
    </xf>
    <xf numFmtId="0" fontId="15" fillId="0" borderId="59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2" fontId="15" fillId="0" borderId="5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/>
    <xf numFmtId="0" fontId="12" fillId="0" borderId="1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0" fillId="0" borderId="55" xfId="0" applyFont="1" applyBorder="1" applyAlignment="1">
      <alignment horizontal="center"/>
    </xf>
    <xf numFmtId="0" fontId="28" fillId="0" borderId="5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3" fillId="0" borderId="30" xfId="0" applyFont="1" applyBorder="1"/>
    <xf numFmtId="0" fontId="0" fillId="0" borderId="3" xfId="0" applyBorder="1"/>
    <xf numFmtId="0" fontId="0" fillId="0" borderId="1" xfId="0" applyBorder="1"/>
    <xf numFmtId="0" fontId="27" fillId="0" borderId="57" xfId="0" applyFont="1" applyBorder="1" applyAlignment="1">
      <alignment wrapText="1"/>
    </xf>
    <xf numFmtId="0" fontId="15" fillId="0" borderId="0" xfId="0" applyFont="1" applyBorder="1" applyAlignment="1">
      <alignment horizontal="right"/>
    </xf>
    <xf numFmtId="2" fontId="0" fillId="2" borderId="8" xfId="0" applyNumberFormat="1" applyFill="1" applyBorder="1" applyAlignment="1">
      <alignment wrapText="1"/>
    </xf>
    <xf numFmtId="0" fontId="0" fillId="0" borderId="16" xfId="0" applyFont="1" applyBorder="1" applyAlignment="1"/>
    <xf numFmtId="2" fontId="0" fillId="2" borderId="10" xfId="0" applyNumberFormat="1" applyFill="1" applyBorder="1" applyAlignment="1">
      <alignment wrapText="1"/>
    </xf>
    <xf numFmtId="2" fontId="0" fillId="0" borderId="6" xfId="0" applyNumberFormat="1" applyFont="1" applyBorder="1" applyAlignment="1"/>
    <xf numFmtId="0" fontId="0" fillId="0" borderId="17" xfId="0" applyFont="1" applyBorder="1" applyAlignment="1"/>
    <xf numFmtId="2" fontId="0" fillId="2" borderId="3" xfId="0" applyNumberFormat="1" applyFont="1" applyFill="1" applyBorder="1" applyAlignment="1"/>
    <xf numFmtId="2" fontId="0" fillId="2" borderId="7" xfId="0" applyNumberFormat="1" applyFill="1" applyBorder="1"/>
    <xf numFmtId="0" fontId="13" fillId="2" borderId="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2" fontId="0" fillId="2" borderId="5" xfId="0" applyNumberFormat="1" applyFont="1" applyFill="1" applyBorder="1" applyAlignment="1"/>
    <xf numFmtId="2" fontId="0" fillId="2" borderId="1" xfId="0" applyNumberFormat="1" applyFont="1" applyFill="1" applyBorder="1" applyAlignment="1"/>
    <xf numFmtId="2" fontId="21" fillId="2" borderId="1" xfId="0" applyNumberFormat="1" applyFont="1" applyFill="1" applyBorder="1" applyAlignment="1">
      <alignment horizontal="center"/>
    </xf>
    <xf numFmtId="2" fontId="0" fillId="2" borderId="8" xfId="0" applyNumberFormat="1" applyFill="1" applyBorder="1"/>
    <xf numFmtId="0" fontId="11" fillId="0" borderId="2" xfId="1" applyFont="1" applyBorder="1" applyAlignment="1">
      <alignment horizontal="left" vertical="center"/>
    </xf>
    <xf numFmtId="0" fontId="23" fillId="0" borderId="6" xfId="0" applyFont="1" applyBorder="1" applyAlignment="1">
      <alignment wrapText="1"/>
    </xf>
    <xf numFmtId="0" fontId="13" fillId="3" borderId="2" xfId="1" applyFont="1" applyFill="1" applyBorder="1" applyAlignment="1">
      <alignment horizontal="left" vertical="center"/>
    </xf>
    <xf numFmtId="0" fontId="0" fillId="0" borderId="16" xfId="0" applyBorder="1"/>
    <xf numFmtId="0" fontId="0" fillId="0" borderId="5" xfId="0" applyBorder="1"/>
    <xf numFmtId="0" fontId="0" fillId="0" borderId="9" xfId="0" applyBorder="1"/>
    <xf numFmtId="0" fontId="13" fillId="2" borderId="36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center" vertical="center" wrapText="1"/>
    </xf>
    <xf numFmtId="0" fontId="23" fillId="0" borderId="51" xfId="0" applyFont="1" applyBorder="1"/>
    <xf numFmtId="0" fontId="15" fillId="2" borderId="26" xfId="0" applyFont="1" applyFill="1" applyBorder="1" applyAlignment="1">
      <alignment horizontal="left" vertical="center"/>
    </xf>
    <xf numFmtId="0" fontId="15" fillId="2" borderId="59" xfId="0" applyFont="1" applyFill="1" applyBorder="1" applyAlignment="1">
      <alignment horizontal="left" vertical="center"/>
    </xf>
    <xf numFmtId="0" fontId="15" fillId="2" borderId="46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0" fillId="0" borderId="51" xfId="0" applyFont="1" applyBorder="1" applyAlignment="1"/>
    <xf numFmtId="2" fontId="15" fillId="0" borderId="52" xfId="0" applyNumberFormat="1" applyFont="1" applyFill="1" applyBorder="1" applyAlignment="1">
      <alignment horizontal="left" vertical="center" wrapText="1"/>
    </xf>
    <xf numFmtId="2" fontId="15" fillId="0" borderId="52" xfId="0" applyNumberFormat="1" applyFont="1" applyBorder="1" applyAlignment="1">
      <alignment horizontal="left" vertical="center"/>
    </xf>
    <xf numFmtId="0" fontId="0" fillId="0" borderId="17" xfId="0" applyFont="1" applyBorder="1"/>
    <xf numFmtId="0" fontId="15" fillId="0" borderId="26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left" vertical="center"/>
    </xf>
    <xf numFmtId="2" fontId="15" fillId="0" borderId="52" xfId="0" applyNumberFormat="1" applyFont="1" applyFill="1" applyBorder="1" applyAlignment="1">
      <alignment horizontal="left" vertical="center"/>
    </xf>
    <xf numFmtId="0" fontId="0" fillId="0" borderId="51" xfId="0" applyFont="1" applyBorder="1"/>
    <xf numFmtId="0" fontId="23" fillId="0" borderId="14" xfId="0" applyFont="1" applyBorder="1"/>
    <xf numFmtId="0" fontId="23" fillId="0" borderId="19" xfId="0" applyFont="1" applyBorder="1" applyAlignment="1">
      <alignment wrapText="1"/>
    </xf>
    <xf numFmtId="0" fontId="0" fillId="0" borderId="16" xfId="0" applyFont="1" applyBorder="1"/>
    <xf numFmtId="0" fontId="0" fillId="0" borderId="22" xfId="0" applyFont="1" applyBorder="1" applyAlignment="1">
      <alignment wrapText="1"/>
    </xf>
    <xf numFmtId="2" fontId="15" fillId="2" borderId="52" xfId="0" applyNumberFormat="1" applyFont="1" applyFill="1" applyBorder="1" applyAlignment="1">
      <alignment horizontal="left" vertical="center"/>
    </xf>
    <xf numFmtId="0" fontId="0" fillId="0" borderId="0" xfId="0"/>
    <xf numFmtId="0" fontId="15" fillId="0" borderId="59" xfId="0" applyFont="1" applyBorder="1" applyAlignment="1"/>
    <xf numFmtId="0" fontId="22" fillId="0" borderId="60" xfId="0" applyFont="1" applyBorder="1"/>
    <xf numFmtId="0" fontId="29" fillId="0" borderId="60" xfId="0" applyFont="1" applyBorder="1"/>
    <xf numFmtId="0" fontId="21" fillId="0" borderId="15" xfId="0" applyFont="1" applyBorder="1"/>
    <xf numFmtId="0" fontId="21" fillId="0" borderId="16" xfId="0" applyFont="1" applyBorder="1"/>
    <xf numFmtId="0" fontId="11" fillId="0" borderId="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0" fillId="0" borderId="0" xfId="0" applyFont="1" applyBorder="1" applyAlignment="1"/>
    <xf numFmtId="0" fontId="27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2" fontId="20" fillId="0" borderId="6" xfId="0" applyNumberFormat="1" applyFont="1" applyBorder="1" applyAlignment="1"/>
    <xf numFmtId="0" fontId="15" fillId="0" borderId="0" xfId="0" applyFont="1"/>
    <xf numFmtId="0" fontId="17" fillId="0" borderId="0" xfId="0" applyFont="1" applyFill="1" applyBorder="1" applyAlignment="1">
      <alignment horizontal="left" vertical="center"/>
    </xf>
    <xf numFmtId="0" fontId="30" fillId="0" borderId="0" xfId="0" applyFont="1"/>
    <xf numFmtId="2" fontId="17" fillId="0" borderId="0" xfId="0" applyNumberFormat="1" applyFont="1"/>
    <xf numFmtId="0" fontId="31" fillId="0" borderId="0" xfId="0" applyFont="1" applyFill="1" applyBorder="1" applyAlignment="1">
      <alignment horizontal="left" vertical="center"/>
    </xf>
    <xf numFmtId="0" fontId="28" fillId="0" borderId="52" xfId="0" applyFont="1" applyBorder="1" applyAlignment="1">
      <alignment horizontal="center" vertical="center"/>
    </xf>
    <xf numFmtId="2" fontId="28" fillId="0" borderId="53" xfId="0" applyNumberFormat="1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2" fontId="28" fillId="0" borderId="58" xfId="0" applyNumberFormat="1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0" fillId="0" borderId="0" xfId="0"/>
    <xf numFmtId="0" fontId="10" fillId="0" borderId="13" xfId="0" applyFont="1" applyBorder="1" applyAlignment="1">
      <alignment horizontal="right" vertical="center"/>
    </xf>
    <xf numFmtId="0" fontId="23" fillId="0" borderId="15" xfId="0" applyFont="1" applyBorder="1"/>
    <xf numFmtId="0" fontId="23" fillId="0" borderId="30" xfId="0" applyFont="1" applyFill="1" applyBorder="1"/>
    <xf numFmtId="0" fontId="0" fillId="0" borderId="26" xfId="0" applyFont="1" applyBorder="1"/>
    <xf numFmtId="0" fontId="0" fillId="0" borderId="30" xfId="0" applyFont="1" applyFill="1" applyBorder="1"/>
    <xf numFmtId="0" fontId="0" fillId="0" borderId="0" xfId="0"/>
    <xf numFmtId="0" fontId="23" fillId="2" borderId="0" xfId="0" applyFont="1" applyFill="1"/>
    <xf numFmtId="0" fontId="22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0" borderId="8" xfId="0" applyFont="1" applyBorder="1" applyAlignment="1"/>
    <xf numFmtId="0" fontId="9" fillId="0" borderId="8" xfId="0" applyFont="1" applyFill="1" applyBorder="1" applyAlignment="1">
      <alignment horizontal="left" vertical="center"/>
    </xf>
    <xf numFmtId="0" fontId="9" fillId="0" borderId="6" xfId="0" applyFont="1" applyBorder="1" applyAlignment="1"/>
    <xf numFmtId="0" fontId="9" fillId="0" borderId="6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Border="1" applyAlignment="1"/>
    <xf numFmtId="0" fontId="9" fillId="2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2" fontId="19" fillId="2" borderId="19" xfId="0" applyNumberFormat="1" applyFont="1" applyFill="1" applyBorder="1" applyAlignment="1"/>
    <xf numFmtId="0" fontId="0" fillId="0" borderId="30" xfId="0" applyBorder="1"/>
    <xf numFmtId="0" fontId="9" fillId="0" borderId="4" xfId="0" applyFont="1" applyBorder="1" applyAlignment="1">
      <alignment horizontal="left" wrapText="1"/>
    </xf>
    <xf numFmtId="0" fontId="24" fillId="0" borderId="3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3" fillId="13" borderId="0" xfId="0" applyFont="1" applyFill="1"/>
    <xf numFmtId="0" fontId="9" fillId="0" borderId="2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2" fontId="0" fillId="12" borderId="4" xfId="0" applyNumberFormat="1" applyFont="1" applyFill="1" applyBorder="1" applyAlignment="1"/>
    <xf numFmtId="0" fontId="9" fillId="0" borderId="4" xfId="0" applyFont="1" applyBorder="1" applyAlignment="1">
      <alignment horizontal="right" vertical="center"/>
    </xf>
    <xf numFmtId="0" fontId="9" fillId="0" borderId="0" xfId="0" applyFont="1"/>
    <xf numFmtId="0" fontId="30" fillId="0" borderId="0" xfId="0" applyFont="1" applyBorder="1"/>
    <xf numFmtId="2" fontId="16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right"/>
    </xf>
    <xf numFmtId="0" fontId="27" fillId="0" borderId="6" xfId="0" applyFont="1" applyBorder="1" applyAlignment="1">
      <alignment wrapText="1"/>
    </xf>
    <xf numFmtId="2" fontId="17" fillId="0" borderId="0" xfId="0" applyNumberFormat="1" applyFont="1" applyBorder="1"/>
    <xf numFmtId="2" fontId="20" fillId="0" borderId="0" xfId="0" applyNumberFormat="1" applyFont="1" applyBorder="1"/>
    <xf numFmtId="2" fontId="19" fillId="2" borderId="21" xfId="0" applyNumberFormat="1" applyFont="1" applyFill="1" applyBorder="1" applyAlignment="1"/>
    <xf numFmtId="2" fontId="0" fillId="0" borderId="2" xfId="0" applyNumberFormat="1" applyFont="1" applyBorder="1" applyAlignment="1"/>
    <xf numFmtId="0" fontId="9" fillId="0" borderId="57" xfId="0" applyFont="1" applyBorder="1" applyAlignment="1">
      <alignment horizontal="left" vertical="center"/>
    </xf>
    <xf numFmtId="2" fontId="0" fillId="0" borderId="21" xfId="0" applyNumberForma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2" fontId="9" fillId="2" borderId="5" xfId="0" applyNumberFormat="1" applyFont="1" applyFill="1" applyBorder="1"/>
    <xf numFmtId="2" fontId="9" fillId="2" borderId="3" xfId="0" applyNumberFormat="1" applyFont="1" applyFill="1" applyBorder="1"/>
    <xf numFmtId="2" fontId="9" fillId="2" borderId="1" xfId="0" applyNumberFormat="1" applyFont="1" applyFill="1" applyBorder="1"/>
    <xf numFmtId="2" fontId="9" fillId="2" borderId="7" xfId="0" applyNumberFormat="1" applyFont="1" applyFill="1" applyBorder="1"/>
    <xf numFmtId="2" fontId="0" fillId="0" borderId="15" xfId="0" applyNumberFormat="1" applyFill="1" applyBorder="1" applyAlignment="1">
      <alignment wrapText="1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9" fillId="3" borderId="19" xfId="1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55" xfId="0" applyBorder="1"/>
    <xf numFmtId="0" fontId="9" fillId="0" borderId="14" xfId="0" applyFont="1" applyBorder="1" applyAlignment="1"/>
    <xf numFmtId="2" fontId="9" fillId="2" borderId="3" xfId="0" applyNumberFormat="1" applyFont="1" applyFill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 applyAlignment="1"/>
    <xf numFmtId="2" fontId="0" fillId="2" borderId="3" xfId="0" applyNumberFormat="1" applyFill="1" applyBorder="1"/>
    <xf numFmtId="2" fontId="0" fillId="2" borderId="1" xfId="0" applyNumberFormat="1" applyFill="1" applyBorder="1"/>
    <xf numFmtId="0" fontId="9" fillId="0" borderId="13" xfId="0" applyFont="1" applyBorder="1" applyAlignment="1"/>
    <xf numFmtId="0" fontId="9" fillId="2" borderId="6" xfId="0" applyFont="1" applyFill="1" applyBorder="1" applyAlignment="1">
      <alignment horizontal="left"/>
    </xf>
    <xf numFmtId="0" fontId="19" fillId="0" borderId="6" xfId="0" applyFont="1" applyBorder="1" applyAlignment="1">
      <alignment horizontal="left"/>
    </xf>
    <xf numFmtId="2" fontId="9" fillId="2" borderId="5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2" fontId="21" fillId="6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16" xfId="0" applyFont="1" applyBorder="1" applyAlignment="1"/>
    <xf numFmtId="0" fontId="9" fillId="0" borderId="16" xfId="0" applyFont="1" applyBorder="1"/>
    <xf numFmtId="0" fontId="9" fillId="0" borderId="13" xfId="0" applyFont="1" applyBorder="1"/>
    <xf numFmtId="0" fontId="9" fillId="0" borderId="6" xfId="0" applyFont="1" applyBorder="1" applyAlignment="1">
      <alignment horizontal="left" vertical="center" wrapText="1"/>
    </xf>
    <xf numFmtId="2" fontId="0" fillId="2" borderId="5" xfId="0" applyNumberFormat="1" applyFill="1" applyBorder="1"/>
    <xf numFmtId="0" fontId="9" fillId="0" borderId="57" xfId="0" applyFont="1" applyBorder="1" applyAlignment="1">
      <alignment horizontal="left" wrapText="1"/>
    </xf>
    <xf numFmtId="0" fontId="9" fillId="0" borderId="30" xfId="0" applyFont="1" applyBorder="1" applyAlignment="1"/>
    <xf numFmtId="0" fontId="9" fillId="2" borderId="57" xfId="0" applyFont="1" applyFill="1" applyBorder="1" applyAlignment="1">
      <alignment horizontal="left" vertical="center"/>
    </xf>
    <xf numFmtId="0" fontId="0" fillId="0" borderId="0" xfId="0"/>
    <xf numFmtId="0" fontId="15" fillId="0" borderId="24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2" fillId="0" borderId="4" xfId="0" applyFont="1" applyBorder="1" applyAlignment="1">
      <alignment wrapText="1"/>
    </xf>
    <xf numFmtId="2" fontId="32" fillId="0" borderId="3" xfId="0" applyNumberFormat="1" applyFont="1" applyBorder="1" applyAlignment="1"/>
    <xf numFmtId="2" fontId="32" fillId="0" borderId="9" xfId="0" applyNumberFormat="1" applyFont="1" applyBorder="1" applyAlignment="1"/>
    <xf numFmtId="2" fontId="32" fillId="0" borderId="1" xfId="0" applyNumberFormat="1" applyFont="1" applyBorder="1" applyAlignment="1"/>
    <xf numFmtId="0" fontId="28" fillId="0" borderId="6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12" fillId="0" borderId="4" xfId="1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1" fillId="6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1" fillId="0" borderId="24" xfId="0" applyFont="1" applyBorder="1"/>
    <xf numFmtId="2" fontId="0" fillId="0" borderId="4" xfId="0" applyNumberFormat="1" applyFont="1" applyBorder="1" applyAlignment="1">
      <alignment horizontal="right"/>
    </xf>
    <xf numFmtId="2" fontId="32" fillId="0" borderId="4" xfId="0" applyNumberFormat="1" applyFont="1" applyBorder="1" applyAlignment="1"/>
    <xf numFmtId="0" fontId="0" fillId="0" borderId="2" xfId="0" applyFont="1" applyBorder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21" fillId="6" borderId="2" xfId="0" applyFont="1" applyFill="1" applyBorder="1" applyAlignment="1">
      <alignment horizontal="right" vertical="center"/>
    </xf>
    <xf numFmtId="0" fontId="0" fillId="0" borderId="12" xfId="0" applyFont="1" applyBorder="1" applyAlignment="1"/>
    <xf numFmtId="0" fontId="13" fillId="0" borderId="12" xfId="0" applyFont="1" applyBorder="1" applyAlignment="1">
      <alignment horizontal="left" vertical="center"/>
    </xf>
    <xf numFmtId="0" fontId="0" fillId="0" borderId="50" xfId="0" applyFont="1" applyBorder="1" applyAlignment="1">
      <alignment horizontal="right"/>
    </xf>
    <xf numFmtId="2" fontId="0" fillId="0" borderId="27" xfId="0" applyNumberFormat="1" applyFont="1" applyBorder="1" applyAlignment="1"/>
    <xf numFmtId="2" fontId="0" fillId="0" borderId="9" xfId="0" applyNumberFormat="1" applyFont="1" applyBorder="1" applyAlignment="1">
      <alignment horizontal="right"/>
    </xf>
    <xf numFmtId="0" fontId="11" fillId="0" borderId="6" xfId="1" applyFont="1" applyBorder="1" applyAlignment="1">
      <alignment horizontal="left" vertical="center"/>
    </xf>
    <xf numFmtId="2" fontId="32" fillId="0" borderId="7" xfId="0" applyNumberFormat="1" applyFont="1" applyBorder="1" applyAlignment="1"/>
    <xf numFmtId="0" fontId="8" fillId="0" borderId="6" xfId="0" applyFont="1" applyBorder="1" applyAlignment="1">
      <alignment horizontal="left" vertical="center"/>
    </xf>
    <xf numFmtId="0" fontId="25" fillId="0" borderId="1" xfId="0" applyFont="1" applyBorder="1" applyAlignment="1">
      <alignment horizont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wrapText="1"/>
    </xf>
    <xf numFmtId="0" fontId="0" fillId="0" borderId="29" xfId="0" applyBorder="1"/>
    <xf numFmtId="0" fontId="0" fillId="0" borderId="61" xfId="0" applyBorder="1"/>
    <xf numFmtId="0" fontId="0" fillId="0" borderId="28" xfId="0" applyBorder="1"/>
    <xf numFmtId="0" fontId="25" fillId="0" borderId="22" xfId="0" applyFont="1" applyBorder="1" applyAlignment="1">
      <alignment horizontal="center" wrapText="1"/>
    </xf>
    <xf numFmtId="0" fontId="19" fillId="0" borderId="19" xfId="0" applyFont="1" applyBorder="1" applyAlignment="1">
      <alignment horizontal="left" vertical="center"/>
    </xf>
    <xf numFmtId="0" fontId="0" fillId="0" borderId="54" xfId="0" applyBorder="1"/>
    <xf numFmtId="0" fontId="9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9" fillId="0" borderId="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 vertical="center"/>
    </xf>
    <xf numFmtId="0" fontId="21" fillId="6" borderId="1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0" fillId="0" borderId="66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9" fillId="0" borderId="21" xfId="0" applyFont="1" applyFill="1" applyBorder="1" applyAlignment="1">
      <alignment horizontal="left" vertical="center"/>
    </xf>
    <xf numFmtId="2" fontId="0" fillId="0" borderId="12" xfId="0" applyNumberFormat="1" applyFont="1" applyBorder="1" applyAlignment="1"/>
    <xf numFmtId="0" fontId="0" fillId="0" borderId="31" xfId="0" applyBorder="1"/>
    <xf numFmtId="0" fontId="0" fillId="0" borderId="56" xfId="0" applyBorder="1"/>
    <xf numFmtId="0" fontId="0" fillId="0" borderId="33" xfId="0" applyBorder="1"/>
    <xf numFmtId="0" fontId="0" fillId="0" borderId="42" xfId="0" applyBorder="1"/>
    <xf numFmtId="0" fontId="0" fillId="0" borderId="40" xfId="0" applyBorder="1"/>
    <xf numFmtId="0" fontId="0" fillId="0" borderId="43" xfId="0" applyBorder="1"/>
    <xf numFmtId="0" fontId="0" fillId="0" borderId="30" xfId="0" applyFont="1" applyBorder="1" applyAlignment="1"/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5" xfId="0" applyFont="1" applyBorder="1" applyAlignment="1"/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5" fillId="0" borderId="5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21" fillId="6" borderId="14" xfId="0" applyFont="1" applyFill="1" applyBorder="1" applyAlignment="1">
      <alignment vertical="center"/>
    </xf>
    <xf numFmtId="0" fontId="9" fillId="2" borderId="14" xfId="0" applyFont="1" applyFill="1" applyBorder="1" applyAlignment="1"/>
    <xf numFmtId="2" fontId="9" fillId="2" borderId="4" xfId="0" applyNumberFormat="1" applyFont="1" applyFill="1" applyBorder="1" applyAlignment="1"/>
    <xf numFmtId="2" fontId="21" fillId="2" borderId="4" xfId="0" applyNumberFormat="1" applyFont="1" applyFill="1" applyBorder="1" applyAlignment="1"/>
    <xf numFmtId="0" fontId="21" fillId="0" borderId="3" xfId="0" applyFont="1" applyBorder="1" applyAlignment="1"/>
    <xf numFmtId="0" fontId="7" fillId="0" borderId="0" xfId="0" applyFont="1"/>
    <xf numFmtId="2" fontId="15" fillId="0" borderId="0" xfId="0" applyNumberFormat="1" applyFont="1"/>
    <xf numFmtId="0" fontId="16" fillId="0" borderId="0" xfId="0" applyFont="1"/>
    <xf numFmtId="0" fontId="9" fillId="2" borderId="14" xfId="0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4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9" fillId="0" borderId="60" xfId="0" applyFont="1" applyBorder="1" applyAlignment="1">
      <alignment vertical="center"/>
    </xf>
    <xf numFmtId="0" fontId="29" fillId="0" borderId="26" xfId="0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29" fillId="0" borderId="46" xfId="0" applyFont="1" applyBorder="1" applyAlignment="1">
      <alignment vertical="center"/>
    </xf>
    <xf numFmtId="0" fontId="15" fillId="0" borderId="51" xfId="0" applyFont="1" applyBorder="1" applyAlignment="1">
      <alignment horizontal="left" vertical="center"/>
    </xf>
    <xf numFmtId="0" fontId="15" fillId="2" borderId="53" xfId="0" applyFont="1" applyFill="1" applyBorder="1" applyAlignment="1">
      <alignment horizontal="left" vertical="center"/>
    </xf>
    <xf numFmtId="0" fontId="15" fillId="2" borderId="51" xfId="0" applyFont="1" applyFill="1" applyBorder="1" applyAlignment="1">
      <alignment horizontal="left" vertical="center"/>
    </xf>
    <xf numFmtId="2" fontId="24" fillId="2" borderId="52" xfId="0" applyNumberFormat="1" applyFont="1" applyFill="1" applyBorder="1" applyAlignment="1">
      <alignment horizontal="left" vertical="center"/>
    </xf>
    <xf numFmtId="2" fontId="25" fillId="2" borderId="52" xfId="0" applyNumberFormat="1" applyFont="1" applyFill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1" fontId="15" fillId="0" borderId="51" xfId="0" applyNumberFormat="1" applyFont="1" applyFill="1" applyBorder="1" applyAlignment="1">
      <alignment horizontal="left" vertical="center" wrapText="1"/>
    </xf>
    <xf numFmtId="1" fontId="15" fillId="2" borderId="51" xfId="0" applyNumberFormat="1" applyFont="1" applyFill="1" applyBorder="1" applyAlignment="1">
      <alignment horizontal="left" vertical="center"/>
    </xf>
    <xf numFmtId="0" fontId="21" fillId="6" borderId="14" xfId="0" applyFont="1" applyFill="1" applyBorder="1" applyAlignment="1"/>
    <xf numFmtId="0" fontId="21" fillId="0" borderId="5" xfId="0" applyFont="1" applyBorder="1" applyAlignment="1"/>
    <xf numFmtId="2" fontId="9" fillId="2" borderId="6" xfId="0" applyNumberFormat="1" applyFont="1" applyFill="1" applyBorder="1" applyAlignment="1"/>
    <xf numFmtId="2" fontId="21" fillId="11" borderId="4" xfId="0" applyNumberFormat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2" borderId="3" xfId="0" applyFont="1" applyFill="1" applyBorder="1" applyAlignment="1"/>
    <xf numFmtId="0" fontId="21" fillId="0" borderId="1" xfId="0" applyFont="1" applyBorder="1" applyAlignment="1"/>
    <xf numFmtId="2" fontId="9" fillId="2" borderId="2" xfId="0" applyNumberFormat="1" applyFont="1" applyFill="1" applyBorder="1" applyAlignment="1"/>
    <xf numFmtId="0" fontId="15" fillId="0" borderId="11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2" fontId="28" fillId="0" borderId="52" xfId="0" applyNumberFormat="1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1" fontId="28" fillId="0" borderId="51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/>
    </xf>
    <xf numFmtId="0" fontId="21" fillId="6" borderId="51" xfId="0" applyFont="1" applyFill="1" applyBorder="1" applyAlignment="1">
      <alignment horizontal="right" vertical="center"/>
    </xf>
    <xf numFmtId="0" fontId="19" fillId="0" borderId="52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0" fillId="0" borderId="14" xfId="0" applyBorder="1" applyAlignment="1"/>
    <xf numFmtId="2" fontId="0" fillId="0" borderId="52" xfId="0" applyNumberFormat="1" applyFont="1" applyBorder="1" applyAlignment="1">
      <alignment horizontal="right" vertical="center"/>
    </xf>
    <xf numFmtId="2" fontId="0" fillId="2" borderId="52" xfId="0" applyNumberFormat="1" applyFont="1" applyFill="1" applyBorder="1" applyAlignment="1">
      <alignment horizontal="right" vertical="center"/>
    </xf>
    <xf numFmtId="2" fontId="0" fillId="0" borderId="60" xfId="0" applyNumberFormat="1" applyFill="1" applyBorder="1" applyAlignment="1">
      <alignment horizontal="right" vertical="center" wrapText="1"/>
    </xf>
    <xf numFmtId="0" fontId="9" fillId="2" borderId="51" xfId="0" applyFont="1" applyFill="1" applyBorder="1" applyAlignment="1">
      <alignment horizontal="right" vertical="center"/>
    </xf>
    <xf numFmtId="2" fontId="9" fillId="2" borderId="52" xfId="0" applyNumberFormat="1" applyFont="1" applyFill="1" applyBorder="1" applyAlignment="1">
      <alignment horizontal="right" vertical="center"/>
    </xf>
    <xf numFmtId="2" fontId="9" fillId="2" borderId="53" xfId="0" applyNumberFormat="1" applyFont="1" applyFill="1" applyBorder="1" applyAlignment="1">
      <alignment horizontal="right" vertical="center"/>
    </xf>
    <xf numFmtId="0" fontId="9" fillId="2" borderId="59" xfId="0" applyFont="1" applyFill="1" applyBorder="1" applyAlignment="1">
      <alignment horizontal="right" vertical="center"/>
    </xf>
    <xf numFmtId="2" fontId="21" fillId="2" borderId="52" xfId="0" applyNumberFormat="1" applyFont="1" applyFill="1" applyBorder="1" applyAlignment="1">
      <alignment horizontal="right" vertical="center"/>
    </xf>
    <xf numFmtId="2" fontId="19" fillId="2" borderId="60" xfId="0" applyNumberFormat="1" applyFont="1" applyFill="1" applyBorder="1" applyAlignment="1">
      <alignment horizontal="right" vertical="center"/>
    </xf>
    <xf numFmtId="0" fontId="21" fillId="0" borderId="53" xfId="0" applyFont="1" applyBorder="1" applyAlignment="1">
      <alignment horizontal="right" vertical="center"/>
    </xf>
    <xf numFmtId="1" fontId="14" fillId="2" borderId="46" xfId="0" applyNumberFormat="1" applyFont="1" applyFill="1" applyBorder="1" applyAlignment="1">
      <alignment vertical="center"/>
    </xf>
    <xf numFmtId="0" fontId="28" fillId="0" borderId="60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center"/>
    </xf>
    <xf numFmtId="0" fontId="21" fillId="6" borderId="51" xfId="0" applyFont="1" applyFill="1" applyBorder="1" applyAlignment="1">
      <alignment vertical="center"/>
    </xf>
    <xf numFmtId="2" fontId="0" fillId="0" borderId="52" xfId="0" applyNumberFormat="1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2" fontId="0" fillId="2" borderId="52" xfId="0" applyNumberFormat="1" applyFont="1" applyFill="1" applyBorder="1" applyAlignment="1">
      <alignment vertical="center"/>
    </xf>
    <xf numFmtId="2" fontId="0" fillId="0" borderId="60" xfId="0" applyNumberFormat="1" applyFill="1" applyBorder="1" applyAlignment="1">
      <alignment vertical="center" wrapText="1"/>
    </xf>
    <xf numFmtId="0" fontId="9" fillId="2" borderId="51" xfId="0" applyFont="1" applyFill="1" applyBorder="1" applyAlignment="1">
      <alignment vertical="center"/>
    </xf>
    <xf numFmtId="2" fontId="9" fillId="2" borderId="52" xfId="0" applyNumberFormat="1" applyFont="1" applyFill="1" applyBorder="1" applyAlignment="1">
      <alignment vertical="center"/>
    </xf>
    <xf numFmtId="2" fontId="9" fillId="2" borderId="53" xfId="0" applyNumberFormat="1" applyFont="1" applyFill="1" applyBorder="1" applyAlignment="1">
      <alignment vertical="center"/>
    </xf>
    <xf numFmtId="2" fontId="21" fillId="2" borderId="52" xfId="0" applyNumberFormat="1" applyFont="1" applyFill="1" applyBorder="1" applyAlignment="1">
      <alignment vertical="center"/>
    </xf>
    <xf numFmtId="2" fontId="19" fillId="2" borderId="60" xfId="0" applyNumberFormat="1" applyFont="1" applyFill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0" fillId="0" borderId="19" xfId="0" applyFont="1" applyBorder="1" applyAlignment="1">
      <alignment horizontal="left" wrapText="1"/>
    </xf>
    <xf numFmtId="0" fontId="0" fillId="0" borderId="11" xfId="0" applyBorder="1" applyAlignment="1"/>
    <xf numFmtId="0" fontId="21" fillId="6" borderId="13" xfId="0" applyFont="1" applyFill="1" applyBorder="1" applyAlignment="1"/>
    <xf numFmtId="2" fontId="21" fillId="6" borderId="6" xfId="0" applyNumberFormat="1" applyFont="1" applyFill="1" applyBorder="1" applyAlignment="1"/>
    <xf numFmtId="2" fontId="21" fillId="2" borderId="6" xfId="0" applyNumberFormat="1" applyFont="1" applyFill="1" applyBorder="1" applyAlignment="1"/>
    <xf numFmtId="2" fontId="21" fillId="6" borderId="4" xfId="0" applyNumberFormat="1" applyFont="1" applyFill="1" applyBorder="1" applyAlignment="1"/>
    <xf numFmtId="0" fontId="0" fillId="0" borderId="64" xfId="0" applyBorder="1" applyAlignment="1"/>
    <xf numFmtId="0" fontId="9" fillId="0" borderId="4" xfId="0" applyFont="1" applyBorder="1" applyAlignment="1">
      <alignment vertical="center" wrapText="1"/>
    </xf>
    <xf numFmtId="0" fontId="9" fillId="0" borderId="6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4" xfId="10" applyNumberFormat="1" applyFont="1" applyBorder="1" applyAlignment="1"/>
    <xf numFmtId="0" fontId="9" fillId="2" borderId="13" xfId="0" applyFont="1" applyFill="1" applyBorder="1" applyAlignment="1"/>
    <xf numFmtId="0" fontId="9" fillId="0" borderId="4" xfId="0" applyFont="1" applyFill="1" applyBorder="1" applyAlignment="1">
      <alignment vertical="center"/>
    </xf>
    <xf numFmtId="0" fontId="9" fillId="2" borderId="15" xfId="0" applyFont="1" applyFill="1" applyBorder="1" applyAlignment="1"/>
    <xf numFmtId="0" fontId="12" fillId="0" borderId="13" xfId="10" applyNumberFormat="1" applyFont="1" applyBorder="1" applyAlignment="1"/>
    <xf numFmtId="0" fontId="9" fillId="0" borderId="2" xfId="0" applyFont="1" applyBorder="1" applyAlignment="1">
      <alignment vertical="center"/>
    </xf>
    <xf numFmtId="2" fontId="21" fillId="2" borderId="2" xfId="0" applyNumberFormat="1" applyFont="1" applyFill="1" applyBorder="1" applyAlignment="1"/>
    <xf numFmtId="0" fontId="0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4" xfId="0" applyFont="1" applyBorder="1" applyAlignment="1">
      <alignment wrapText="1"/>
    </xf>
    <xf numFmtId="2" fontId="22" fillId="0" borderId="52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2" fontId="29" fillId="0" borderId="52" xfId="0" applyNumberFormat="1" applyFont="1" applyBorder="1" applyAlignment="1">
      <alignment horizontal="left" vertical="center"/>
    </xf>
    <xf numFmtId="2" fontId="9" fillId="2" borderId="14" xfId="0" applyNumberFormat="1" applyFont="1" applyFill="1" applyBorder="1" applyAlignment="1"/>
    <xf numFmtId="0" fontId="0" fillId="0" borderId="51" xfId="0" applyFont="1" applyBorder="1" applyAlignment="1">
      <alignment vertical="center"/>
    </xf>
    <xf numFmtId="0" fontId="9" fillId="2" borderId="1" xfId="0" applyFont="1" applyFill="1" applyBorder="1" applyAlignment="1"/>
    <xf numFmtId="0" fontId="21" fillId="0" borderId="46" xfId="0" applyFont="1" applyBorder="1" applyAlignment="1">
      <alignment vertical="center"/>
    </xf>
    <xf numFmtId="0" fontId="21" fillId="0" borderId="33" xfId="0" applyFont="1" applyBorder="1" applyAlignment="1"/>
    <xf numFmtId="0" fontId="21" fillId="0" borderId="40" xfId="0" applyFont="1" applyBorder="1" applyAlignment="1"/>
    <xf numFmtId="0" fontId="21" fillId="0" borderId="14" xfId="0" applyFont="1" applyBorder="1" applyAlignment="1"/>
    <xf numFmtId="0" fontId="9" fillId="0" borderId="14" xfId="0" applyFont="1" applyBorder="1" applyAlignment="1">
      <alignment vertical="center" wrapText="1"/>
    </xf>
    <xf numFmtId="0" fontId="0" fillId="0" borderId="40" xfId="0" applyBorder="1" applyAlignment="1"/>
    <xf numFmtId="0" fontId="9" fillId="0" borderId="14" xfId="0" applyFont="1" applyFill="1" applyBorder="1" applyAlignment="1">
      <alignment vertical="center"/>
    </xf>
    <xf numFmtId="1" fontId="19" fillId="2" borderId="63" xfId="0" applyNumberFormat="1" applyFont="1" applyFill="1" applyBorder="1" applyAlignment="1">
      <alignment vertical="center"/>
    </xf>
    <xf numFmtId="1" fontId="19" fillId="2" borderId="33" xfId="0" applyNumberFormat="1" applyFont="1" applyFill="1" applyBorder="1" applyAlignment="1"/>
    <xf numFmtId="1" fontId="19" fillId="2" borderId="40" xfId="0" applyNumberFormat="1" applyFont="1" applyFill="1" applyBorder="1" applyAlignment="1"/>
    <xf numFmtId="1" fontId="19" fillId="2" borderId="3" xfId="0" applyNumberFormat="1" applyFont="1" applyFill="1" applyBorder="1" applyAlignment="1"/>
    <xf numFmtId="1" fontId="19" fillId="2" borderId="1" xfId="0" applyNumberFormat="1" applyFont="1" applyFill="1" applyBorder="1" applyAlignment="1"/>
    <xf numFmtId="0" fontId="0" fillId="0" borderId="14" xfId="0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2" fontId="0" fillId="2" borderId="4" xfId="0" applyNumberFormat="1" applyFon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horizontal="right" vertical="center"/>
    </xf>
    <xf numFmtId="2" fontId="21" fillId="2" borderId="4" xfId="0" applyNumberFormat="1" applyFont="1" applyFill="1" applyBorder="1" applyAlignment="1">
      <alignment horizontal="right" vertical="center"/>
    </xf>
    <xf numFmtId="2" fontId="19" fillId="2" borderId="4" xfId="0" applyNumberFormat="1" applyFon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 vertical="center"/>
    </xf>
    <xf numFmtId="2" fontId="19" fillId="2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4" borderId="4" xfId="0" applyNumberFormat="1" applyFont="1" applyFill="1" applyBorder="1" applyAlignment="1">
      <alignment horizontal="right" vertical="center"/>
    </xf>
    <xf numFmtId="0" fontId="23" fillId="0" borderId="16" xfId="0" applyFont="1" applyBorder="1"/>
    <xf numFmtId="0" fontId="0" fillId="0" borderId="1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0" fillId="12" borderId="4" xfId="0" applyNumberFormat="1" applyFont="1" applyFill="1" applyBorder="1" applyAlignment="1">
      <alignment horizontal="right" vertical="center"/>
    </xf>
    <xf numFmtId="0" fontId="12" fillId="0" borderId="14" xfId="10" applyNumberFormat="1" applyFont="1" applyBorder="1" applyAlignment="1">
      <alignment horizontal="right" vertical="center"/>
    </xf>
    <xf numFmtId="1" fontId="19" fillId="2" borderId="5" xfId="0" applyNumberFormat="1" applyFont="1" applyFill="1" applyBorder="1" applyAlignment="1"/>
    <xf numFmtId="2" fontId="19" fillId="2" borderId="6" xfId="0" applyNumberFormat="1" applyFont="1" applyFill="1" applyBorder="1" applyAlignment="1"/>
    <xf numFmtId="0" fontId="0" fillId="0" borderId="64" xfId="0" applyBorder="1"/>
    <xf numFmtId="0" fontId="0" fillId="0" borderId="35" xfId="0" applyBorder="1"/>
    <xf numFmtId="0" fontId="0" fillId="0" borderId="39" xfId="0" applyBorder="1"/>
    <xf numFmtId="0" fontId="9" fillId="0" borderId="35" xfId="0" applyFont="1" applyBorder="1" applyAlignment="1"/>
    <xf numFmtId="0" fontId="9" fillId="2" borderId="36" xfId="0" applyFont="1" applyFill="1" applyBorder="1" applyAlignment="1">
      <alignment horizontal="left" vertical="center"/>
    </xf>
    <xf numFmtId="0" fontId="0" fillId="0" borderId="36" xfId="0" applyBorder="1"/>
    <xf numFmtId="0" fontId="0" fillId="0" borderId="37" xfId="0" applyBorder="1"/>
    <xf numFmtId="0" fontId="9" fillId="0" borderId="36" xfId="0" applyFont="1" applyBorder="1" applyAlignment="1">
      <alignment horizontal="left" wrapText="1"/>
    </xf>
    <xf numFmtId="2" fontId="0" fillId="2" borderId="36" xfId="0" applyNumberFormat="1" applyFill="1" applyBorder="1" applyAlignment="1">
      <alignment wrapText="1"/>
    </xf>
    <xf numFmtId="2" fontId="0" fillId="2" borderId="37" xfId="0" applyNumberFormat="1" applyFill="1" applyBorder="1"/>
    <xf numFmtId="0" fontId="9" fillId="0" borderId="36" xfId="0" applyFont="1" applyBorder="1" applyAlignment="1">
      <alignment horizontal="left" vertical="center"/>
    </xf>
    <xf numFmtId="2" fontId="0" fillId="2" borderId="36" xfId="0" applyNumberFormat="1" applyFill="1" applyBorder="1"/>
    <xf numFmtId="2" fontId="9" fillId="2" borderId="37" xfId="0" applyNumberFormat="1" applyFont="1" applyFill="1" applyBorder="1"/>
    <xf numFmtId="0" fontId="21" fillId="6" borderId="17" xfId="0" applyFont="1" applyFill="1" applyBorder="1" applyAlignment="1">
      <alignment horizontal="right" vertical="center"/>
    </xf>
    <xf numFmtId="1" fontId="19" fillId="2" borderId="46" xfId="0" applyNumberFormat="1" applyFont="1" applyFill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1" fontId="28" fillId="0" borderId="59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/>
    <xf numFmtId="0" fontId="23" fillId="0" borderId="49" xfId="0" applyFont="1" applyBorder="1" applyAlignment="1">
      <alignment wrapText="1"/>
    </xf>
    <xf numFmtId="0" fontId="9" fillId="2" borderId="13" xfId="0" applyFont="1" applyFill="1" applyBorder="1" applyAlignment="1">
      <alignment horizontal="right" vertical="center"/>
    </xf>
    <xf numFmtId="2" fontId="21" fillId="2" borderId="6" xfId="0" applyNumberFormat="1" applyFont="1" applyFill="1" applyBorder="1" applyAlignment="1">
      <alignment horizontal="right" vertical="center"/>
    </xf>
    <xf numFmtId="2" fontId="19" fillId="2" borderId="6" xfId="0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vertical="center"/>
    </xf>
    <xf numFmtId="2" fontId="9" fillId="2" borderId="14" xfId="0" applyNumberFormat="1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2" fontId="9" fillId="2" borderId="8" xfId="0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0" fillId="0" borderId="47" xfId="0" applyBorder="1"/>
    <xf numFmtId="0" fontId="0" fillId="0" borderId="47" xfId="0" applyFont="1" applyBorder="1" applyAlignment="1"/>
    <xf numFmtId="0" fontId="0" fillId="0" borderId="55" xfId="0" applyFont="1" applyBorder="1" applyAlignment="1"/>
    <xf numFmtId="0" fontId="0" fillId="0" borderId="55" xfId="0" applyFont="1" applyBorder="1" applyAlignment="1">
      <alignment horizontal="left"/>
    </xf>
    <xf numFmtId="0" fontId="0" fillId="0" borderId="29" xfId="0" applyFont="1" applyBorder="1" applyAlignment="1"/>
    <xf numFmtId="0" fontId="0" fillId="0" borderId="54" xfId="0" applyFont="1" applyBorder="1" applyAlignment="1"/>
    <xf numFmtId="0" fontId="0" fillId="0" borderId="61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41" xfId="0" applyBorder="1"/>
    <xf numFmtId="0" fontId="0" fillId="0" borderId="25" xfId="0" applyBorder="1"/>
    <xf numFmtId="0" fontId="0" fillId="0" borderId="65" xfId="0" applyBorder="1"/>
    <xf numFmtId="0" fontId="0" fillId="0" borderId="12" xfId="0" applyBorder="1"/>
    <xf numFmtId="0" fontId="0" fillId="0" borderId="10" xfId="0" applyBorder="1"/>
    <xf numFmtId="1" fontId="19" fillId="2" borderId="28" xfId="0" applyNumberFormat="1" applyFont="1" applyFill="1" applyBorder="1" applyAlignment="1">
      <alignment horizontal="right"/>
    </xf>
    <xf numFmtId="1" fontId="19" fillId="2" borderId="55" xfId="0" applyNumberFormat="1" applyFont="1" applyFill="1" applyBorder="1" applyAlignment="1">
      <alignment horizontal="right"/>
    </xf>
    <xf numFmtId="1" fontId="19" fillId="2" borderId="61" xfId="0" applyNumberFormat="1" applyFont="1" applyFill="1" applyBorder="1" applyAlignment="1">
      <alignment horizontal="right"/>
    </xf>
    <xf numFmtId="1" fontId="19" fillId="2" borderId="29" xfId="0" applyNumberFormat="1" applyFont="1" applyFill="1" applyBorder="1" applyAlignment="1">
      <alignment horizontal="right"/>
    </xf>
    <xf numFmtId="1" fontId="19" fillId="2" borderId="54" xfId="0" applyNumberFormat="1" applyFont="1" applyFill="1" applyBorder="1" applyAlignment="1">
      <alignment horizontal="right"/>
    </xf>
    <xf numFmtId="1" fontId="19" fillId="2" borderId="56" xfId="0" applyNumberFormat="1" applyFont="1" applyFill="1" applyBorder="1" applyAlignment="1">
      <alignment horizontal="right"/>
    </xf>
    <xf numFmtId="0" fontId="15" fillId="0" borderId="36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/>
    </xf>
    <xf numFmtId="0" fontId="15" fillId="0" borderId="36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2" fontId="15" fillId="0" borderId="10" xfId="0" applyNumberFormat="1" applyFont="1" applyBorder="1" applyAlignment="1">
      <alignment vertical="top"/>
    </xf>
    <xf numFmtId="0" fontId="5" fillId="0" borderId="4" xfId="0" applyFont="1" applyBorder="1" applyAlignment="1">
      <alignment horizontal="left" vertical="center"/>
    </xf>
    <xf numFmtId="0" fontId="23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right"/>
    </xf>
    <xf numFmtId="2" fontId="0" fillId="0" borderId="34" xfId="0" applyNumberFormat="1" applyBorder="1"/>
    <xf numFmtId="2" fontId="0" fillId="0" borderId="40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2" fontId="0" fillId="0" borderId="43" xfId="0" applyNumberFormat="1" applyBorder="1"/>
    <xf numFmtId="2" fontId="0" fillId="0" borderId="33" xfId="0" applyNumberFormat="1" applyBorder="1"/>
    <xf numFmtId="2" fontId="0" fillId="0" borderId="47" xfId="0" applyNumberFormat="1" applyBorder="1"/>
    <xf numFmtId="2" fontId="0" fillId="0" borderId="55" xfId="0" applyNumberFormat="1" applyBorder="1"/>
    <xf numFmtId="2" fontId="0" fillId="0" borderId="29" xfId="0" applyNumberFormat="1" applyBorder="1"/>
    <xf numFmtId="2" fontId="0" fillId="0" borderId="54" xfId="0" applyNumberFormat="1" applyBorder="1"/>
    <xf numFmtId="2" fontId="0" fillId="0" borderId="61" xfId="0" applyNumberFormat="1" applyBorder="1"/>
    <xf numFmtId="2" fontId="0" fillId="0" borderId="28" xfId="0" applyNumberFormat="1" applyBorder="1"/>
    <xf numFmtId="2" fontId="0" fillId="0" borderId="56" xfId="0" applyNumberFormat="1" applyBorder="1"/>
    <xf numFmtId="0" fontId="0" fillId="0" borderId="35" xfId="0" applyFont="1" applyBorder="1" applyAlignment="1">
      <alignment horizontal="right"/>
    </xf>
    <xf numFmtId="0" fontId="9" fillId="2" borderId="21" xfId="0" applyFont="1" applyFill="1" applyBorder="1" applyAlignment="1">
      <alignment horizontal="left" vertical="center"/>
    </xf>
    <xf numFmtId="1" fontId="19" fillId="2" borderId="13" xfId="0" applyNumberFormat="1" applyFont="1" applyFill="1" applyBorder="1" applyAlignment="1">
      <alignment horizontal="right"/>
    </xf>
    <xf numFmtId="1" fontId="19" fillId="2" borderId="14" xfId="0" applyNumberFormat="1" applyFont="1" applyFill="1" applyBorder="1" applyAlignment="1">
      <alignment horizontal="right"/>
    </xf>
    <xf numFmtId="1" fontId="19" fillId="2" borderId="16" xfId="0" applyNumberFormat="1" applyFont="1" applyFill="1" applyBorder="1" applyAlignment="1">
      <alignment horizontal="right"/>
    </xf>
    <xf numFmtId="1" fontId="19" fillId="2" borderId="15" xfId="0" applyNumberFormat="1" applyFont="1" applyFill="1" applyBorder="1" applyAlignment="1">
      <alignment horizontal="right"/>
    </xf>
    <xf numFmtId="1" fontId="19" fillId="2" borderId="17" xfId="0" applyNumberFormat="1" applyFont="1" applyFill="1" applyBorder="1" applyAlignment="1">
      <alignment horizontal="right"/>
    </xf>
    <xf numFmtId="1" fontId="19" fillId="2" borderId="35" xfId="0" applyNumberFormat="1" applyFont="1" applyFill="1" applyBorder="1" applyAlignment="1">
      <alignment horizontal="right"/>
    </xf>
    <xf numFmtId="0" fontId="0" fillId="0" borderId="17" xfId="0" applyBorder="1"/>
    <xf numFmtId="0" fontId="0" fillId="0" borderId="66" xfId="0" applyBorder="1"/>
    <xf numFmtId="0" fontId="9" fillId="0" borderId="10" xfId="0" applyFont="1" applyBorder="1" applyAlignment="1">
      <alignment horizontal="left" wrapText="1"/>
    </xf>
    <xf numFmtId="2" fontId="0" fillId="2" borderId="9" xfId="0" applyNumberFormat="1" applyFill="1" applyBorder="1"/>
    <xf numFmtId="0" fontId="9" fillId="0" borderId="10" xfId="0" applyFont="1" applyBorder="1" applyAlignment="1">
      <alignment horizontal="left" vertical="center"/>
    </xf>
    <xf numFmtId="2" fontId="0" fillId="2" borderId="10" xfId="0" applyNumberFormat="1" applyFill="1" applyBorder="1"/>
    <xf numFmtId="2" fontId="9" fillId="2" borderId="9" xfId="0" applyNumberFormat="1" applyFont="1" applyFill="1" applyBorder="1"/>
    <xf numFmtId="0" fontId="9" fillId="0" borderId="17" xfId="0" applyFont="1" applyBorder="1" applyAlignment="1"/>
    <xf numFmtId="0" fontId="9" fillId="2" borderId="10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0" fontId="29" fillId="0" borderId="5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9" fillId="3" borderId="4" xfId="1" applyFont="1" applyFill="1" applyBorder="1" applyAlignment="1">
      <alignment horizontal="right" vertical="center"/>
    </xf>
    <xf numFmtId="0" fontId="23" fillId="0" borderId="4" xfId="0" applyFont="1" applyBorder="1" applyAlignment="1">
      <alignment horizontal="right" wrapText="1"/>
    </xf>
    <xf numFmtId="0" fontId="7" fillId="2" borderId="4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 wrapText="1"/>
    </xf>
    <xf numFmtId="2" fontId="19" fillId="0" borderId="52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2" fontId="9" fillId="3" borderId="4" xfId="1" applyNumberFormat="1" applyFont="1" applyFill="1" applyBorder="1" applyAlignment="1">
      <alignment horizontal="right" vertical="center"/>
    </xf>
    <xf numFmtId="2" fontId="23" fillId="0" borderId="4" xfId="0" applyNumberFormat="1" applyFont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wrapText="1"/>
    </xf>
    <xf numFmtId="0" fontId="29" fillId="0" borderId="52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0" fillId="0" borderId="64" xfId="0" applyFont="1" applyBorder="1" applyAlignment="1">
      <alignment horizontal="right" wrapText="1"/>
    </xf>
    <xf numFmtId="0" fontId="0" fillId="0" borderId="40" xfId="0" applyFont="1" applyBorder="1" applyAlignment="1">
      <alignment horizontal="right" wrapText="1"/>
    </xf>
    <xf numFmtId="0" fontId="9" fillId="0" borderId="64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/>
    </xf>
    <xf numFmtId="0" fontId="19" fillId="0" borderId="46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9" fillId="0" borderId="64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1" fontId="9" fillId="2" borderId="14" xfId="0" applyNumberFormat="1" applyFont="1" applyFill="1" applyBorder="1" applyAlignment="1"/>
    <xf numFmtId="0" fontId="9" fillId="2" borderId="4" xfId="0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1" fontId="15" fillId="2" borderId="51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1" fontId="0" fillId="0" borderId="14" xfId="0" applyNumberFormat="1" applyFill="1" applyBorder="1" applyAlignment="1">
      <alignment wrapText="1"/>
    </xf>
    <xf numFmtId="2" fontId="0" fillId="0" borderId="4" xfId="0" applyNumberFormat="1" applyFill="1" applyBorder="1" applyAlignment="1">
      <alignment horizontal="right" wrapText="1"/>
    </xf>
    <xf numFmtId="2" fontId="9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wrapText="1"/>
    </xf>
    <xf numFmtId="2" fontId="0" fillId="0" borderId="4" xfId="0" applyNumberFormat="1" applyBorder="1" applyAlignment="1"/>
    <xf numFmtId="2" fontId="9" fillId="0" borderId="4" xfId="0" applyNumberFormat="1" applyFont="1" applyFill="1" applyBorder="1" applyAlignment="1">
      <alignment vertical="center"/>
    </xf>
    <xf numFmtId="0" fontId="23" fillId="0" borderId="64" xfId="0" applyFont="1" applyBorder="1" applyAlignment="1">
      <alignment horizontal="right" wrapText="1"/>
    </xf>
    <xf numFmtId="0" fontId="23" fillId="0" borderId="40" xfId="0" applyFont="1" applyBorder="1" applyAlignment="1">
      <alignment horizontal="right" wrapText="1"/>
    </xf>
    <xf numFmtId="0" fontId="9" fillId="2" borderId="64" xfId="0" applyFont="1" applyFill="1" applyBorder="1" applyAlignment="1">
      <alignment horizontal="right" vertical="center"/>
    </xf>
    <xf numFmtId="0" fontId="9" fillId="2" borderId="40" xfId="0" applyFont="1" applyFill="1" applyBorder="1" applyAlignment="1">
      <alignment horizontal="right" vertical="center"/>
    </xf>
    <xf numFmtId="0" fontId="7" fillId="2" borderId="64" xfId="0" applyFont="1" applyFill="1" applyBorder="1" applyAlignment="1">
      <alignment horizontal="right" vertical="center"/>
    </xf>
    <xf numFmtId="0" fontId="7" fillId="2" borderId="40" xfId="0" applyFont="1" applyFill="1" applyBorder="1" applyAlignment="1">
      <alignment horizontal="right" vertical="center"/>
    </xf>
    <xf numFmtId="0" fontId="9" fillId="2" borderId="67" xfId="0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0" fillId="0" borderId="6" xfId="0" applyNumberFormat="1" applyFill="1" applyBorder="1" applyAlignment="1">
      <alignment wrapText="1"/>
    </xf>
    <xf numFmtId="0" fontId="9" fillId="0" borderId="22" xfId="0" applyFont="1" applyBorder="1" applyAlignment="1">
      <alignment horizontal="left" wrapText="1"/>
    </xf>
    <xf numFmtId="2" fontId="9" fillId="0" borderId="2" xfId="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5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64" xfId="0" applyFont="1" applyBorder="1" applyAlignment="1">
      <alignment horizontal="right" wrapText="1"/>
    </xf>
    <xf numFmtId="0" fontId="9" fillId="0" borderId="40" xfId="0" applyFont="1" applyBorder="1" applyAlignment="1">
      <alignment horizontal="right" wrapText="1"/>
    </xf>
    <xf numFmtId="0" fontId="9" fillId="0" borderId="65" xfId="0" applyFont="1" applyBorder="1" applyAlignment="1">
      <alignment horizontal="right" wrapText="1"/>
    </xf>
    <xf numFmtId="0" fontId="9" fillId="0" borderId="41" xfId="0" applyFont="1" applyBorder="1" applyAlignment="1">
      <alignment horizontal="right" wrapText="1"/>
    </xf>
    <xf numFmtId="0" fontId="15" fillId="0" borderId="39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1" fillId="0" borderId="4" xfId="0" applyFont="1" applyBorder="1" applyAlignment="1">
      <alignment horizontal="right"/>
    </xf>
    <xf numFmtId="1" fontId="9" fillId="2" borderId="14" xfId="0" applyNumberFormat="1" applyFont="1" applyFill="1" applyBorder="1" applyAlignment="1">
      <alignment horizontal="right"/>
    </xf>
    <xf numFmtId="1" fontId="0" fillId="0" borderId="14" xfId="0" applyNumberFormat="1" applyFont="1" applyBorder="1" applyAlignment="1"/>
    <xf numFmtId="0" fontId="21" fillId="0" borderId="14" xfId="0" applyFont="1" applyBorder="1" applyAlignment="1">
      <alignment horizontal="right" vertical="center"/>
    </xf>
    <xf numFmtId="2" fontId="21" fillId="11" borderId="4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 vertical="center" wrapText="1"/>
    </xf>
    <xf numFmtId="2" fontId="21" fillId="6" borderId="4" xfId="0" applyNumberFormat="1" applyFont="1" applyFill="1" applyBorder="1" applyAlignment="1">
      <alignment horizontal="right" vertical="center"/>
    </xf>
    <xf numFmtId="0" fontId="9" fillId="2" borderId="55" xfId="0" applyFont="1" applyFill="1" applyBorder="1" applyAlignment="1">
      <alignment horizontal="right" vertical="center"/>
    </xf>
    <xf numFmtId="1" fontId="19" fillId="2" borderId="3" xfId="0" applyNumberFormat="1" applyFont="1" applyFill="1" applyBorder="1" applyAlignment="1">
      <alignment horizontal="right"/>
    </xf>
    <xf numFmtId="0" fontId="9" fillId="0" borderId="64" xfId="1" applyFont="1" applyBorder="1" applyAlignment="1">
      <alignment horizontal="right" vertical="center"/>
    </xf>
    <xf numFmtId="0" fontId="9" fillId="0" borderId="40" xfId="1" applyFont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9" fillId="3" borderId="64" xfId="1" applyFont="1" applyFill="1" applyBorder="1" applyAlignment="1">
      <alignment horizontal="right" vertical="center"/>
    </xf>
    <xf numFmtId="0" fontId="9" fillId="3" borderId="40" xfId="1" applyFont="1" applyFill="1" applyBorder="1" applyAlignment="1">
      <alignment horizontal="right" vertical="center"/>
    </xf>
    <xf numFmtId="0" fontId="9" fillId="3" borderId="14" xfId="1" applyFont="1" applyFill="1" applyBorder="1" applyAlignment="1">
      <alignment horizontal="right" vertical="center"/>
    </xf>
    <xf numFmtId="2" fontId="9" fillId="0" borderId="4" xfId="1" applyNumberFormat="1" applyFont="1" applyBorder="1" applyAlignment="1">
      <alignment horizontal="right" vertical="center"/>
    </xf>
    <xf numFmtId="2" fontId="19" fillId="0" borderId="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/>
    </xf>
    <xf numFmtId="2" fontId="0" fillId="0" borderId="6" xfId="0" applyNumberFormat="1" applyFill="1" applyBorder="1" applyAlignment="1">
      <alignment horizontal="right" vertical="center" wrapText="1"/>
    </xf>
    <xf numFmtId="2" fontId="9" fillId="2" borderId="6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0" fontId="0" fillId="0" borderId="65" xfId="0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/>
    </xf>
    <xf numFmtId="2" fontId="21" fillId="2" borderId="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50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32" xfId="0" applyBorder="1"/>
    <xf numFmtId="0" fontId="0" fillId="0" borderId="67" xfId="0" applyBorder="1"/>
    <xf numFmtId="0" fontId="0" fillId="0" borderId="68" xfId="0" applyBorder="1"/>
    <xf numFmtId="0" fontId="0" fillId="0" borderId="44" xfId="0" applyBorder="1"/>
    <xf numFmtId="0" fontId="24" fillId="0" borderId="12" xfId="0" applyFont="1" applyBorder="1" applyAlignment="1">
      <alignment horizontal="center" vertical="center" wrapText="1"/>
    </xf>
    <xf numFmtId="0" fontId="0" fillId="0" borderId="64" xfId="0" applyFont="1" applyBorder="1" applyAlignment="1">
      <alignment wrapText="1"/>
    </xf>
    <xf numFmtId="0" fontId="0" fillId="0" borderId="40" xfId="0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9" xfId="0" applyBorder="1" applyAlignment="1">
      <alignment horizontal="right"/>
    </xf>
    <xf numFmtId="0" fontId="28" fillId="0" borderId="4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19" fillId="0" borderId="45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69" xfId="0" applyFont="1" applyBorder="1" applyAlignment="1">
      <alignment horizontal="right" vertical="center"/>
    </xf>
    <xf numFmtId="0" fontId="0" fillId="0" borderId="69" xfId="0" applyFont="1" applyBorder="1" applyAlignment="1">
      <alignment horizontal="right" wrapText="1"/>
    </xf>
    <xf numFmtId="0" fontId="9" fillId="0" borderId="69" xfId="0" applyFont="1" applyBorder="1" applyAlignment="1">
      <alignment horizontal="right" vertical="center" wrapText="1"/>
    </xf>
    <xf numFmtId="0" fontId="9" fillId="0" borderId="69" xfId="0" applyFont="1" applyFill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0" fillId="0" borderId="55" xfId="0" applyFont="1" applyBorder="1" applyAlignment="1">
      <alignment horizontal="right"/>
    </xf>
    <xf numFmtId="0" fontId="9" fillId="3" borderId="55" xfId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23" fillId="0" borderId="69" xfId="0" applyFont="1" applyBorder="1" applyAlignment="1">
      <alignment horizontal="right" wrapText="1"/>
    </xf>
    <xf numFmtId="0" fontId="9" fillId="2" borderId="69" xfId="0" applyFont="1" applyFill="1" applyBorder="1" applyAlignment="1">
      <alignment horizontal="right" vertical="center"/>
    </xf>
    <xf numFmtId="0" fontId="7" fillId="2" borderId="69" xfId="0" applyFont="1" applyFill="1" applyBorder="1" applyAlignment="1">
      <alignment horizontal="right" vertical="center"/>
    </xf>
    <xf numFmtId="0" fontId="9" fillId="2" borderId="72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69" xfId="0" applyFont="1" applyBorder="1" applyAlignment="1">
      <alignment horizontal="right" wrapText="1"/>
    </xf>
    <xf numFmtId="0" fontId="9" fillId="0" borderId="70" xfId="0" applyFont="1" applyBorder="1" applyAlignment="1">
      <alignment horizontal="right" wrapText="1"/>
    </xf>
    <xf numFmtId="0" fontId="0" fillId="0" borderId="55" xfId="0" applyFont="1" applyBorder="1" applyAlignment="1">
      <alignment wrapText="1"/>
    </xf>
    <xf numFmtId="0" fontId="9" fillId="0" borderId="28" xfId="0" applyFont="1" applyBorder="1" applyAlignment="1">
      <alignment horizontal="right" vertical="center"/>
    </xf>
    <xf numFmtId="0" fontId="0" fillId="0" borderId="55" xfId="0" applyFont="1" applyBorder="1" applyAlignment="1">
      <alignment horizontal="right" wrapText="1"/>
    </xf>
    <xf numFmtId="0" fontId="9" fillId="0" borderId="55" xfId="0" applyFont="1" applyBorder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7" fillId="2" borderId="55" xfId="0" applyFont="1" applyFill="1" applyBorder="1" applyAlignment="1">
      <alignment horizontal="right" vertical="center"/>
    </xf>
    <xf numFmtId="0" fontId="23" fillId="0" borderId="55" xfId="0" applyFont="1" applyBorder="1" applyAlignment="1">
      <alignment horizontal="right" wrapText="1"/>
    </xf>
    <xf numFmtId="0" fontId="9" fillId="2" borderId="61" xfId="0" applyFont="1" applyFill="1" applyBorder="1" applyAlignment="1">
      <alignment horizontal="right" vertical="center"/>
    </xf>
    <xf numFmtId="0" fontId="6" fillId="2" borderId="67" xfId="0" applyFont="1" applyFill="1" applyBorder="1" applyAlignment="1">
      <alignment horizontal="right" vertical="center"/>
    </xf>
    <xf numFmtId="0" fontId="6" fillId="2" borderId="61" xfId="0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right" vertical="center"/>
    </xf>
    <xf numFmtId="0" fontId="9" fillId="0" borderId="55" xfId="1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 wrapText="1"/>
    </xf>
    <xf numFmtId="0" fontId="19" fillId="0" borderId="59" xfId="0" applyFont="1" applyBorder="1" applyAlignment="1">
      <alignment horizontal="right" vertical="center"/>
    </xf>
    <xf numFmtId="0" fontId="15" fillId="0" borderId="45" xfId="0" applyFont="1" applyFill="1" applyBorder="1" applyAlignment="1">
      <alignment horizontal="left" vertical="center" wrapText="1"/>
    </xf>
    <xf numFmtId="0" fontId="21" fillId="0" borderId="21" xfId="0" applyFont="1" applyBorder="1" applyAlignment="1"/>
    <xf numFmtId="0" fontId="21" fillId="0" borderId="19" xfId="0" applyFont="1" applyBorder="1" applyAlignment="1"/>
    <xf numFmtId="0" fontId="24" fillId="0" borderId="60" xfId="0" applyFont="1" applyBorder="1" applyAlignment="1">
      <alignment horizontal="left" vertical="center"/>
    </xf>
    <xf numFmtId="0" fontId="21" fillId="0" borderId="22" xfId="0" applyFont="1" applyBorder="1" applyAlignment="1"/>
    <xf numFmtId="0" fontId="15" fillId="0" borderId="63" xfId="0" applyFont="1" applyBorder="1" applyAlignment="1">
      <alignment horizontal="center" vertical="center" wrapText="1"/>
    </xf>
    <xf numFmtId="1" fontId="14" fillId="2" borderId="73" xfId="0" applyNumberFormat="1" applyFont="1" applyFill="1" applyBorder="1" applyAlignment="1">
      <alignment vertical="center"/>
    </xf>
    <xf numFmtId="0" fontId="14" fillId="2" borderId="74" xfId="0" applyFont="1" applyFill="1" applyBorder="1" applyAlignment="1">
      <alignment vertical="center"/>
    </xf>
    <xf numFmtId="0" fontId="14" fillId="2" borderId="75" xfId="0" applyFont="1" applyFill="1" applyBorder="1" applyAlignment="1">
      <alignment vertical="center"/>
    </xf>
    <xf numFmtId="0" fontId="14" fillId="2" borderId="63" xfId="0" applyFont="1" applyFill="1" applyBorder="1" applyAlignment="1">
      <alignment horizontal="left" vertical="center"/>
    </xf>
    <xf numFmtId="0" fontId="14" fillId="2" borderId="76" xfId="0" applyFont="1" applyFill="1" applyBorder="1" applyAlignment="1">
      <alignment vertical="center"/>
    </xf>
    <xf numFmtId="0" fontId="14" fillId="2" borderId="77" xfId="0" applyFont="1" applyFill="1" applyBorder="1" applyAlignment="1">
      <alignment vertical="center"/>
    </xf>
    <xf numFmtId="0" fontId="14" fillId="2" borderId="63" xfId="0" applyFont="1" applyFill="1" applyBorder="1" applyAlignment="1">
      <alignment vertical="center"/>
    </xf>
    <xf numFmtId="0" fontId="15" fillId="2" borderId="63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vertical="center"/>
    </xf>
    <xf numFmtId="0" fontId="0" fillId="0" borderId="55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6" fillId="2" borderId="64" xfId="0" applyFont="1" applyFill="1" applyBorder="1" applyAlignment="1">
      <alignment horizontal="right" vertical="center"/>
    </xf>
    <xf numFmtId="0" fontId="6" fillId="2" borderId="55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14" fillId="2" borderId="73" xfId="0" applyFont="1" applyFill="1" applyBorder="1" applyAlignment="1">
      <alignment horizontal="right" vertical="center"/>
    </xf>
    <xf numFmtId="0" fontId="14" fillId="2" borderId="76" xfId="0" applyFont="1" applyFill="1" applyBorder="1" applyAlignment="1">
      <alignment horizontal="right" vertical="center"/>
    </xf>
    <xf numFmtId="0" fontId="14" fillId="2" borderId="74" xfId="0" applyFont="1" applyFill="1" applyBorder="1" applyAlignment="1">
      <alignment horizontal="right" vertical="center"/>
    </xf>
    <xf numFmtId="0" fontId="14" fillId="2" borderId="7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21" fillId="6" borderId="10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13" fillId="2" borderId="12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12" fillId="0" borderId="2" xfId="10" applyNumberFormat="1" applyFont="1" applyBorder="1" applyAlignment="1">
      <alignment horizontal="right"/>
    </xf>
    <xf numFmtId="0" fontId="0" fillId="0" borderId="78" xfId="0" applyBorder="1"/>
    <xf numFmtId="0" fontId="0" fillId="0" borderId="57" xfId="0" applyBorder="1"/>
    <xf numFmtId="0" fontId="0" fillId="0" borderId="57" xfId="0" applyBorder="1" applyAlignment="1">
      <alignment horizontal="right"/>
    </xf>
    <xf numFmtId="0" fontId="0" fillId="0" borderId="38" xfId="0" applyBorder="1" applyAlignment="1">
      <alignment horizontal="right"/>
    </xf>
    <xf numFmtId="2" fontId="0" fillId="0" borderId="31" xfId="0" applyNumberFormat="1" applyBorder="1"/>
    <xf numFmtId="0" fontId="0" fillId="0" borderId="38" xfId="0" applyBorder="1"/>
    <xf numFmtId="0" fontId="0" fillId="0" borderId="58" xfId="0" applyBorder="1"/>
    <xf numFmtId="2" fontId="0" fillId="2" borderId="57" xfId="0" applyNumberFormat="1" applyFill="1" applyBorder="1" applyAlignment="1">
      <alignment wrapText="1"/>
    </xf>
    <xf numFmtId="2" fontId="0" fillId="2" borderId="58" xfId="0" applyNumberFormat="1" applyFill="1" applyBorder="1"/>
    <xf numFmtId="2" fontId="0" fillId="2" borderId="57" xfId="0" applyNumberFormat="1" applyFill="1" applyBorder="1"/>
    <xf numFmtId="2" fontId="9" fillId="2" borderId="58" xfId="0" applyNumberFormat="1" applyFont="1" applyFill="1" applyBorder="1"/>
    <xf numFmtId="2" fontId="0" fillId="0" borderId="34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27" fillId="4" borderId="58" xfId="0" applyNumberFormat="1" applyFont="1" applyFill="1" applyBorder="1" applyAlignment="1"/>
    <xf numFmtId="2" fontId="27" fillId="4" borderId="5" xfId="0" applyNumberFormat="1" applyFont="1" applyFill="1" applyBorder="1" applyAlignment="1"/>
    <xf numFmtId="0" fontId="3" fillId="0" borderId="11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3" fillId="0" borderId="3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/>
    </xf>
    <xf numFmtId="2" fontId="0" fillId="0" borderId="21" xfId="0" applyNumberFormat="1" applyFill="1" applyBorder="1" applyAlignment="1">
      <alignment horizontal="right" wrapText="1"/>
    </xf>
    <xf numFmtId="2" fontId="9" fillId="2" borderId="6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0" fontId="9" fillId="2" borderId="28" xfId="0" applyFont="1" applyFill="1" applyBorder="1" applyAlignment="1">
      <alignment horizontal="right"/>
    </xf>
    <xf numFmtId="2" fontId="21" fillId="2" borderId="6" xfId="0" applyNumberFormat="1" applyFont="1" applyFill="1" applyBorder="1" applyAlignment="1">
      <alignment horizontal="right"/>
    </xf>
    <xf numFmtId="2" fontId="19" fillId="2" borderId="21" xfId="0" applyNumberFormat="1" applyFont="1" applyFill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1" fontId="9" fillId="2" borderId="33" xfId="0" applyNumberFormat="1" applyFont="1" applyFill="1" applyBorder="1" applyAlignment="1">
      <alignment horizontal="right"/>
    </xf>
    <xf numFmtId="2" fontId="19" fillId="0" borderId="40" xfId="0" applyNumberFormat="1" applyFont="1" applyBorder="1" applyAlignment="1">
      <alignment horizontal="right" vertical="center"/>
    </xf>
    <xf numFmtId="0" fontId="21" fillId="6" borderId="55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2" fontId="0" fillId="2" borderId="4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 horizontal="right" wrapText="1"/>
    </xf>
    <xf numFmtId="2" fontId="9" fillId="2" borderId="3" xfId="0" applyNumberFormat="1" applyFont="1" applyFill="1" applyBorder="1" applyAlignment="1">
      <alignment horizontal="right"/>
    </xf>
    <xf numFmtId="0" fontId="9" fillId="2" borderId="55" xfId="0" applyFont="1" applyFill="1" applyBorder="1" applyAlignment="1">
      <alignment horizontal="right"/>
    </xf>
    <xf numFmtId="2" fontId="21" fillId="2" borderId="4" xfId="0" applyNumberFormat="1" applyFont="1" applyFill="1" applyBorder="1" applyAlignment="1">
      <alignment horizontal="right"/>
    </xf>
    <xf numFmtId="2" fontId="19" fillId="2" borderId="19" xfId="0" applyNumberFormat="1" applyFont="1" applyFill="1" applyBorder="1" applyAlignment="1">
      <alignment horizontal="right"/>
    </xf>
    <xf numFmtId="0" fontId="21" fillId="0" borderId="55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1" fontId="9" fillId="2" borderId="40" xfId="0" applyNumberFormat="1" applyFont="1" applyFill="1" applyBorder="1" applyAlignment="1">
      <alignment horizontal="right"/>
    </xf>
    <xf numFmtId="2" fontId="9" fillId="0" borderId="40" xfId="0" applyNumberFormat="1" applyFont="1" applyBorder="1" applyAlignment="1">
      <alignment horizontal="right" vertical="center"/>
    </xf>
    <xf numFmtId="0" fontId="9" fillId="2" borderId="40" xfId="0" applyFont="1" applyFill="1" applyBorder="1" applyAlignment="1">
      <alignment horizontal="right"/>
    </xf>
    <xf numFmtId="2" fontId="9" fillId="2" borderId="40" xfId="0" applyNumberFormat="1" applyFont="1" applyFill="1" applyBorder="1" applyAlignment="1">
      <alignment horizontal="right" vertical="center"/>
    </xf>
    <xf numFmtId="0" fontId="21" fillId="6" borderId="64" xfId="0" applyFont="1" applyFill="1" applyBorder="1" applyAlignment="1">
      <alignment horizontal="right" vertical="center"/>
    </xf>
    <xf numFmtId="2" fontId="32" fillId="0" borderId="4" xfId="0" applyNumberFormat="1" applyFont="1" applyBorder="1" applyAlignment="1">
      <alignment horizontal="right"/>
    </xf>
    <xf numFmtId="0" fontId="9" fillId="0" borderId="67" xfId="0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43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9" fillId="0" borderId="43" xfId="0" applyFont="1" applyBorder="1" applyAlignment="1">
      <alignment horizontal="right" vertical="center"/>
    </xf>
    <xf numFmtId="0" fontId="0" fillId="0" borderId="61" xfId="0" applyFont="1" applyBorder="1" applyAlignment="1">
      <alignment horizontal="right"/>
    </xf>
    <xf numFmtId="0" fontId="9" fillId="0" borderId="7" xfId="0" applyFont="1" applyBorder="1" applyAlignment="1">
      <alignment horizontal="right" vertical="center"/>
    </xf>
    <xf numFmtId="2" fontId="0" fillId="2" borderId="8" xfId="0" applyNumberFormat="1" applyFont="1" applyFill="1" applyBorder="1" applyAlignment="1">
      <alignment horizontal="right"/>
    </xf>
    <xf numFmtId="2" fontId="0" fillId="0" borderId="20" xfId="0" applyNumberFormat="1" applyFill="1" applyBorder="1" applyAlignment="1">
      <alignment horizontal="right" wrapText="1"/>
    </xf>
    <xf numFmtId="0" fontId="9" fillId="2" borderId="16" xfId="0" applyFont="1" applyFill="1" applyBorder="1" applyAlignment="1">
      <alignment horizontal="right"/>
    </xf>
    <xf numFmtId="2" fontId="9" fillId="2" borderId="8" xfId="0" applyNumberFormat="1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right"/>
    </xf>
    <xf numFmtId="0" fontId="9" fillId="2" borderId="61" xfId="0" applyFont="1" applyFill="1" applyBorder="1" applyAlignment="1">
      <alignment horizontal="right"/>
    </xf>
    <xf numFmtId="2" fontId="21" fillId="2" borderId="8" xfId="0" applyNumberFormat="1" applyFont="1" applyFill="1" applyBorder="1" applyAlignment="1">
      <alignment horizontal="right"/>
    </xf>
    <xf numFmtId="2" fontId="19" fillId="2" borderId="20" xfId="0" applyNumberFormat="1" applyFont="1" applyFill="1" applyBorder="1" applyAlignment="1">
      <alignment horizontal="right"/>
    </xf>
    <xf numFmtId="0" fontId="21" fillId="0" borderId="61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9" fillId="2" borderId="4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 vertical="center"/>
    </xf>
    <xf numFmtId="2" fontId="9" fillId="0" borderId="6" xfId="0" applyNumberFormat="1" applyFont="1" applyFill="1" applyBorder="1" applyAlignment="1">
      <alignment horizontal="right" vertical="center"/>
    </xf>
    <xf numFmtId="2" fontId="9" fillId="0" borderId="3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9" fillId="0" borderId="33" xfId="0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42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2" fontId="21" fillId="11" borderId="4" xfId="0" applyNumberFormat="1" applyFont="1" applyFill="1" applyBorder="1" applyAlignment="1">
      <alignment horizontal="right"/>
    </xf>
    <xf numFmtId="0" fontId="21" fillId="6" borderId="14" xfId="0" applyFont="1" applyFill="1" applyBorder="1" applyAlignment="1">
      <alignment horizontal="right"/>
    </xf>
    <xf numFmtId="2" fontId="21" fillId="6" borderId="4" xfId="0" applyNumberFormat="1" applyFont="1" applyFill="1" applyBorder="1" applyAlignment="1">
      <alignment horizontal="right"/>
    </xf>
    <xf numFmtId="2" fontId="9" fillId="0" borderId="40" xfId="0" applyNumberFormat="1" applyFont="1" applyFill="1" applyBorder="1" applyAlignment="1">
      <alignment horizontal="right" vertical="center"/>
    </xf>
    <xf numFmtId="2" fontId="0" fillId="0" borderId="55" xfId="0" applyNumberFormat="1" applyFill="1" applyBorder="1" applyAlignment="1">
      <alignment horizontal="right" wrapText="1"/>
    </xf>
    <xf numFmtId="2" fontId="9" fillId="2" borderId="55" xfId="0" applyNumberFormat="1" applyFont="1" applyFill="1" applyBorder="1" applyAlignment="1">
      <alignment horizontal="right"/>
    </xf>
    <xf numFmtId="0" fontId="0" fillId="0" borderId="55" xfId="0" applyBorder="1" applyAlignment="1">
      <alignment horizontal="right"/>
    </xf>
    <xf numFmtId="0" fontId="9" fillId="0" borderId="65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2" fontId="9" fillId="0" borderId="41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9" fillId="0" borderId="41" xfId="0" applyFont="1" applyBorder="1" applyAlignment="1">
      <alignment horizontal="right" vertical="center"/>
    </xf>
    <xf numFmtId="0" fontId="0" fillId="0" borderId="29" xfId="0" applyFont="1" applyBorder="1" applyAlignment="1">
      <alignment horizontal="right"/>
    </xf>
    <xf numFmtId="0" fontId="9" fillId="0" borderId="1" xfId="0" applyFont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 wrapText="1"/>
    </xf>
    <xf numFmtId="0" fontId="9" fillId="2" borderId="15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2" fontId="21" fillId="2" borderId="2" xfId="0" applyNumberFormat="1" applyFont="1" applyFill="1" applyBorder="1" applyAlignment="1">
      <alignment horizontal="right"/>
    </xf>
    <xf numFmtId="2" fontId="19" fillId="2" borderId="22" xfId="0" applyNumberFormat="1" applyFont="1" applyFill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9" fillId="2" borderId="41" xfId="0" applyFont="1" applyFill="1" applyBorder="1" applyAlignment="1">
      <alignment horizontal="right"/>
    </xf>
    <xf numFmtId="2" fontId="9" fillId="0" borderId="33" xfId="0" applyNumberFormat="1" applyFont="1" applyBorder="1" applyAlignment="1">
      <alignment horizontal="right" vertical="center"/>
    </xf>
    <xf numFmtId="0" fontId="21" fillId="6" borderId="13" xfId="0" applyFont="1" applyFill="1" applyBorder="1" applyAlignment="1">
      <alignment horizontal="right" vertical="center"/>
    </xf>
    <xf numFmtId="2" fontId="32" fillId="0" borderId="6" xfId="0" applyNumberFormat="1" applyFont="1" applyBorder="1" applyAlignment="1">
      <alignment horizontal="right"/>
    </xf>
    <xf numFmtId="0" fontId="21" fillId="6" borderId="28" xfId="0" applyFont="1" applyFill="1" applyBorder="1" applyAlignment="1">
      <alignment horizontal="right" vertical="center"/>
    </xf>
    <xf numFmtId="0" fontId="9" fillId="2" borderId="42" xfId="0" applyFont="1" applyFill="1" applyBorder="1" applyAlignment="1">
      <alignment horizontal="right"/>
    </xf>
    <xf numFmtId="2" fontId="0" fillId="0" borderId="40" xfId="0" applyNumberFormat="1" applyFont="1" applyBorder="1" applyAlignment="1">
      <alignment horizontal="right" wrapText="1"/>
    </xf>
    <xf numFmtId="0" fontId="12" fillId="0" borderId="14" xfId="10" applyNumberFormat="1" applyFont="1" applyBorder="1" applyAlignment="1">
      <alignment horizontal="right"/>
    </xf>
    <xf numFmtId="0" fontId="12" fillId="0" borderId="55" xfId="10" applyNumberFormat="1" applyFont="1" applyBorder="1" applyAlignment="1">
      <alignment horizontal="right"/>
    </xf>
    <xf numFmtId="0" fontId="0" fillId="0" borderId="25" xfId="0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 wrapText="1"/>
    </xf>
    <xf numFmtId="2" fontId="0" fillId="0" borderId="33" xfId="0" applyNumberFormat="1" applyFont="1" applyBorder="1" applyAlignment="1">
      <alignment horizontal="right" wrapText="1"/>
    </xf>
    <xf numFmtId="0" fontId="0" fillId="0" borderId="33" xfId="0" applyFont="1" applyBorder="1" applyAlignment="1">
      <alignment horizontal="right" wrapText="1"/>
    </xf>
    <xf numFmtId="0" fontId="21" fillId="0" borderId="54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2" fontId="7" fillId="2" borderId="40" xfId="0" applyNumberFormat="1" applyFont="1" applyFill="1" applyBorder="1" applyAlignment="1">
      <alignment horizontal="right" vertical="center"/>
    </xf>
    <xf numFmtId="0" fontId="23" fillId="0" borderId="66" xfId="0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2" fontId="23" fillId="0" borderId="42" xfId="0" applyNumberFormat="1" applyFont="1" applyBorder="1" applyAlignment="1">
      <alignment horizontal="right" wrapText="1"/>
    </xf>
    <xf numFmtId="2" fontId="32" fillId="0" borderId="10" xfId="0" applyNumberFormat="1" applyFont="1" applyBorder="1" applyAlignment="1">
      <alignment horizontal="right"/>
    </xf>
    <xf numFmtId="0" fontId="0" fillId="0" borderId="65" xfId="0" applyFont="1" applyBorder="1" applyAlignment="1">
      <alignment horizontal="right" wrapText="1"/>
    </xf>
    <xf numFmtId="2" fontId="0" fillId="0" borderId="2" xfId="0" applyNumberFormat="1" applyFont="1" applyBorder="1" applyAlignment="1">
      <alignment horizontal="right" wrapText="1"/>
    </xf>
    <xf numFmtId="2" fontId="0" fillId="0" borderId="41" xfId="0" applyNumberFormat="1" applyFont="1" applyBorder="1" applyAlignment="1">
      <alignment horizontal="right" wrapText="1"/>
    </xf>
    <xf numFmtId="0" fontId="0" fillId="0" borderId="41" xfId="0" applyFont="1" applyBorder="1" applyAlignment="1">
      <alignment horizontal="right" wrapText="1"/>
    </xf>
    <xf numFmtId="0" fontId="9" fillId="2" borderId="25" xfId="0" applyFont="1" applyFill="1" applyBorder="1" applyAlignment="1">
      <alignment horizontal="right" vertical="center"/>
    </xf>
    <xf numFmtId="2" fontId="9" fillId="2" borderId="33" xfId="0" applyNumberFormat="1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wrapText="1"/>
    </xf>
    <xf numFmtId="0" fontId="21" fillId="2" borderId="4" xfId="0" applyFont="1" applyFill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66" xfId="0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9" fillId="0" borderId="42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0" fillId="0" borderId="54" xfId="0" applyFont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0" borderId="23" xfId="0" applyNumberFormat="1" applyFill="1" applyBorder="1" applyAlignment="1">
      <alignment horizontal="right" wrapText="1"/>
    </xf>
    <xf numFmtId="2" fontId="9" fillId="2" borderId="10" xfId="0" applyNumberFormat="1" applyFont="1" applyFill="1" applyBorder="1" applyAlignment="1">
      <alignment horizontal="right"/>
    </xf>
    <xf numFmtId="2" fontId="9" fillId="2" borderId="9" xfId="0" applyNumberFormat="1" applyFont="1" applyFill="1" applyBorder="1" applyAlignment="1">
      <alignment horizontal="right"/>
    </xf>
    <xf numFmtId="0" fontId="9" fillId="2" borderId="54" xfId="0" applyFont="1" applyFill="1" applyBorder="1" applyAlignment="1">
      <alignment horizontal="right"/>
    </xf>
    <xf numFmtId="2" fontId="21" fillId="2" borderId="10" xfId="0" applyNumberFormat="1" applyFont="1" applyFill="1" applyBorder="1" applyAlignment="1">
      <alignment horizontal="right"/>
    </xf>
    <xf numFmtId="2" fontId="19" fillId="2" borderId="23" xfId="0" applyNumberFormat="1" applyFont="1" applyFill="1" applyBorder="1" applyAlignment="1">
      <alignment horizontal="right"/>
    </xf>
    <xf numFmtId="0" fontId="9" fillId="2" borderId="66" xfId="0" applyFont="1" applyFill="1" applyBorder="1" applyAlignment="1">
      <alignment horizontal="right" vertical="center"/>
    </xf>
    <xf numFmtId="2" fontId="9" fillId="2" borderId="10" xfId="0" applyNumberFormat="1" applyFont="1" applyFill="1" applyBorder="1" applyAlignment="1">
      <alignment horizontal="right" vertical="center"/>
    </xf>
    <xf numFmtId="2" fontId="9" fillId="2" borderId="42" xfId="0" applyNumberFormat="1" applyFon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wrapText="1"/>
    </xf>
    <xf numFmtId="0" fontId="9" fillId="0" borderId="8" xfId="0" applyFont="1" applyBorder="1" applyAlignment="1">
      <alignment horizontal="right" vertical="center"/>
    </xf>
    <xf numFmtId="2" fontId="0" fillId="4" borderId="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2" fontId="9" fillId="2" borderId="29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0" fillId="0" borderId="66" xfId="0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2" fontId="0" fillId="0" borderId="42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2" fontId="0" fillId="0" borderId="15" xfId="0" applyNumberFormat="1" applyFill="1" applyBorder="1" applyAlignment="1">
      <alignment horizontal="right" wrapText="1"/>
    </xf>
    <xf numFmtId="2" fontId="9" fillId="2" borderId="14" xfId="0" applyNumberFormat="1" applyFont="1" applyFill="1" applyBorder="1" applyAlignment="1">
      <alignment horizontal="right"/>
    </xf>
    <xf numFmtId="0" fontId="9" fillId="0" borderId="66" xfId="0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42" xfId="0" applyNumberFormat="1" applyFont="1" applyBorder="1" applyAlignment="1">
      <alignment horizontal="right" vertical="center" wrapText="1"/>
    </xf>
    <xf numFmtId="1" fontId="0" fillId="0" borderId="55" xfId="0" applyNumberFormat="1" applyFill="1" applyBorder="1" applyAlignment="1">
      <alignment horizontal="right" wrapText="1"/>
    </xf>
    <xf numFmtId="0" fontId="9" fillId="0" borderId="39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2" fontId="0" fillId="0" borderId="6" xfId="0" applyNumberFormat="1" applyFill="1" applyBorder="1" applyAlignment="1">
      <alignment horizontal="right" wrapText="1"/>
    </xf>
    <xf numFmtId="2" fontId="0" fillId="0" borderId="5" xfId="0" applyNumberFormat="1" applyFill="1" applyBorder="1" applyAlignment="1">
      <alignment horizontal="right" wrapText="1"/>
    </xf>
    <xf numFmtId="2" fontId="9" fillId="2" borderId="21" xfId="0" applyNumberFormat="1" applyFont="1" applyFill="1" applyBorder="1" applyAlignment="1">
      <alignment horizontal="right"/>
    </xf>
    <xf numFmtId="2" fontId="9" fillId="2" borderId="13" xfId="0" applyNumberFormat="1" applyFont="1" applyFill="1" applyBorder="1" applyAlignment="1">
      <alignment horizontal="right"/>
    </xf>
    <xf numFmtId="2" fontId="23" fillId="0" borderId="40" xfId="0" applyNumberFormat="1" applyFont="1" applyBorder="1" applyAlignment="1">
      <alignment horizontal="right" wrapText="1"/>
    </xf>
    <xf numFmtId="2" fontId="0" fillId="0" borderId="3" xfId="0" applyNumberFormat="1" applyFill="1" applyBorder="1" applyAlignment="1">
      <alignment horizontal="right" wrapText="1"/>
    </xf>
    <xf numFmtId="2" fontId="9" fillId="2" borderId="19" xfId="0" applyNumberFormat="1" applyFont="1" applyFill="1" applyBorder="1" applyAlignment="1">
      <alignment horizontal="right"/>
    </xf>
    <xf numFmtId="2" fontId="7" fillId="0" borderId="40" xfId="0" applyNumberFormat="1" applyFont="1" applyBorder="1" applyAlignment="1">
      <alignment horizontal="right" vertical="center"/>
    </xf>
    <xf numFmtId="0" fontId="23" fillId="0" borderId="68" xfId="0" applyFont="1" applyBorder="1" applyAlignment="1">
      <alignment horizontal="right" wrapText="1"/>
    </xf>
    <xf numFmtId="2" fontId="23" fillId="0" borderId="36" xfId="0" applyNumberFormat="1" applyFont="1" applyBorder="1" applyAlignment="1">
      <alignment horizontal="right" wrapText="1"/>
    </xf>
    <xf numFmtId="2" fontId="23" fillId="0" borderId="39" xfId="0" applyNumberFormat="1" applyFont="1" applyBorder="1" applyAlignment="1">
      <alignment horizontal="right" wrapText="1"/>
    </xf>
    <xf numFmtId="0" fontId="23" fillId="0" borderId="35" xfId="0" applyFont="1" applyBorder="1" applyAlignment="1">
      <alignment horizontal="right" wrapText="1"/>
    </xf>
    <xf numFmtId="0" fontId="23" fillId="0" borderId="39" xfId="0" applyFont="1" applyBorder="1" applyAlignment="1">
      <alignment horizontal="right" wrapText="1"/>
    </xf>
    <xf numFmtId="0" fontId="23" fillId="0" borderId="36" xfId="0" applyFont="1" applyBorder="1" applyAlignment="1">
      <alignment horizontal="right" wrapText="1"/>
    </xf>
    <xf numFmtId="0" fontId="0" fillId="0" borderId="56" xfId="0" applyFont="1" applyBorder="1" applyAlignment="1">
      <alignment horizontal="right"/>
    </xf>
    <xf numFmtId="0" fontId="9" fillId="0" borderId="49" xfId="0" applyFont="1" applyBorder="1" applyAlignment="1">
      <alignment horizontal="right" vertical="center"/>
    </xf>
    <xf numFmtId="2" fontId="0" fillId="2" borderId="36" xfId="0" applyNumberFormat="1" applyFont="1" applyFill="1" applyBorder="1" applyAlignment="1">
      <alignment horizontal="right"/>
    </xf>
    <xf numFmtId="2" fontId="0" fillId="0" borderId="37" xfId="0" applyNumberFormat="1" applyFill="1" applyBorder="1" applyAlignment="1">
      <alignment horizontal="right" wrapText="1"/>
    </xf>
    <xf numFmtId="2" fontId="0" fillId="0" borderId="56" xfId="0" applyNumberFormat="1" applyFill="1" applyBorder="1" applyAlignment="1">
      <alignment horizontal="right" wrapText="1"/>
    </xf>
    <xf numFmtId="2" fontId="9" fillId="2" borderId="36" xfId="0" applyNumberFormat="1" applyFont="1" applyFill="1" applyBorder="1" applyAlignment="1">
      <alignment horizontal="right"/>
    </xf>
    <xf numFmtId="2" fontId="9" fillId="2" borderId="49" xfId="0" applyNumberFormat="1" applyFont="1" applyFill="1" applyBorder="1" applyAlignment="1">
      <alignment horizontal="right"/>
    </xf>
    <xf numFmtId="2" fontId="9" fillId="2" borderId="35" xfId="0" applyNumberFormat="1" applyFont="1" applyFill="1" applyBorder="1" applyAlignment="1">
      <alignment horizontal="right"/>
    </xf>
    <xf numFmtId="2" fontId="19" fillId="2" borderId="49" xfId="0" applyNumberFormat="1" applyFont="1" applyFill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9" fillId="2" borderId="36" xfId="0" applyFont="1" applyFill="1" applyBorder="1" applyAlignment="1">
      <alignment horizontal="right"/>
    </xf>
    <xf numFmtId="0" fontId="21" fillId="0" borderId="37" xfId="0" applyFont="1" applyBorder="1" applyAlignment="1">
      <alignment horizontal="right"/>
    </xf>
    <xf numFmtId="0" fontId="9" fillId="2" borderId="39" xfId="0" applyFont="1" applyFill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2" fontId="0" fillId="0" borderId="58" xfId="0" applyNumberFormat="1" applyFill="1" applyBorder="1" applyAlignment="1">
      <alignment horizontal="right" wrapText="1"/>
    </xf>
    <xf numFmtId="2" fontId="9" fillId="2" borderId="57" xfId="0" applyNumberFormat="1" applyFont="1" applyFill="1" applyBorder="1" applyAlignment="1">
      <alignment horizontal="right"/>
    </xf>
    <xf numFmtId="2" fontId="9" fillId="2" borderId="62" xfId="0" applyNumberFormat="1" applyFont="1" applyFill="1" applyBorder="1" applyAlignment="1">
      <alignment horizontal="right"/>
    </xf>
    <xf numFmtId="2" fontId="9" fillId="2" borderId="30" xfId="0" applyNumberFormat="1" applyFont="1" applyFill="1" applyBorder="1" applyAlignment="1">
      <alignment horizontal="right"/>
    </xf>
    <xf numFmtId="2" fontId="19" fillId="2" borderId="62" xfId="0" applyNumberFormat="1" applyFont="1" applyFill="1" applyBorder="1" applyAlignment="1">
      <alignment horizontal="right"/>
    </xf>
    <xf numFmtId="1" fontId="19" fillId="2" borderId="30" xfId="0" applyNumberFormat="1" applyFont="1" applyFill="1" applyBorder="1" applyAlignment="1">
      <alignment horizontal="right"/>
    </xf>
    <xf numFmtId="1" fontId="19" fillId="2" borderId="31" xfId="0" applyNumberFormat="1" applyFont="1" applyFill="1" applyBorder="1" applyAlignment="1">
      <alignment horizontal="right"/>
    </xf>
    <xf numFmtId="0" fontId="21" fillId="0" borderId="57" xfId="0" applyFont="1" applyBorder="1" applyAlignment="1">
      <alignment horizontal="right"/>
    </xf>
    <xf numFmtId="0" fontId="21" fillId="0" borderId="58" xfId="0" applyFont="1" applyBorder="1" applyAlignment="1">
      <alignment horizontal="right"/>
    </xf>
    <xf numFmtId="0" fontId="9" fillId="2" borderId="38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65" xfId="0" applyFont="1" applyFill="1" applyBorder="1" applyAlignment="1">
      <alignment horizontal="right" vertical="center"/>
    </xf>
    <xf numFmtId="2" fontId="9" fillId="2" borderId="41" xfId="0" applyNumberFormat="1" applyFont="1" applyFill="1" applyBorder="1" applyAlignment="1">
      <alignment horizontal="right" vertical="center"/>
    </xf>
    <xf numFmtId="2" fontId="9" fillId="0" borderId="40" xfId="0" applyNumberFormat="1" applyFont="1" applyBorder="1" applyAlignment="1">
      <alignment horizontal="right" vertical="center" wrapText="1"/>
    </xf>
    <xf numFmtId="2" fontId="9" fillId="3" borderId="40" xfId="1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9" fillId="0" borderId="17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/>
    </xf>
    <xf numFmtId="0" fontId="0" fillId="0" borderId="42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9" fillId="2" borderId="31" xfId="0" applyFont="1" applyFill="1" applyBorder="1" applyAlignment="1">
      <alignment horizontal="right"/>
    </xf>
    <xf numFmtId="0" fontId="21" fillId="6" borderId="13" xfId="0" applyFont="1" applyFill="1" applyBorder="1" applyAlignment="1">
      <alignment horizontal="right"/>
    </xf>
    <xf numFmtId="2" fontId="21" fillId="6" borderId="6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5" fillId="0" borderId="6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right" vertical="center"/>
    </xf>
    <xf numFmtId="0" fontId="21" fillId="6" borderId="15" xfId="0" applyFont="1" applyFill="1" applyBorder="1" applyAlignment="1">
      <alignment horizontal="right" vertical="center"/>
    </xf>
    <xf numFmtId="2" fontId="32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2" fontId="9" fillId="0" borderId="40" xfId="1" applyNumberFormat="1" applyFont="1" applyBorder="1" applyAlignment="1">
      <alignment horizontal="right" vertical="center"/>
    </xf>
    <xf numFmtId="0" fontId="12" fillId="0" borderId="28" xfId="10" applyNumberFormat="1" applyFont="1" applyBorder="1" applyAlignment="1">
      <alignment horizontal="right"/>
    </xf>
    <xf numFmtId="2" fontId="21" fillId="2" borderId="0" xfId="0" applyNumberFormat="1" applyFont="1" applyFill="1" applyBorder="1" applyAlignment="1">
      <alignment horizontal="right"/>
    </xf>
    <xf numFmtId="0" fontId="9" fillId="0" borderId="68" xfId="0" applyFont="1" applyBorder="1" applyAlignment="1">
      <alignment horizontal="right" vertical="center"/>
    </xf>
    <xf numFmtId="2" fontId="9" fillId="0" borderId="36" xfId="0" applyNumberFormat="1" applyFont="1" applyBorder="1" applyAlignment="1">
      <alignment horizontal="right" vertical="center"/>
    </xf>
    <xf numFmtId="2" fontId="9" fillId="0" borderId="39" xfId="0" applyNumberFormat="1" applyFont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0" borderId="4" xfId="0" applyFont="1" applyBorder="1" applyAlignment="1"/>
    <xf numFmtId="0" fontId="7" fillId="2" borderId="20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2" fontId="7" fillId="2" borderId="43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/>
    </xf>
    <xf numFmtId="2" fontId="9" fillId="2" borderId="19" xfId="0" applyNumberFormat="1" applyFont="1" applyFill="1" applyBorder="1"/>
    <xf numFmtId="0" fontId="12" fillId="0" borderId="10" xfId="0" applyFont="1" applyFill="1" applyBorder="1" applyAlignment="1">
      <alignment horizontal="left" vertical="center"/>
    </xf>
    <xf numFmtId="0" fontId="0" fillId="0" borderId="23" xfId="0" applyFont="1" applyBorder="1" applyAlignment="1">
      <alignment wrapText="1"/>
    </xf>
    <xf numFmtId="0" fontId="9" fillId="0" borderId="62" xfId="0" applyFont="1" applyBorder="1" applyAlignment="1">
      <alignment horizontal="left" vertical="center"/>
    </xf>
    <xf numFmtId="0" fontId="9" fillId="0" borderId="66" xfId="0" applyFont="1" applyBorder="1" applyAlignment="1">
      <alignment horizontal="right" wrapText="1"/>
    </xf>
    <xf numFmtId="0" fontId="9" fillId="0" borderId="78" xfId="0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wrapText="1"/>
    </xf>
    <xf numFmtId="2" fontId="9" fillId="0" borderId="57" xfId="0" applyNumberFormat="1" applyFont="1" applyBorder="1" applyAlignment="1">
      <alignment horizontal="right" vertical="center"/>
    </xf>
    <xf numFmtId="2" fontId="9" fillId="0" borderId="42" xfId="0" applyNumberFormat="1" applyFont="1" applyBorder="1" applyAlignment="1">
      <alignment horizontal="right" wrapText="1"/>
    </xf>
    <xf numFmtId="2" fontId="7" fillId="0" borderId="3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right" wrapText="1"/>
    </xf>
    <xf numFmtId="0" fontId="9" fillId="0" borderId="3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wrapText="1"/>
    </xf>
    <xf numFmtId="0" fontId="9" fillId="0" borderId="38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2" fontId="0" fillId="12" borderId="4" xfId="0" applyNumberFormat="1" applyFont="1" applyFill="1" applyBorder="1" applyAlignment="1">
      <alignment horizontal="right"/>
    </xf>
    <xf numFmtId="2" fontId="0" fillId="0" borderId="30" xfId="0" applyNumberFormat="1" applyFill="1" applyBorder="1" applyAlignment="1">
      <alignment horizontal="right" wrapText="1"/>
    </xf>
    <xf numFmtId="2" fontId="0" fillId="0" borderId="57" xfId="0" applyNumberFormat="1" applyFill="1" applyBorder="1" applyAlignment="1">
      <alignment horizontal="right" wrapText="1"/>
    </xf>
    <xf numFmtId="0" fontId="0" fillId="0" borderId="31" xfId="0" applyBorder="1" applyAlignment="1">
      <alignment horizontal="right"/>
    </xf>
    <xf numFmtId="0" fontId="9" fillId="2" borderId="57" xfId="0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 vertical="center"/>
    </xf>
    <xf numFmtId="2" fontId="6" fillId="2" borderId="8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9" fillId="0" borderId="4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" fontId="19" fillId="2" borderId="4" xfId="0" applyNumberFormat="1" applyFont="1" applyFill="1" applyBorder="1" applyAlignment="1"/>
    <xf numFmtId="0" fontId="21" fillId="0" borderId="4" xfId="0" applyFont="1" applyBorder="1" applyAlignment="1"/>
    <xf numFmtId="0" fontId="9" fillId="2" borderId="4" xfId="0" applyFont="1" applyFill="1" applyBorder="1" applyAlignment="1"/>
    <xf numFmtId="0" fontId="9" fillId="0" borderId="5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2" borderId="64" xfId="0" applyFont="1" applyFill="1" applyBorder="1" applyAlignment="1">
      <alignment vertical="center"/>
    </xf>
    <xf numFmtId="0" fontId="9" fillId="2" borderId="55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1" fontId="0" fillId="0" borderId="4" xfId="0" applyNumberFormat="1" applyFill="1" applyBorder="1" applyAlignment="1">
      <alignment wrapText="1"/>
    </xf>
    <xf numFmtId="1" fontId="9" fillId="2" borderId="4" xfId="0" applyNumberFormat="1" applyFont="1" applyFill="1" applyBorder="1" applyAlignment="1"/>
    <xf numFmtId="0" fontId="9" fillId="3" borderId="64" xfId="1" applyFont="1" applyFill="1" applyBorder="1" applyAlignment="1">
      <alignment vertical="center"/>
    </xf>
    <xf numFmtId="2" fontId="9" fillId="3" borderId="4" xfId="1" applyNumberFormat="1" applyFont="1" applyFill="1" applyBorder="1" applyAlignment="1">
      <alignment vertical="center"/>
    </xf>
    <xf numFmtId="0" fontId="9" fillId="3" borderId="55" xfId="1" applyFont="1" applyFill="1" applyBorder="1" applyAlignment="1">
      <alignment vertical="center"/>
    </xf>
    <xf numFmtId="0" fontId="9" fillId="3" borderId="40" xfId="1" applyFont="1" applyFill="1" applyBorder="1" applyAlignment="1">
      <alignment vertical="center"/>
    </xf>
    <xf numFmtId="0" fontId="9" fillId="3" borderId="4" xfId="1" applyFont="1" applyFill="1" applyBorder="1" applyAlignment="1">
      <alignment vertical="center"/>
    </xf>
    <xf numFmtId="0" fontId="9" fillId="0" borderId="64" xfId="1" applyFont="1" applyBorder="1" applyAlignment="1">
      <alignment vertical="center"/>
    </xf>
    <xf numFmtId="2" fontId="9" fillId="0" borderId="4" xfId="1" applyNumberFormat="1" applyFont="1" applyBorder="1" applyAlignment="1">
      <alignment vertical="center"/>
    </xf>
    <xf numFmtId="0" fontId="9" fillId="0" borderId="55" xfId="1" applyFont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20" xfId="0" applyFont="1" applyBorder="1" applyAlignment="1">
      <alignment horizontal="left" wrapText="1"/>
    </xf>
    <xf numFmtId="0" fontId="9" fillId="0" borderId="67" xfId="0" applyFont="1" applyBorder="1" applyAlignment="1">
      <alignment horizontal="right" wrapText="1"/>
    </xf>
    <xf numFmtId="2" fontId="9" fillId="0" borderId="8" xfId="0" applyNumberFormat="1" applyFont="1" applyBorder="1" applyAlignment="1">
      <alignment horizontal="right" wrapText="1"/>
    </xf>
    <xf numFmtId="0" fontId="9" fillId="0" borderId="61" xfId="0" applyFont="1" applyBorder="1" applyAlignment="1">
      <alignment horizontal="right" wrapText="1"/>
    </xf>
    <xf numFmtId="0" fontId="9" fillId="0" borderId="43" xfId="0" applyFont="1" applyBorder="1" applyAlignment="1">
      <alignment horizontal="right" wrapText="1"/>
    </xf>
    <xf numFmtId="0" fontId="9" fillId="0" borderId="72" xfId="0" applyFont="1" applyBorder="1" applyAlignment="1">
      <alignment horizontal="right" wrapText="1"/>
    </xf>
    <xf numFmtId="0" fontId="9" fillId="0" borderId="8" xfId="0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0" fontId="9" fillId="0" borderId="8" xfId="0" applyFont="1" applyBorder="1" applyAlignment="1">
      <alignment wrapText="1"/>
    </xf>
    <xf numFmtId="1" fontId="19" fillId="2" borderId="7" xfId="0" applyNumberFormat="1" applyFont="1" applyFill="1" applyBorder="1" applyAlignment="1"/>
    <xf numFmtId="2" fontId="0" fillId="0" borderId="8" xfId="0" applyNumberFormat="1" applyFont="1" applyBorder="1" applyAlignment="1"/>
    <xf numFmtId="0" fontId="9" fillId="0" borderId="8" xfId="0" applyFont="1" applyBorder="1" applyAlignment="1">
      <alignment vertical="center"/>
    </xf>
    <xf numFmtId="0" fontId="21" fillId="0" borderId="7" xfId="0" applyFont="1" applyBorder="1" applyAlignment="1"/>
    <xf numFmtId="2" fontId="0" fillId="0" borderId="16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9" fillId="2" borderId="7" xfId="0" applyFont="1" applyFill="1" applyBorder="1" applyAlignment="1"/>
    <xf numFmtId="0" fontId="9" fillId="2" borderId="16" xfId="0" applyFont="1" applyFill="1" applyBorder="1" applyAlignment="1"/>
    <xf numFmtId="2" fontId="9" fillId="2" borderId="8" xfId="0" applyNumberFormat="1" applyFont="1" applyFill="1" applyBorder="1" applyAlignment="1"/>
    <xf numFmtId="2" fontId="21" fillId="2" borderId="8" xfId="0" applyNumberFormat="1" applyFont="1" applyFill="1" applyBorder="1" applyAlignment="1"/>
    <xf numFmtId="2" fontId="19" fillId="2" borderId="8" xfId="0" applyNumberFormat="1" applyFont="1" applyFill="1" applyBorder="1" applyAlignment="1"/>
    <xf numFmtId="0" fontId="21" fillId="0" borderId="20" xfId="0" applyFont="1" applyBorder="1" applyAlignment="1"/>
    <xf numFmtId="0" fontId="0" fillId="0" borderId="20" xfId="0" applyFont="1" applyBorder="1" applyAlignment="1">
      <alignment vertical="center" wrapText="1"/>
    </xf>
    <xf numFmtId="0" fontId="0" fillId="0" borderId="67" xfId="0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 wrapText="1"/>
    </xf>
    <xf numFmtId="0" fontId="0" fillId="0" borderId="61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2" fontId="0" fillId="2" borderId="8" xfId="0" applyNumberFormat="1" applyFont="1" applyFill="1" applyBorder="1" applyAlignment="1">
      <alignment horizontal="right" vertical="center"/>
    </xf>
    <xf numFmtId="2" fontId="0" fillId="0" borderId="8" xfId="0" applyNumberForma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/>
    </xf>
    <xf numFmtId="2" fontId="21" fillId="2" borderId="8" xfId="0" applyNumberFormat="1" applyFont="1" applyFill="1" applyBorder="1" applyAlignment="1">
      <alignment horizontal="right" vertical="center"/>
    </xf>
    <xf numFmtId="2" fontId="19" fillId="2" borderId="8" xfId="0" applyNumberFormat="1" applyFont="1" applyFill="1" applyBorder="1" applyAlignment="1">
      <alignment horizontal="right" vertical="center"/>
    </xf>
    <xf numFmtId="2" fontId="9" fillId="0" borderId="2" xfId="0" applyNumberFormat="1" applyFont="1" applyBorder="1" applyAlignment="1">
      <alignment wrapText="1"/>
    </xf>
    <xf numFmtId="2" fontId="33" fillId="0" borderId="52" xfId="0" applyNumberFormat="1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33" fillId="0" borderId="46" xfId="0" applyFont="1" applyBorder="1" applyAlignment="1">
      <alignment vertical="center"/>
    </xf>
    <xf numFmtId="0" fontId="33" fillId="0" borderId="45" xfId="0" applyFont="1" applyBorder="1" applyAlignment="1">
      <alignment horizontal="left" vertical="center"/>
    </xf>
    <xf numFmtId="0" fontId="33" fillId="0" borderId="52" xfId="0" applyFont="1" applyBorder="1" applyAlignment="1">
      <alignment horizontal="left" vertical="center"/>
    </xf>
    <xf numFmtId="2" fontId="33" fillId="0" borderId="52" xfId="0" applyNumberFormat="1" applyFont="1" applyBorder="1" applyAlignment="1">
      <alignment horizontal="right" vertical="center"/>
    </xf>
    <xf numFmtId="0" fontId="34" fillId="0" borderId="26" xfId="0" applyFont="1" applyFill="1" applyBorder="1" applyAlignment="1">
      <alignment horizontal="left" vertical="center"/>
    </xf>
    <xf numFmtId="2" fontId="34" fillId="0" borderId="52" xfId="0" applyNumberFormat="1" applyFont="1" applyFill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2" fontId="24" fillId="0" borderId="52" xfId="0" applyNumberFormat="1" applyFont="1" applyBorder="1" applyAlignment="1">
      <alignment horizontal="left" vertical="center"/>
    </xf>
    <xf numFmtId="0" fontId="24" fillId="0" borderId="59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45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1" fontId="9" fillId="2" borderId="14" xfId="0" applyNumberFormat="1" applyFont="1" applyFill="1" applyBorder="1" applyAlignment="1">
      <alignment horizontal="right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/>
    </xf>
    <xf numFmtId="0" fontId="25" fillId="0" borderId="3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31" xfId="0" applyFont="1" applyBorder="1" applyAlignment="1">
      <alignment horizontal="right"/>
    </xf>
    <xf numFmtId="0" fontId="15" fillId="0" borderId="60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15" fillId="0" borderId="2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</cellXfs>
  <cellStyles count="12">
    <cellStyle name="Excel Built-in Normal" xfId="1"/>
    <cellStyle name="Excel Built-in Normal 1" xfId="5"/>
    <cellStyle name="Excel Built-in Normal 2" xfId="2"/>
    <cellStyle name="TableStyleLight1" xfId="6"/>
    <cellStyle name="Денежный 2" xfId="11"/>
    <cellStyle name="Обычный" xfId="0" builtinId="0"/>
    <cellStyle name="Обычный 2" xfId="7"/>
    <cellStyle name="Обычный 2 2" xfId="8"/>
    <cellStyle name="Обычный 3" xfId="4"/>
    <cellStyle name="Обычный 4" xfId="3"/>
    <cellStyle name="Обычный 4 2" xfId="9"/>
    <cellStyle name="Обычный 5" xfId="10"/>
  </cellStyles>
  <dxfs count="196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D28764"/>
      <color rgb="FF993300"/>
      <color rgb="FFCCFF99"/>
      <color rgb="FFFFFF66"/>
      <color rgb="FFFFCCCC"/>
      <color rgb="FFA0A0A0"/>
      <color rgb="FFFEA4EB"/>
      <color rgb="FFCC3399"/>
      <color rgb="FF66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Английский язык  </a:t>
            </a:r>
            <a:r>
              <a:rPr lang="ru-RU" b="1" baseline="0"/>
              <a:t>11 ЕГЭ 202</a:t>
            </a:r>
            <a:r>
              <a:rPr lang="en-US" b="1" baseline="0"/>
              <a:t>1</a:t>
            </a:r>
            <a:r>
              <a:rPr lang="ru-RU" b="1" baseline="0"/>
              <a:t> - 2015</a:t>
            </a:r>
            <a:endParaRPr lang="ru-RU" b="1"/>
          </a:p>
        </c:rich>
      </c:tx>
      <c:layout>
        <c:manualLayout>
          <c:xMode val="edge"/>
          <c:yMode val="edge"/>
          <c:x val="2.1922855075589297E-2"/>
          <c:y val="1.48615633572119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416064475077096E-2"/>
          <c:y val="8.9311964496058091E-2"/>
          <c:w val="0.98019717315874921"/>
          <c:h val="0.56986876640419948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районам'!$E$5:$E$126</c:f>
              <c:numCache>
                <c:formatCode>Основной</c:formatCode>
                <c:ptCount val="122"/>
                <c:pt idx="0">
                  <c:v>70.790000000000006</c:v>
                </c:pt>
                <c:pt idx="1">
                  <c:v>70.790000000000006</c:v>
                </c:pt>
                <c:pt idx="2">
                  <c:v>70.790000000000006</c:v>
                </c:pt>
                <c:pt idx="3">
                  <c:v>70.790000000000006</c:v>
                </c:pt>
                <c:pt idx="4">
                  <c:v>70.790000000000006</c:v>
                </c:pt>
                <c:pt idx="5">
                  <c:v>70.790000000000006</c:v>
                </c:pt>
                <c:pt idx="6">
                  <c:v>70.790000000000006</c:v>
                </c:pt>
                <c:pt idx="7">
                  <c:v>70.790000000000006</c:v>
                </c:pt>
                <c:pt idx="8">
                  <c:v>70.790000000000006</c:v>
                </c:pt>
                <c:pt idx="9">
                  <c:v>70.790000000000006</c:v>
                </c:pt>
                <c:pt idx="10">
                  <c:v>70.790000000000006</c:v>
                </c:pt>
                <c:pt idx="11">
                  <c:v>70.790000000000006</c:v>
                </c:pt>
                <c:pt idx="12">
                  <c:v>70.790000000000006</c:v>
                </c:pt>
                <c:pt idx="13">
                  <c:v>70.790000000000006</c:v>
                </c:pt>
                <c:pt idx="14">
                  <c:v>70.790000000000006</c:v>
                </c:pt>
                <c:pt idx="15">
                  <c:v>70.790000000000006</c:v>
                </c:pt>
                <c:pt idx="16">
                  <c:v>70.790000000000006</c:v>
                </c:pt>
                <c:pt idx="17">
                  <c:v>70.790000000000006</c:v>
                </c:pt>
                <c:pt idx="18">
                  <c:v>70.790000000000006</c:v>
                </c:pt>
                <c:pt idx="19">
                  <c:v>70.790000000000006</c:v>
                </c:pt>
                <c:pt idx="20">
                  <c:v>70.790000000000006</c:v>
                </c:pt>
                <c:pt idx="21">
                  <c:v>70.790000000000006</c:v>
                </c:pt>
                <c:pt idx="22">
                  <c:v>70.790000000000006</c:v>
                </c:pt>
                <c:pt idx="23">
                  <c:v>70.790000000000006</c:v>
                </c:pt>
                <c:pt idx="24">
                  <c:v>70.790000000000006</c:v>
                </c:pt>
                <c:pt idx="25">
                  <c:v>70.790000000000006</c:v>
                </c:pt>
                <c:pt idx="26">
                  <c:v>70.790000000000006</c:v>
                </c:pt>
                <c:pt idx="27">
                  <c:v>70.790000000000006</c:v>
                </c:pt>
                <c:pt idx="28">
                  <c:v>70.790000000000006</c:v>
                </c:pt>
                <c:pt idx="29">
                  <c:v>70.790000000000006</c:v>
                </c:pt>
                <c:pt idx="30">
                  <c:v>70.790000000000006</c:v>
                </c:pt>
                <c:pt idx="31">
                  <c:v>70.790000000000006</c:v>
                </c:pt>
                <c:pt idx="32">
                  <c:v>70.790000000000006</c:v>
                </c:pt>
                <c:pt idx="33">
                  <c:v>70.790000000000006</c:v>
                </c:pt>
                <c:pt idx="34">
                  <c:v>70.790000000000006</c:v>
                </c:pt>
                <c:pt idx="35">
                  <c:v>70.790000000000006</c:v>
                </c:pt>
                <c:pt idx="36">
                  <c:v>70.790000000000006</c:v>
                </c:pt>
                <c:pt idx="37">
                  <c:v>70.790000000000006</c:v>
                </c:pt>
                <c:pt idx="38">
                  <c:v>70.790000000000006</c:v>
                </c:pt>
                <c:pt idx="39">
                  <c:v>70.790000000000006</c:v>
                </c:pt>
                <c:pt idx="40">
                  <c:v>70.790000000000006</c:v>
                </c:pt>
                <c:pt idx="41">
                  <c:v>70.790000000000006</c:v>
                </c:pt>
                <c:pt idx="42">
                  <c:v>70.790000000000006</c:v>
                </c:pt>
                <c:pt idx="43">
                  <c:v>70.790000000000006</c:v>
                </c:pt>
                <c:pt idx="44">
                  <c:v>70.790000000000006</c:v>
                </c:pt>
                <c:pt idx="45">
                  <c:v>70.790000000000006</c:v>
                </c:pt>
                <c:pt idx="46">
                  <c:v>70.790000000000006</c:v>
                </c:pt>
                <c:pt idx="47">
                  <c:v>70.790000000000006</c:v>
                </c:pt>
                <c:pt idx="48">
                  <c:v>70.790000000000006</c:v>
                </c:pt>
                <c:pt idx="49">
                  <c:v>70.790000000000006</c:v>
                </c:pt>
                <c:pt idx="50">
                  <c:v>70.790000000000006</c:v>
                </c:pt>
                <c:pt idx="51">
                  <c:v>70.790000000000006</c:v>
                </c:pt>
                <c:pt idx="52">
                  <c:v>70.790000000000006</c:v>
                </c:pt>
                <c:pt idx="53">
                  <c:v>70.790000000000006</c:v>
                </c:pt>
                <c:pt idx="54">
                  <c:v>70.790000000000006</c:v>
                </c:pt>
                <c:pt idx="55">
                  <c:v>70.790000000000006</c:v>
                </c:pt>
                <c:pt idx="56">
                  <c:v>70.790000000000006</c:v>
                </c:pt>
                <c:pt idx="57">
                  <c:v>70.790000000000006</c:v>
                </c:pt>
                <c:pt idx="58">
                  <c:v>70.790000000000006</c:v>
                </c:pt>
                <c:pt idx="59">
                  <c:v>70.790000000000006</c:v>
                </c:pt>
                <c:pt idx="60">
                  <c:v>70.790000000000006</c:v>
                </c:pt>
                <c:pt idx="61">
                  <c:v>70.790000000000006</c:v>
                </c:pt>
                <c:pt idx="62">
                  <c:v>70.790000000000006</c:v>
                </c:pt>
                <c:pt idx="63">
                  <c:v>70.790000000000006</c:v>
                </c:pt>
                <c:pt idx="64">
                  <c:v>70.790000000000006</c:v>
                </c:pt>
                <c:pt idx="65">
                  <c:v>70.790000000000006</c:v>
                </c:pt>
                <c:pt idx="66">
                  <c:v>70.790000000000006</c:v>
                </c:pt>
                <c:pt idx="67">
                  <c:v>70.790000000000006</c:v>
                </c:pt>
                <c:pt idx="68">
                  <c:v>70.790000000000006</c:v>
                </c:pt>
                <c:pt idx="69">
                  <c:v>70.790000000000006</c:v>
                </c:pt>
                <c:pt idx="70">
                  <c:v>70.790000000000006</c:v>
                </c:pt>
                <c:pt idx="71">
                  <c:v>70.790000000000006</c:v>
                </c:pt>
                <c:pt idx="72">
                  <c:v>70.790000000000006</c:v>
                </c:pt>
                <c:pt idx="73">
                  <c:v>70.790000000000006</c:v>
                </c:pt>
                <c:pt idx="74">
                  <c:v>70.790000000000006</c:v>
                </c:pt>
                <c:pt idx="75">
                  <c:v>70.790000000000006</c:v>
                </c:pt>
                <c:pt idx="76">
                  <c:v>70.790000000000006</c:v>
                </c:pt>
                <c:pt idx="77">
                  <c:v>70.790000000000006</c:v>
                </c:pt>
                <c:pt idx="78">
                  <c:v>70.790000000000006</c:v>
                </c:pt>
                <c:pt idx="79">
                  <c:v>70.790000000000006</c:v>
                </c:pt>
                <c:pt idx="80">
                  <c:v>70.790000000000006</c:v>
                </c:pt>
                <c:pt idx="81">
                  <c:v>70.790000000000006</c:v>
                </c:pt>
                <c:pt idx="82">
                  <c:v>70.790000000000006</c:v>
                </c:pt>
                <c:pt idx="83">
                  <c:v>70.790000000000006</c:v>
                </c:pt>
                <c:pt idx="84">
                  <c:v>70.790000000000006</c:v>
                </c:pt>
                <c:pt idx="85">
                  <c:v>70.790000000000006</c:v>
                </c:pt>
                <c:pt idx="86">
                  <c:v>70.790000000000006</c:v>
                </c:pt>
                <c:pt idx="87">
                  <c:v>70.790000000000006</c:v>
                </c:pt>
                <c:pt idx="88">
                  <c:v>70.790000000000006</c:v>
                </c:pt>
                <c:pt idx="89">
                  <c:v>70.790000000000006</c:v>
                </c:pt>
                <c:pt idx="90">
                  <c:v>70.790000000000006</c:v>
                </c:pt>
                <c:pt idx="91">
                  <c:v>70.790000000000006</c:v>
                </c:pt>
                <c:pt idx="92">
                  <c:v>70.790000000000006</c:v>
                </c:pt>
                <c:pt idx="93">
                  <c:v>70.790000000000006</c:v>
                </c:pt>
                <c:pt idx="94">
                  <c:v>70.790000000000006</c:v>
                </c:pt>
                <c:pt idx="95">
                  <c:v>70.790000000000006</c:v>
                </c:pt>
                <c:pt idx="96">
                  <c:v>70.790000000000006</c:v>
                </c:pt>
                <c:pt idx="97">
                  <c:v>70.790000000000006</c:v>
                </c:pt>
                <c:pt idx="98">
                  <c:v>70.790000000000006</c:v>
                </c:pt>
                <c:pt idx="99">
                  <c:v>70.790000000000006</c:v>
                </c:pt>
                <c:pt idx="100">
                  <c:v>70.790000000000006</c:v>
                </c:pt>
                <c:pt idx="101">
                  <c:v>70.790000000000006</c:v>
                </c:pt>
                <c:pt idx="102">
                  <c:v>70.790000000000006</c:v>
                </c:pt>
                <c:pt idx="103">
                  <c:v>70.790000000000006</c:v>
                </c:pt>
                <c:pt idx="104">
                  <c:v>70.790000000000006</c:v>
                </c:pt>
                <c:pt idx="105">
                  <c:v>70.790000000000006</c:v>
                </c:pt>
                <c:pt idx="106">
                  <c:v>70.790000000000006</c:v>
                </c:pt>
                <c:pt idx="107">
                  <c:v>70.790000000000006</c:v>
                </c:pt>
                <c:pt idx="108">
                  <c:v>70.790000000000006</c:v>
                </c:pt>
                <c:pt idx="109">
                  <c:v>70.790000000000006</c:v>
                </c:pt>
                <c:pt idx="110">
                  <c:v>70.790000000000006</c:v>
                </c:pt>
                <c:pt idx="111">
                  <c:v>70.790000000000006</c:v>
                </c:pt>
                <c:pt idx="112">
                  <c:v>70.790000000000006</c:v>
                </c:pt>
                <c:pt idx="113">
                  <c:v>70.790000000000006</c:v>
                </c:pt>
                <c:pt idx="114">
                  <c:v>70.790000000000006</c:v>
                </c:pt>
                <c:pt idx="115">
                  <c:v>70.790000000000006</c:v>
                </c:pt>
                <c:pt idx="116">
                  <c:v>70.790000000000006</c:v>
                </c:pt>
                <c:pt idx="117">
                  <c:v>70.790000000000006</c:v>
                </c:pt>
                <c:pt idx="118">
                  <c:v>70.790000000000006</c:v>
                </c:pt>
                <c:pt idx="119">
                  <c:v>70.790000000000006</c:v>
                </c:pt>
                <c:pt idx="120">
                  <c:v>70.790000000000006</c:v>
                </c:pt>
                <c:pt idx="121">
                  <c:v>70.790000000000006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районам'!$D$5:$D$126</c:f>
              <c:numCache>
                <c:formatCode>0,00</c:formatCode>
                <c:ptCount val="122"/>
                <c:pt idx="0">
                  <c:v>83</c:v>
                </c:pt>
                <c:pt idx="1">
                  <c:v>70.96741071428572</c:v>
                </c:pt>
                <c:pt idx="2">
                  <c:v>63.9</c:v>
                </c:pt>
                <c:pt idx="3">
                  <c:v>68.099999999999994</c:v>
                </c:pt>
                <c:pt idx="4">
                  <c:v>75.875</c:v>
                </c:pt>
                <c:pt idx="5">
                  <c:v>70.714285714285708</c:v>
                </c:pt>
                <c:pt idx="6">
                  <c:v>60</c:v>
                </c:pt>
                <c:pt idx="7">
                  <c:v>78.5</c:v>
                </c:pt>
                <c:pt idx="8">
                  <c:v>71.25</c:v>
                </c:pt>
                <c:pt idx="9">
                  <c:v>79.400000000000006</c:v>
                </c:pt>
                <c:pt idx="10">
                  <c:v>61.309999999999988</c:v>
                </c:pt>
                <c:pt idx="11">
                  <c:v>72.8</c:v>
                </c:pt>
                <c:pt idx="12">
                  <c:v>77.599999999999994</c:v>
                </c:pt>
                <c:pt idx="13">
                  <c:v>60</c:v>
                </c:pt>
                <c:pt idx="14">
                  <c:v>79.5</c:v>
                </c:pt>
                <c:pt idx="15">
                  <c:v>63.2</c:v>
                </c:pt>
                <c:pt idx="16">
                  <c:v>45.5</c:v>
                </c:pt>
                <c:pt idx="17">
                  <c:v>51</c:v>
                </c:pt>
                <c:pt idx="18">
                  <c:v>69.5</c:v>
                </c:pt>
                <c:pt idx="21">
                  <c:v>30</c:v>
                </c:pt>
                <c:pt idx="23">
                  <c:v>64</c:v>
                </c:pt>
                <c:pt idx="24">
                  <c:v>66.578571428571436</c:v>
                </c:pt>
                <c:pt idx="25">
                  <c:v>88</c:v>
                </c:pt>
                <c:pt idx="26">
                  <c:v>73.599999999999994</c:v>
                </c:pt>
                <c:pt idx="27">
                  <c:v>69.7</c:v>
                </c:pt>
                <c:pt idx="28">
                  <c:v>64.7</c:v>
                </c:pt>
                <c:pt idx="29">
                  <c:v>63</c:v>
                </c:pt>
                <c:pt idx="31">
                  <c:v>59</c:v>
                </c:pt>
                <c:pt idx="33">
                  <c:v>53.5</c:v>
                </c:pt>
                <c:pt idx="35">
                  <c:v>67.5</c:v>
                </c:pt>
                <c:pt idx="36">
                  <c:v>73.599999999999994</c:v>
                </c:pt>
                <c:pt idx="37">
                  <c:v>44.3</c:v>
                </c:pt>
                <c:pt idx="38">
                  <c:v>75</c:v>
                </c:pt>
                <c:pt idx="40">
                  <c:v>72.7</c:v>
                </c:pt>
                <c:pt idx="41">
                  <c:v>68.8</c:v>
                </c:pt>
                <c:pt idx="42">
                  <c:v>58.7</c:v>
                </c:pt>
                <c:pt idx="43">
                  <c:v>68.378571428571419</c:v>
                </c:pt>
                <c:pt idx="44">
                  <c:v>73</c:v>
                </c:pt>
                <c:pt idx="45">
                  <c:v>75</c:v>
                </c:pt>
                <c:pt idx="46">
                  <c:v>80.2</c:v>
                </c:pt>
                <c:pt idx="47">
                  <c:v>69.099999999999994</c:v>
                </c:pt>
                <c:pt idx="48">
                  <c:v>64</c:v>
                </c:pt>
                <c:pt idx="49">
                  <c:v>68</c:v>
                </c:pt>
                <c:pt idx="50">
                  <c:v>69</c:v>
                </c:pt>
                <c:pt idx="51">
                  <c:v>84</c:v>
                </c:pt>
                <c:pt idx="55">
                  <c:v>87</c:v>
                </c:pt>
                <c:pt idx="56">
                  <c:v>63.2</c:v>
                </c:pt>
                <c:pt idx="59">
                  <c:v>47</c:v>
                </c:pt>
                <c:pt idx="60">
                  <c:v>78</c:v>
                </c:pt>
                <c:pt idx="61">
                  <c:v>46.3</c:v>
                </c:pt>
                <c:pt idx="62">
                  <c:v>53.5</c:v>
                </c:pt>
                <c:pt idx="63">
                  <c:v>69.854545454545459</c:v>
                </c:pt>
                <c:pt idx="64">
                  <c:v>84</c:v>
                </c:pt>
                <c:pt idx="65">
                  <c:v>79</c:v>
                </c:pt>
                <c:pt idx="66">
                  <c:v>72.5</c:v>
                </c:pt>
                <c:pt idx="67">
                  <c:v>68</c:v>
                </c:pt>
                <c:pt idx="68">
                  <c:v>63.3</c:v>
                </c:pt>
                <c:pt idx="69">
                  <c:v>51</c:v>
                </c:pt>
                <c:pt idx="70">
                  <c:v>76</c:v>
                </c:pt>
                <c:pt idx="71">
                  <c:v>61.8</c:v>
                </c:pt>
                <c:pt idx="73">
                  <c:v>68</c:v>
                </c:pt>
                <c:pt idx="76">
                  <c:v>65</c:v>
                </c:pt>
                <c:pt idx="78">
                  <c:v>79.8</c:v>
                </c:pt>
                <c:pt idx="79">
                  <c:v>69.100000000000009</c:v>
                </c:pt>
                <c:pt idx="80">
                  <c:v>60</c:v>
                </c:pt>
                <c:pt idx="82">
                  <c:v>84</c:v>
                </c:pt>
                <c:pt idx="83">
                  <c:v>68.3</c:v>
                </c:pt>
                <c:pt idx="84">
                  <c:v>74</c:v>
                </c:pt>
                <c:pt idx="86">
                  <c:v>78</c:v>
                </c:pt>
                <c:pt idx="88">
                  <c:v>84</c:v>
                </c:pt>
                <c:pt idx="89">
                  <c:v>56.5</c:v>
                </c:pt>
                <c:pt idx="91">
                  <c:v>65</c:v>
                </c:pt>
                <c:pt idx="92">
                  <c:v>86</c:v>
                </c:pt>
                <c:pt idx="93">
                  <c:v>83</c:v>
                </c:pt>
                <c:pt idx="94">
                  <c:v>75</c:v>
                </c:pt>
                <c:pt idx="95">
                  <c:v>88</c:v>
                </c:pt>
                <c:pt idx="96">
                  <c:v>89</c:v>
                </c:pt>
                <c:pt idx="97">
                  <c:v>9</c:v>
                </c:pt>
                <c:pt idx="98">
                  <c:v>57</c:v>
                </c:pt>
                <c:pt idx="99">
                  <c:v>66.3</c:v>
                </c:pt>
                <c:pt idx="100">
                  <c:v>77</c:v>
                </c:pt>
                <c:pt idx="101">
                  <c:v>73.400000000000006</c:v>
                </c:pt>
                <c:pt idx="102">
                  <c:v>67.3</c:v>
                </c:pt>
                <c:pt idx="103">
                  <c:v>60.9</c:v>
                </c:pt>
                <c:pt idx="104">
                  <c:v>70</c:v>
                </c:pt>
                <c:pt idx="105">
                  <c:v>70</c:v>
                </c:pt>
                <c:pt idx="106">
                  <c:v>67</c:v>
                </c:pt>
                <c:pt idx="107">
                  <c:v>67</c:v>
                </c:pt>
                <c:pt idx="108">
                  <c:v>72</c:v>
                </c:pt>
                <c:pt idx="109">
                  <c:v>67.2</c:v>
                </c:pt>
                <c:pt idx="110">
                  <c:v>50.8</c:v>
                </c:pt>
                <c:pt idx="111">
                  <c:v>70.157243867243864</c:v>
                </c:pt>
                <c:pt idx="112">
                  <c:v>74.181818181818187</c:v>
                </c:pt>
                <c:pt idx="114">
                  <c:v>76.28</c:v>
                </c:pt>
                <c:pt idx="115">
                  <c:v>74.944444444444443</c:v>
                </c:pt>
                <c:pt idx="116">
                  <c:v>70</c:v>
                </c:pt>
                <c:pt idx="117">
                  <c:v>74.333333333333329</c:v>
                </c:pt>
                <c:pt idx="120">
                  <c:v>74.25</c:v>
                </c:pt>
                <c:pt idx="121">
                  <c:v>47.111111111111114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районам'!$I$5:$I$126</c:f>
              <c:numCache>
                <c:formatCode>Основной</c:formatCode>
                <c:ptCount val="122"/>
                <c:pt idx="0">
                  <c:v>69.94</c:v>
                </c:pt>
                <c:pt idx="1">
                  <c:v>69.94</c:v>
                </c:pt>
                <c:pt idx="2">
                  <c:v>69.94</c:v>
                </c:pt>
                <c:pt idx="3">
                  <c:v>69.94</c:v>
                </c:pt>
                <c:pt idx="4">
                  <c:v>69.94</c:v>
                </c:pt>
                <c:pt idx="5">
                  <c:v>69.94</c:v>
                </c:pt>
                <c:pt idx="6">
                  <c:v>69.94</c:v>
                </c:pt>
                <c:pt idx="7">
                  <c:v>69.94</c:v>
                </c:pt>
                <c:pt idx="8">
                  <c:v>69.94</c:v>
                </c:pt>
                <c:pt idx="9">
                  <c:v>69.94</c:v>
                </c:pt>
                <c:pt idx="10">
                  <c:v>69.94</c:v>
                </c:pt>
                <c:pt idx="11">
                  <c:v>69.94</c:v>
                </c:pt>
                <c:pt idx="12">
                  <c:v>69.94</c:v>
                </c:pt>
                <c:pt idx="13">
                  <c:v>69.94</c:v>
                </c:pt>
                <c:pt idx="14">
                  <c:v>69.94</c:v>
                </c:pt>
                <c:pt idx="15">
                  <c:v>69.94</c:v>
                </c:pt>
                <c:pt idx="16">
                  <c:v>69.94</c:v>
                </c:pt>
                <c:pt idx="17">
                  <c:v>69.94</c:v>
                </c:pt>
                <c:pt idx="18">
                  <c:v>69.94</c:v>
                </c:pt>
                <c:pt idx="19">
                  <c:v>69.94</c:v>
                </c:pt>
                <c:pt idx="20">
                  <c:v>69.94</c:v>
                </c:pt>
                <c:pt idx="21">
                  <c:v>69.94</c:v>
                </c:pt>
                <c:pt idx="22">
                  <c:v>69.94</c:v>
                </c:pt>
                <c:pt idx="23">
                  <c:v>69.94</c:v>
                </c:pt>
                <c:pt idx="24">
                  <c:v>69.94</c:v>
                </c:pt>
                <c:pt idx="25">
                  <c:v>69.94</c:v>
                </c:pt>
                <c:pt idx="26">
                  <c:v>69.94</c:v>
                </c:pt>
                <c:pt idx="27">
                  <c:v>69.94</c:v>
                </c:pt>
                <c:pt idx="28">
                  <c:v>69.94</c:v>
                </c:pt>
                <c:pt idx="29">
                  <c:v>69.94</c:v>
                </c:pt>
                <c:pt idx="30">
                  <c:v>69.94</c:v>
                </c:pt>
                <c:pt idx="31">
                  <c:v>69.94</c:v>
                </c:pt>
                <c:pt idx="32">
                  <c:v>69.94</c:v>
                </c:pt>
                <c:pt idx="33">
                  <c:v>69.94</c:v>
                </c:pt>
                <c:pt idx="34">
                  <c:v>69.94</c:v>
                </c:pt>
                <c:pt idx="35">
                  <c:v>69.94</c:v>
                </c:pt>
                <c:pt idx="36">
                  <c:v>69.94</c:v>
                </c:pt>
                <c:pt idx="37">
                  <c:v>69.94</c:v>
                </c:pt>
                <c:pt idx="38">
                  <c:v>69.94</c:v>
                </c:pt>
                <c:pt idx="39">
                  <c:v>69.94</c:v>
                </c:pt>
                <c:pt idx="40">
                  <c:v>69.94</c:v>
                </c:pt>
                <c:pt idx="41">
                  <c:v>69.94</c:v>
                </c:pt>
                <c:pt idx="42">
                  <c:v>69.94</c:v>
                </c:pt>
                <c:pt idx="43">
                  <c:v>69.94</c:v>
                </c:pt>
                <c:pt idx="44">
                  <c:v>69.94</c:v>
                </c:pt>
                <c:pt idx="45">
                  <c:v>69.94</c:v>
                </c:pt>
                <c:pt idx="46">
                  <c:v>69.94</c:v>
                </c:pt>
                <c:pt idx="47">
                  <c:v>69.94</c:v>
                </c:pt>
                <c:pt idx="48">
                  <c:v>69.94</c:v>
                </c:pt>
                <c:pt idx="49">
                  <c:v>69.94</c:v>
                </c:pt>
                <c:pt idx="50">
                  <c:v>69.94</c:v>
                </c:pt>
                <c:pt idx="51">
                  <c:v>69.94</c:v>
                </c:pt>
                <c:pt idx="52">
                  <c:v>69.94</c:v>
                </c:pt>
                <c:pt idx="53">
                  <c:v>69.94</c:v>
                </c:pt>
                <c:pt idx="54">
                  <c:v>69.94</c:v>
                </c:pt>
                <c:pt idx="55">
                  <c:v>69.94</c:v>
                </c:pt>
                <c:pt idx="56">
                  <c:v>69.94</c:v>
                </c:pt>
                <c:pt idx="57">
                  <c:v>69.94</c:v>
                </c:pt>
                <c:pt idx="58">
                  <c:v>69.94</c:v>
                </c:pt>
                <c:pt idx="59">
                  <c:v>69.94</c:v>
                </c:pt>
                <c:pt idx="60">
                  <c:v>69.94</c:v>
                </c:pt>
                <c:pt idx="61">
                  <c:v>69.94</c:v>
                </c:pt>
                <c:pt idx="62">
                  <c:v>69.94</c:v>
                </c:pt>
                <c:pt idx="63">
                  <c:v>69.94</c:v>
                </c:pt>
                <c:pt idx="64">
                  <c:v>69.94</c:v>
                </c:pt>
                <c:pt idx="65">
                  <c:v>69.94</c:v>
                </c:pt>
                <c:pt idx="66">
                  <c:v>69.94</c:v>
                </c:pt>
                <c:pt idx="67">
                  <c:v>69.94</c:v>
                </c:pt>
                <c:pt idx="68">
                  <c:v>69.94</c:v>
                </c:pt>
                <c:pt idx="69">
                  <c:v>69.94</c:v>
                </c:pt>
                <c:pt idx="70">
                  <c:v>69.94</c:v>
                </c:pt>
                <c:pt idx="71">
                  <c:v>69.94</c:v>
                </c:pt>
                <c:pt idx="72">
                  <c:v>69.94</c:v>
                </c:pt>
                <c:pt idx="73">
                  <c:v>69.94</c:v>
                </c:pt>
                <c:pt idx="74">
                  <c:v>69.94</c:v>
                </c:pt>
                <c:pt idx="75">
                  <c:v>69.94</c:v>
                </c:pt>
                <c:pt idx="76">
                  <c:v>69.94</c:v>
                </c:pt>
                <c:pt idx="77">
                  <c:v>69.94</c:v>
                </c:pt>
                <c:pt idx="78">
                  <c:v>69.94</c:v>
                </c:pt>
                <c:pt idx="79">
                  <c:v>69.94</c:v>
                </c:pt>
                <c:pt idx="80">
                  <c:v>69.94</c:v>
                </c:pt>
                <c:pt idx="81">
                  <c:v>69.94</c:v>
                </c:pt>
                <c:pt idx="82">
                  <c:v>69.94</c:v>
                </c:pt>
                <c:pt idx="83">
                  <c:v>69.94</c:v>
                </c:pt>
                <c:pt idx="84">
                  <c:v>69.94</c:v>
                </c:pt>
                <c:pt idx="85">
                  <c:v>69.94</c:v>
                </c:pt>
                <c:pt idx="86">
                  <c:v>69.94</c:v>
                </c:pt>
                <c:pt idx="87">
                  <c:v>69.94</c:v>
                </c:pt>
                <c:pt idx="88">
                  <c:v>69.94</c:v>
                </c:pt>
                <c:pt idx="89">
                  <c:v>69.94</c:v>
                </c:pt>
                <c:pt idx="90">
                  <c:v>69.94</c:v>
                </c:pt>
                <c:pt idx="91">
                  <c:v>69.94</c:v>
                </c:pt>
                <c:pt idx="92">
                  <c:v>69.94</c:v>
                </c:pt>
                <c:pt idx="93">
                  <c:v>69.94</c:v>
                </c:pt>
                <c:pt idx="94">
                  <c:v>69.94</c:v>
                </c:pt>
                <c:pt idx="95">
                  <c:v>69.94</c:v>
                </c:pt>
                <c:pt idx="96">
                  <c:v>69.94</c:v>
                </c:pt>
                <c:pt idx="97">
                  <c:v>69.94</c:v>
                </c:pt>
                <c:pt idx="98">
                  <c:v>69.94</c:v>
                </c:pt>
                <c:pt idx="99">
                  <c:v>69.94</c:v>
                </c:pt>
                <c:pt idx="100">
                  <c:v>69.94</c:v>
                </c:pt>
                <c:pt idx="101">
                  <c:v>69.94</c:v>
                </c:pt>
                <c:pt idx="102">
                  <c:v>69.94</c:v>
                </c:pt>
                <c:pt idx="103">
                  <c:v>69.94</c:v>
                </c:pt>
                <c:pt idx="104">
                  <c:v>69.94</c:v>
                </c:pt>
                <c:pt idx="105">
                  <c:v>69.94</c:v>
                </c:pt>
                <c:pt idx="106">
                  <c:v>69.94</c:v>
                </c:pt>
                <c:pt idx="107">
                  <c:v>69.94</c:v>
                </c:pt>
                <c:pt idx="108">
                  <c:v>69.94</c:v>
                </c:pt>
                <c:pt idx="109">
                  <c:v>69.94</c:v>
                </c:pt>
                <c:pt idx="110">
                  <c:v>69.94</c:v>
                </c:pt>
                <c:pt idx="111">
                  <c:v>69.94</c:v>
                </c:pt>
                <c:pt idx="112">
                  <c:v>69.94</c:v>
                </c:pt>
                <c:pt idx="113">
                  <c:v>69.94</c:v>
                </c:pt>
                <c:pt idx="114">
                  <c:v>69.94</c:v>
                </c:pt>
                <c:pt idx="115">
                  <c:v>69.94</c:v>
                </c:pt>
                <c:pt idx="116">
                  <c:v>69.94</c:v>
                </c:pt>
                <c:pt idx="117">
                  <c:v>69.94</c:v>
                </c:pt>
                <c:pt idx="118">
                  <c:v>69.94</c:v>
                </c:pt>
                <c:pt idx="119">
                  <c:v>69.94</c:v>
                </c:pt>
                <c:pt idx="120">
                  <c:v>69.94</c:v>
                </c:pt>
                <c:pt idx="121">
                  <c:v>69.94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районам'!$H$5:$H$126</c:f>
              <c:numCache>
                <c:formatCode>0,00</c:formatCode>
                <c:ptCount val="122"/>
                <c:pt idx="0" formatCode="Основной">
                  <c:v>76.67</c:v>
                </c:pt>
                <c:pt idx="1">
                  <c:v>69.829365079365076</c:v>
                </c:pt>
                <c:pt idx="2">
                  <c:v>75.111111111111114</c:v>
                </c:pt>
                <c:pt idx="3">
                  <c:v>76.214285714285708</c:v>
                </c:pt>
                <c:pt idx="4">
                  <c:v>73.142857142857139</c:v>
                </c:pt>
                <c:pt idx="5">
                  <c:v>68.166666666666671</c:v>
                </c:pt>
                <c:pt idx="6">
                  <c:v>79</c:v>
                </c:pt>
                <c:pt idx="7">
                  <c:v>61.5</c:v>
                </c:pt>
                <c:pt idx="8">
                  <c:v>61.5</c:v>
                </c:pt>
                <c:pt idx="9">
                  <c:v>64</c:v>
                </c:pt>
                <c:pt idx="10">
                  <c:v>68.636196581196572</c:v>
                </c:pt>
                <c:pt idx="11">
                  <c:v>81.222222222222229</c:v>
                </c:pt>
                <c:pt idx="12">
                  <c:v>68.5</c:v>
                </c:pt>
                <c:pt idx="13">
                  <c:v>75.416666666666671</c:v>
                </c:pt>
                <c:pt idx="14">
                  <c:v>78.92307692307692</c:v>
                </c:pt>
                <c:pt idx="15">
                  <c:v>68.8</c:v>
                </c:pt>
                <c:pt idx="16">
                  <c:v>57.5</c:v>
                </c:pt>
                <c:pt idx="17">
                  <c:v>77</c:v>
                </c:pt>
                <c:pt idx="21">
                  <c:v>43</c:v>
                </c:pt>
                <c:pt idx="22">
                  <c:v>65</c:v>
                </c:pt>
                <c:pt idx="23">
                  <c:v>71</c:v>
                </c:pt>
                <c:pt idx="24">
                  <c:v>73.942460317460316</c:v>
                </c:pt>
                <c:pt idx="25">
                  <c:v>84.142857142857139</c:v>
                </c:pt>
                <c:pt idx="26">
                  <c:v>90.333333333333329</c:v>
                </c:pt>
                <c:pt idx="27">
                  <c:v>85.333333333333329</c:v>
                </c:pt>
                <c:pt idx="28">
                  <c:v>81</c:v>
                </c:pt>
                <c:pt idx="29">
                  <c:v>65.833333333333329</c:v>
                </c:pt>
                <c:pt idx="31">
                  <c:v>34</c:v>
                </c:pt>
                <c:pt idx="32">
                  <c:v>77</c:v>
                </c:pt>
                <c:pt idx="33">
                  <c:v>81</c:v>
                </c:pt>
                <c:pt idx="36">
                  <c:v>69.5</c:v>
                </c:pt>
                <c:pt idx="40">
                  <c:v>90</c:v>
                </c:pt>
                <c:pt idx="41">
                  <c:v>61.666666666666657</c:v>
                </c:pt>
                <c:pt idx="42">
                  <c:v>67.5</c:v>
                </c:pt>
                <c:pt idx="43">
                  <c:v>66.705905032467541</c:v>
                </c:pt>
                <c:pt idx="44">
                  <c:v>75.090909090909093</c:v>
                </c:pt>
                <c:pt idx="45">
                  <c:v>86</c:v>
                </c:pt>
                <c:pt idx="46">
                  <c:v>75.238095238095241</c:v>
                </c:pt>
                <c:pt idx="47">
                  <c:v>68.125</c:v>
                </c:pt>
                <c:pt idx="48">
                  <c:v>68.5</c:v>
                </c:pt>
                <c:pt idx="49">
                  <c:v>82.857142857142861</c:v>
                </c:pt>
                <c:pt idx="50">
                  <c:v>55</c:v>
                </c:pt>
                <c:pt idx="51">
                  <c:v>66</c:v>
                </c:pt>
                <c:pt idx="52">
                  <c:v>53.333333333333343</c:v>
                </c:pt>
                <c:pt idx="56">
                  <c:v>66.25</c:v>
                </c:pt>
                <c:pt idx="57">
                  <c:v>43</c:v>
                </c:pt>
                <c:pt idx="58">
                  <c:v>65</c:v>
                </c:pt>
                <c:pt idx="59">
                  <c:v>69</c:v>
                </c:pt>
                <c:pt idx="60">
                  <c:v>36</c:v>
                </c:pt>
                <c:pt idx="61">
                  <c:v>79.400000000000006</c:v>
                </c:pt>
                <c:pt idx="62">
                  <c:v>78.5</c:v>
                </c:pt>
                <c:pt idx="63" formatCode="Основной">
                  <c:v>74.129624819624823</c:v>
                </c:pt>
                <c:pt idx="64">
                  <c:v>84.888888888888886</c:v>
                </c:pt>
                <c:pt idx="65">
                  <c:v>76.545454545454547</c:v>
                </c:pt>
                <c:pt idx="66">
                  <c:v>67.428571428571431</c:v>
                </c:pt>
                <c:pt idx="67">
                  <c:v>77</c:v>
                </c:pt>
                <c:pt idx="68">
                  <c:v>55.5</c:v>
                </c:pt>
                <c:pt idx="71">
                  <c:v>70</c:v>
                </c:pt>
                <c:pt idx="72">
                  <c:v>77</c:v>
                </c:pt>
                <c:pt idx="73">
                  <c:v>74.599999999999994</c:v>
                </c:pt>
                <c:pt idx="76">
                  <c:v>76.333333333333329</c:v>
                </c:pt>
                <c:pt idx="78">
                  <c:v>82</c:v>
                </c:pt>
                <c:pt idx="79">
                  <c:v>68.753950638733244</c:v>
                </c:pt>
                <c:pt idx="80">
                  <c:v>87</c:v>
                </c:pt>
                <c:pt idx="82">
                  <c:v>65.63636363636364</c:v>
                </c:pt>
                <c:pt idx="83">
                  <c:v>75.400000000000006</c:v>
                </c:pt>
                <c:pt idx="84">
                  <c:v>66.5</c:v>
                </c:pt>
                <c:pt idx="86">
                  <c:v>82.8</c:v>
                </c:pt>
                <c:pt idx="87">
                  <c:v>19</c:v>
                </c:pt>
                <c:pt idx="88">
                  <c:v>56</c:v>
                </c:pt>
                <c:pt idx="90">
                  <c:v>56</c:v>
                </c:pt>
                <c:pt idx="91">
                  <c:v>70</c:v>
                </c:pt>
                <c:pt idx="92">
                  <c:v>83</c:v>
                </c:pt>
                <c:pt idx="93">
                  <c:v>79</c:v>
                </c:pt>
                <c:pt idx="95">
                  <c:v>64.5</c:v>
                </c:pt>
                <c:pt idx="96">
                  <c:v>77</c:v>
                </c:pt>
                <c:pt idx="97">
                  <c:v>41</c:v>
                </c:pt>
                <c:pt idx="98">
                  <c:v>61</c:v>
                </c:pt>
                <c:pt idx="99">
                  <c:v>75.5</c:v>
                </c:pt>
                <c:pt idx="100">
                  <c:v>80.166666666666671</c:v>
                </c:pt>
                <c:pt idx="101">
                  <c:v>73.80952380952381</c:v>
                </c:pt>
                <c:pt idx="102">
                  <c:v>65.599999999999994</c:v>
                </c:pt>
                <c:pt idx="103">
                  <c:v>69.090909090909093</c:v>
                </c:pt>
                <c:pt idx="104">
                  <c:v>61</c:v>
                </c:pt>
                <c:pt idx="105">
                  <c:v>75.260869565217391</c:v>
                </c:pt>
                <c:pt idx="106">
                  <c:v>69.477272727272734</c:v>
                </c:pt>
                <c:pt idx="107">
                  <c:v>73.666666666666671</c:v>
                </c:pt>
                <c:pt idx="108">
                  <c:v>84.083333333333329</c:v>
                </c:pt>
                <c:pt idx="109">
                  <c:v>76.111111111111114</c:v>
                </c:pt>
                <c:pt idx="111">
                  <c:v>69.904211474799709</c:v>
                </c:pt>
                <c:pt idx="112">
                  <c:v>79.435897435897431</c:v>
                </c:pt>
                <c:pt idx="114">
                  <c:v>66.3</c:v>
                </c:pt>
                <c:pt idx="115">
                  <c:v>77.25</c:v>
                </c:pt>
                <c:pt idx="116">
                  <c:v>52.75</c:v>
                </c:pt>
                <c:pt idx="117">
                  <c:v>80.411764705882348</c:v>
                </c:pt>
                <c:pt idx="119">
                  <c:v>72</c:v>
                </c:pt>
                <c:pt idx="120">
                  <c:v>61.18181818181818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районам'!$M$5:$M$126</c:f>
              <c:numCache>
                <c:formatCode>Основной</c:formatCode>
                <c:ptCount val="122"/>
                <c:pt idx="0">
                  <c:v>74.430000000000007</c:v>
                </c:pt>
                <c:pt idx="1">
                  <c:v>74.430000000000007</c:v>
                </c:pt>
                <c:pt idx="2">
                  <c:v>74.430000000000007</c:v>
                </c:pt>
                <c:pt idx="3">
                  <c:v>74.430000000000007</c:v>
                </c:pt>
                <c:pt idx="4">
                  <c:v>74.430000000000007</c:v>
                </c:pt>
                <c:pt idx="5">
                  <c:v>74.430000000000007</c:v>
                </c:pt>
                <c:pt idx="6">
                  <c:v>74.430000000000007</c:v>
                </c:pt>
                <c:pt idx="7">
                  <c:v>74.430000000000007</c:v>
                </c:pt>
                <c:pt idx="8">
                  <c:v>74.430000000000007</c:v>
                </c:pt>
                <c:pt idx="9">
                  <c:v>74.430000000000007</c:v>
                </c:pt>
                <c:pt idx="10">
                  <c:v>74.430000000000007</c:v>
                </c:pt>
                <c:pt idx="11">
                  <c:v>74.430000000000007</c:v>
                </c:pt>
                <c:pt idx="12">
                  <c:v>74.430000000000007</c:v>
                </c:pt>
                <c:pt idx="13">
                  <c:v>74.430000000000007</c:v>
                </c:pt>
                <c:pt idx="14">
                  <c:v>74.430000000000007</c:v>
                </c:pt>
                <c:pt idx="15">
                  <c:v>74.430000000000007</c:v>
                </c:pt>
                <c:pt idx="16">
                  <c:v>74.430000000000007</c:v>
                </c:pt>
                <c:pt idx="17">
                  <c:v>74.430000000000007</c:v>
                </c:pt>
                <c:pt idx="18">
                  <c:v>74.430000000000007</c:v>
                </c:pt>
                <c:pt idx="19">
                  <c:v>74.430000000000007</c:v>
                </c:pt>
                <c:pt idx="20">
                  <c:v>74.430000000000007</c:v>
                </c:pt>
                <c:pt idx="21">
                  <c:v>74.430000000000007</c:v>
                </c:pt>
                <c:pt idx="22">
                  <c:v>74.430000000000007</c:v>
                </c:pt>
                <c:pt idx="23">
                  <c:v>74.430000000000007</c:v>
                </c:pt>
                <c:pt idx="24">
                  <c:v>74.430000000000007</c:v>
                </c:pt>
                <c:pt idx="25">
                  <c:v>74.430000000000007</c:v>
                </c:pt>
                <c:pt idx="26">
                  <c:v>74.430000000000007</c:v>
                </c:pt>
                <c:pt idx="27">
                  <c:v>74.430000000000007</c:v>
                </c:pt>
                <c:pt idx="28">
                  <c:v>74.430000000000007</c:v>
                </c:pt>
                <c:pt idx="29">
                  <c:v>74.430000000000007</c:v>
                </c:pt>
                <c:pt idx="30">
                  <c:v>74.430000000000007</c:v>
                </c:pt>
                <c:pt idx="31">
                  <c:v>74.430000000000007</c:v>
                </c:pt>
                <c:pt idx="32">
                  <c:v>74.430000000000007</c:v>
                </c:pt>
                <c:pt idx="33">
                  <c:v>74.430000000000007</c:v>
                </c:pt>
                <c:pt idx="34">
                  <c:v>74.430000000000007</c:v>
                </c:pt>
                <c:pt idx="35">
                  <c:v>74.430000000000007</c:v>
                </c:pt>
                <c:pt idx="36">
                  <c:v>74.430000000000007</c:v>
                </c:pt>
                <c:pt idx="37">
                  <c:v>74.430000000000007</c:v>
                </c:pt>
                <c:pt idx="38">
                  <c:v>74.430000000000007</c:v>
                </c:pt>
                <c:pt idx="39">
                  <c:v>74.430000000000007</c:v>
                </c:pt>
                <c:pt idx="40">
                  <c:v>74.430000000000007</c:v>
                </c:pt>
                <c:pt idx="41">
                  <c:v>74.430000000000007</c:v>
                </c:pt>
                <c:pt idx="42">
                  <c:v>74.430000000000007</c:v>
                </c:pt>
                <c:pt idx="43">
                  <c:v>74.430000000000007</c:v>
                </c:pt>
                <c:pt idx="44">
                  <c:v>74.430000000000007</c:v>
                </c:pt>
                <c:pt idx="45">
                  <c:v>74.430000000000007</c:v>
                </c:pt>
                <c:pt idx="46">
                  <c:v>74.430000000000007</c:v>
                </c:pt>
                <c:pt idx="47">
                  <c:v>74.430000000000007</c:v>
                </c:pt>
                <c:pt idx="48">
                  <c:v>74.430000000000007</c:v>
                </c:pt>
                <c:pt idx="49">
                  <c:v>74.430000000000007</c:v>
                </c:pt>
                <c:pt idx="50">
                  <c:v>74.430000000000007</c:v>
                </c:pt>
                <c:pt idx="51">
                  <c:v>74.430000000000007</c:v>
                </c:pt>
                <c:pt idx="52">
                  <c:v>74.430000000000007</c:v>
                </c:pt>
                <c:pt idx="53">
                  <c:v>74.430000000000007</c:v>
                </c:pt>
                <c:pt idx="54">
                  <c:v>74.430000000000007</c:v>
                </c:pt>
                <c:pt idx="55">
                  <c:v>74.430000000000007</c:v>
                </c:pt>
                <c:pt idx="56">
                  <c:v>74.430000000000007</c:v>
                </c:pt>
                <c:pt idx="57">
                  <c:v>74.430000000000007</c:v>
                </c:pt>
                <c:pt idx="58">
                  <c:v>74.430000000000007</c:v>
                </c:pt>
                <c:pt idx="59">
                  <c:v>74.430000000000007</c:v>
                </c:pt>
                <c:pt idx="60">
                  <c:v>74.430000000000007</c:v>
                </c:pt>
                <c:pt idx="61">
                  <c:v>74.430000000000007</c:v>
                </c:pt>
                <c:pt idx="62">
                  <c:v>74.430000000000007</c:v>
                </c:pt>
                <c:pt idx="63">
                  <c:v>74.430000000000007</c:v>
                </c:pt>
                <c:pt idx="64">
                  <c:v>74.430000000000007</c:v>
                </c:pt>
                <c:pt idx="65">
                  <c:v>74.430000000000007</c:v>
                </c:pt>
                <c:pt idx="66">
                  <c:v>74.430000000000007</c:v>
                </c:pt>
                <c:pt idx="67">
                  <c:v>74.430000000000007</c:v>
                </c:pt>
                <c:pt idx="68">
                  <c:v>74.430000000000007</c:v>
                </c:pt>
                <c:pt idx="69">
                  <c:v>74.430000000000007</c:v>
                </c:pt>
                <c:pt idx="70">
                  <c:v>74.430000000000007</c:v>
                </c:pt>
                <c:pt idx="71">
                  <c:v>74.430000000000007</c:v>
                </c:pt>
                <c:pt idx="72">
                  <c:v>74.430000000000007</c:v>
                </c:pt>
                <c:pt idx="73">
                  <c:v>74.430000000000007</c:v>
                </c:pt>
                <c:pt idx="74">
                  <c:v>74.430000000000007</c:v>
                </c:pt>
                <c:pt idx="75">
                  <c:v>74.430000000000007</c:v>
                </c:pt>
                <c:pt idx="76">
                  <c:v>74.430000000000007</c:v>
                </c:pt>
                <c:pt idx="77">
                  <c:v>74.430000000000007</c:v>
                </c:pt>
                <c:pt idx="78">
                  <c:v>74.430000000000007</c:v>
                </c:pt>
                <c:pt idx="79">
                  <c:v>74.430000000000007</c:v>
                </c:pt>
                <c:pt idx="80">
                  <c:v>74.430000000000007</c:v>
                </c:pt>
                <c:pt idx="81">
                  <c:v>74.430000000000007</c:v>
                </c:pt>
                <c:pt idx="82">
                  <c:v>74.430000000000007</c:v>
                </c:pt>
                <c:pt idx="83">
                  <c:v>74.430000000000007</c:v>
                </c:pt>
                <c:pt idx="84">
                  <c:v>74.430000000000007</c:v>
                </c:pt>
                <c:pt idx="85">
                  <c:v>74.430000000000007</c:v>
                </c:pt>
                <c:pt idx="86">
                  <c:v>74.430000000000007</c:v>
                </c:pt>
                <c:pt idx="87">
                  <c:v>74.430000000000007</c:v>
                </c:pt>
                <c:pt idx="88">
                  <c:v>74.430000000000007</c:v>
                </c:pt>
                <c:pt idx="89">
                  <c:v>74.430000000000007</c:v>
                </c:pt>
                <c:pt idx="90">
                  <c:v>74.430000000000007</c:v>
                </c:pt>
                <c:pt idx="91">
                  <c:v>74.430000000000007</c:v>
                </c:pt>
                <c:pt idx="92">
                  <c:v>74.430000000000007</c:v>
                </c:pt>
                <c:pt idx="93">
                  <c:v>74.430000000000007</c:v>
                </c:pt>
                <c:pt idx="94">
                  <c:v>74.430000000000007</c:v>
                </c:pt>
                <c:pt idx="95">
                  <c:v>74.430000000000007</c:v>
                </c:pt>
                <c:pt idx="96">
                  <c:v>74.430000000000007</c:v>
                </c:pt>
                <c:pt idx="97">
                  <c:v>74.430000000000007</c:v>
                </c:pt>
                <c:pt idx="98">
                  <c:v>74.430000000000007</c:v>
                </c:pt>
                <c:pt idx="99">
                  <c:v>74.430000000000007</c:v>
                </c:pt>
                <c:pt idx="100">
                  <c:v>74.430000000000007</c:v>
                </c:pt>
                <c:pt idx="101">
                  <c:v>74.430000000000007</c:v>
                </c:pt>
                <c:pt idx="102">
                  <c:v>74.430000000000007</c:v>
                </c:pt>
                <c:pt idx="103">
                  <c:v>74.430000000000007</c:v>
                </c:pt>
                <c:pt idx="104">
                  <c:v>74.430000000000007</c:v>
                </c:pt>
                <c:pt idx="105">
                  <c:v>74.430000000000007</c:v>
                </c:pt>
                <c:pt idx="106">
                  <c:v>74.430000000000007</c:v>
                </c:pt>
                <c:pt idx="107">
                  <c:v>74.430000000000007</c:v>
                </c:pt>
                <c:pt idx="108">
                  <c:v>74.430000000000007</c:v>
                </c:pt>
                <c:pt idx="109">
                  <c:v>74.430000000000007</c:v>
                </c:pt>
                <c:pt idx="110">
                  <c:v>74.430000000000007</c:v>
                </c:pt>
                <c:pt idx="111">
                  <c:v>74.430000000000007</c:v>
                </c:pt>
                <c:pt idx="112">
                  <c:v>74.430000000000007</c:v>
                </c:pt>
                <c:pt idx="113">
                  <c:v>74.430000000000007</c:v>
                </c:pt>
                <c:pt idx="114">
                  <c:v>74.430000000000007</c:v>
                </c:pt>
                <c:pt idx="115">
                  <c:v>74.430000000000007</c:v>
                </c:pt>
                <c:pt idx="116">
                  <c:v>74.430000000000007</c:v>
                </c:pt>
                <c:pt idx="117">
                  <c:v>74.430000000000007</c:v>
                </c:pt>
                <c:pt idx="118">
                  <c:v>74.430000000000007</c:v>
                </c:pt>
                <c:pt idx="119">
                  <c:v>74.430000000000007</c:v>
                </c:pt>
                <c:pt idx="120">
                  <c:v>74.430000000000007</c:v>
                </c:pt>
                <c:pt idx="121">
                  <c:v>74.430000000000007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районам'!$L$5:$L$126</c:f>
              <c:numCache>
                <c:formatCode>0,00</c:formatCode>
                <c:ptCount val="122"/>
                <c:pt idx="0">
                  <c:v>86.75</c:v>
                </c:pt>
                <c:pt idx="1">
                  <c:v>75.094907407407405</c:v>
                </c:pt>
                <c:pt idx="2">
                  <c:v>73.166666666666671</c:v>
                </c:pt>
                <c:pt idx="3">
                  <c:v>79.111111111111114</c:v>
                </c:pt>
                <c:pt idx="4">
                  <c:v>79.125</c:v>
                </c:pt>
                <c:pt idx="5">
                  <c:v>81.166666666666671</c:v>
                </c:pt>
                <c:pt idx="8">
                  <c:v>72</c:v>
                </c:pt>
                <c:pt idx="9">
                  <c:v>66</c:v>
                </c:pt>
                <c:pt idx="10">
                  <c:v>65.599999999999994</c:v>
                </c:pt>
                <c:pt idx="11">
                  <c:v>81</c:v>
                </c:pt>
                <c:pt idx="12">
                  <c:v>62</c:v>
                </c:pt>
                <c:pt idx="13">
                  <c:v>76</c:v>
                </c:pt>
                <c:pt idx="14">
                  <c:v>74</c:v>
                </c:pt>
                <c:pt idx="15">
                  <c:v>81</c:v>
                </c:pt>
                <c:pt idx="17">
                  <c:v>64</c:v>
                </c:pt>
                <c:pt idx="18">
                  <c:v>88</c:v>
                </c:pt>
                <c:pt idx="19">
                  <c:v>35</c:v>
                </c:pt>
                <c:pt idx="20">
                  <c:v>52</c:v>
                </c:pt>
                <c:pt idx="22">
                  <c:v>43</c:v>
                </c:pt>
                <c:pt idx="24">
                  <c:v>67.374285714285719</c:v>
                </c:pt>
                <c:pt idx="25">
                  <c:v>72.33</c:v>
                </c:pt>
                <c:pt idx="26">
                  <c:v>71.91</c:v>
                </c:pt>
                <c:pt idx="27">
                  <c:v>73.5</c:v>
                </c:pt>
                <c:pt idx="28">
                  <c:v>74</c:v>
                </c:pt>
                <c:pt idx="29">
                  <c:v>72</c:v>
                </c:pt>
                <c:pt idx="31">
                  <c:v>73</c:v>
                </c:pt>
                <c:pt idx="34">
                  <c:v>84</c:v>
                </c:pt>
                <c:pt idx="35">
                  <c:v>55.5</c:v>
                </c:pt>
                <c:pt idx="37">
                  <c:v>50.5</c:v>
                </c:pt>
                <c:pt idx="38">
                  <c:v>53</c:v>
                </c:pt>
                <c:pt idx="39">
                  <c:v>56</c:v>
                </c:pt>
                <c:pt idx="40">
                  <c:v>95</c:v>
                </c:pt>
                <c:pt idx="41">
                  <c:v>46</c:v>
                </c:pt>
                <c:pt idx="42">
                  <c:v>66.5</c:v>
                </c:pt>
                <c:pt idx="43">
                  <c:v>66.883749999999992</c:v>
                </c:pt>
                <c:pt idx="44">
                  <c:v>74</c:v>
                </c:pt>
                <c:pt idx="45">
                  <c:v>84</c:v>
                </c:pt>
                <c:pt idx="46">
                  <c:v>82.59</c:v>
                </c:pt>
                <c:pt idx="47">
                  <c:v>67</c:v>
                </c:pt>
                <c:pt idx="48">
                  <c:v>76</c:v>
                </c:pt>
                <c:pt idx="49">
                  <c:v>65</c:v>
                </c:pt>
                <c:pt idx="50">
                  <c:v>68.8</c:v>
                </c:pt>
                <c:pt idx="51">
                  <c:v>71</c:v>
                </c:pt>
                <c:pt idx="52">
                  <c:v>37</c:v>
                </c:pt>
                <c:pt idx="53">
                  <c:v>37</c:v>
                </c:pt>
                <c:pt idx="54">
                  <c:v>46</c:v>
                </c:pt>
                <c:pt idx="56">
                  <c:v>80</c:v>
                </c:pt>
                <c:pt idx="58">
                  <c:v>78</c:v>
                </c:pt>
                <c:pt idx="59">
                  <c:v>88</c:v>
                </c:pt>
                <c:pt idx="60">
                  <c:v>66</c:v>
                </c:pt>
                <c:pt idx="61">
                  <c:v>49.75</c:v>
                </c:pt>
                <c:pt idx="63">
                  <c:v>78.967692307692303</c:v>
                </c:pt>
                <c:pt idx="64">
                  <c:v>80</c:v>
                </c:pt>
                <c:pt idx="65">
                  <c:v>84</c:v>
                </c:pt>
                <c:pt idx="66">
                  <c:v>89</c:v>
                </c:pt>
                <c:pt idx="67">
                  <c:v>66</c:v>
                </c:pt>
                <c:pt idx="68">
                  <c:v>79.33</c:v>
                </c:pt>
                <c:pt idx="70">
                  <c:v>84</c:v>
                </c:pt>
                <c:pt idx="71">
                  <c:v>71</c:v>
                </c:pt>
                <c:pt idx="73">
                  <c:v>92</c:v>
                </c:pt>
                <c:pt idx="74">
                  <c:v>80</c:v>
                </c:pt>
                <c:pt idx="75">
                  <c:v>76</c:v>
                </c:pt>
                <c:pt idx="76">
                  <c:v>78</c:v>
                </c:pt>
                <c:pt idx="77">
                  <c:v>72</c:v>
                </c:pt>
                <c:pt idx="78">
                  <c:v>75.25</c:v>
                </c:pt>
                <c:pt idx="79">
                  <c:v>67.549259259259259</c:v>
                </c:pt>
                <c:pt idx="80">
                  <c:v>63</c:v>
                </c:pt>
                <c:pt idx="81">
                  <c:v>55</c:v>
                </c:pt>
                <c:pt idx="82">
                  <c:v>86</c:v>
                </c:pt>
                <c:pt idx="83">
                  <c:v>72.5</c:v>
                </c:pt>
                <c:pt idx="84">
                  <c:v>65</c:v>
                </c:pt>
                <c:pt idx="85">
                  <c:v>83</c:v>
                </c:pt>
                <c:pt idx="86">
                  <c:v>86</c:v>
                </c:pt>
                <c:pt idx="88">
                  <c:v>44</c:v>
                </c:pt>
                <c:pt idx="89">
                  <c:v>40</c:v>
                </c:pt>
                <c:pt idx="90">
                  <c:v>68</c:v>
                </c:pt>
                <c:pt idx="91">
                  <c:v>62.33</c:v>
                </c:pt>
                <c:pt idx="92">
                  <c:v>59.75</c:v>
                </c:pt>
                <c:pt idx="93">
                  <c:v>73</c:v>
                </c:pt>
                <c:pt idx="94">
                  <c:v>68</c:v>
                </c:pt>
                <c:pt idx="95">
                  <c:v>60</c:v>
                </c:pt>
                <c:pt idx="96">
                  <c:v>66.75</c:v>
                </c:pt>
                <c:pt idx="98">
                  <c:v>57</c:v>
                </c:pt>
                <c:pt idx="99">
                  <c:v>60</c:v>
                </c:pt>
                <c:pt idx="100">
                  <c:v>75</c:v>
                </c:pt>
                <c:pt idx="101">
                  <c:v>71</c:v>
                </c:pt>
                <c:pt idx="102">
                  <c:v>67</c:v>
                </c:pt>
                <c:pt idx="103">
                  <c:v>72</c:v>
                </c:pt>
                <c:pt idx="104">
                  <c:v>79.5</c:v>
                </c:pt>
                <c:pt idx="105">
                  <c:v>75</c:v>
                </c:pt>
                <c:pt idx="106">
                  <c:v>73</c:v>
                </c:pt>
                <c:pt idx="107">
                  <c:v>72</c:v>
                </c:pt>
                <c:pt idx="108">
                  <c:v>70</c:v>
                </c:pt>
                <c:pt idx="111">
                  <c:v>74.243772893772899</c:v>
                </c:pt>
                <c:pt idx="112">
                  <c:v>80.171428571428578</c:v>
                </c:pt>
                <c:pt idx="114">
                  <c:v>72.13333333333334</c:v>
                </c:pt>
                <c:pt idx="115">
                  <c:v>81.5</c:v>
                </c:pt>
                <c:pt idx="116">
                  <c:v>66</c:v>
                </c:pt>
                <c:pt idx="117">
                  <c:v>78.178571428571431</c:v>
                </c:pt>
                <c:pt idx="119">
                  <c:v>71.8</c:v>
                </c:pt>
                <c:pt idx="120">
                  <c:v>69.92307692307692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7FD03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районам'!$Q$5:$Q$126</c:f>
              <c:numCache>
                <c:formatCode>Основной</c:formatCode>
                <c:ptCount val="122"/>
                <c:pt idx="0">
                  <c:v>69.41</c:v>
                </c:pt>
                <c:pt idx="1">
                  <c:v>69.41</c:v>
                </c:pt>
                <c:pt idx="2">
                  <c:v>69.41</c:v>
                </c:pt>
                <c:pt idx="3">
                  <c:v>69.41</c:v>
                </c:pt>
                <c:pt idx="4">
                  <c:v>69.41</c:v>
                </c:pt>
                <c:pt idx="5">
                  <c:v>69.41</c:v>
                </c:pt>
                <c:pt idx="6">
                  <c:v>69.41</c:v>
                </c:pt>
                <c:pt idx="7">
                  <c:v>69.41</c:v>
                </c:pt>
                <c:pt idx="8">
                  <c:v>69.41</c:v>
                </c:pt>
                <c:pt idx="9">
                  <c:v>69.41</c:v>
                </c:pt>
                <c:pt idx="10">
                  <c:v>69.41</c:v>
                </c:pt>
                <c:pt idx="11">
                  <c:v>69.41</c:v>
                </c:pt>
                <c:pt idx="12">
                  <c:v>69.41</c:v>
                </c:pt>
                <c:pt idx="13">
                  <c:v>69.41</c:v>
                </c:pt>
                <c:pt idx="14">
                  <c:v>69.41</c:v>
                </c:pt>
                <c:pt idx="15">
                  <c:v>69.41</c:v>
                </c:pt>
                <c:pt idx="16">
                  <c:v>69.41</c:v>
                </c:pt>
                <c:pt idx="17">
                  <c:v>69.41</c:v>
                </c:pt>
                <c:pt idx="18">
                  <c:v>69.41</c:v>
                </c:pt>
                <c:pt idx="19">
                  <c:v>69.41</c:v>
                </c:pt>
                <c:pt idx="20">
                  <c:v>69.41</c:v>
                </c:pt>
                <c:pt idx="21">
                  <c:v>69.41</c:v>
                </c:pt>
                <c:pt idx="22">
                  <c:v>69.41</c:v>
                </c:pt>
                <c:pt idx="23">
                  <c:v>69.41</c:v>
                </c:pt>
                <c:pt idx="24">
                  <c:v>69.41</c:v>
                </c:pt>
                <c:pt idx="25">
                  <c:v>69.41</c:v>
                </c:pt>
                <c:pt idx="26">
                  <c:v>69.41</c:v>
                </c:pt>
                <c:pt idx="27">
                  <c:v>69.41</c:v>
                </c:pt>
                <c:pt idx="28">
                  <c:v>69.41</c:v>
                </c:pt>
                <c:pt idx="29">
                  <c:v>69.41</c:v>
                </c:pt>
                <c:pt idx="30">
                  <c:v>69.41</c:v>
                </c:pt>
                <c:pt idx="31">
                  <c:v>69.41</c:v>
                </c:pt>
                <c:pt idx="32">
                  <c:v>69.41</c:v>
                </c:pt>
                <c:pt idx="33">
                  <c:v>69.41</c:v>
                </c:pt>
                <c:pt idx="34">
                  <c:v>69.41</c:v>
                </c:pt>
                <c:pt idx="35">
                  <c:v>69.41</c:v>
                </c:pt>
                <c:pt idx="36">
                  <c:v>69.41</c:v>
                </c:pt>
                <c:pt idx="37">
                  <c:v>69.41</c:v>
                </c:pt>
                <c:pt idx="38">
                  <c:v>69.41</c:v>
                </c:pt>
                <c:pt idx="39">
                  <c:v>69.41</c:v>
                </c:pt>
                <c:pt idx="40">
                  <c:v>69.41</c:v>
                </c:pt>
                <c:pt idx="41">
                  <c:v>69.41</c:v>
                </c:pt>
                <c:pt idx="42">
                  <c:v>69.41</c:v>
                </c:pt>
                <c:pt idx="43">
                  <c:v>69.41</c:v>
                </c:pt>
                <c:pt idx="44">
                  <c:v>69.41</c:v>
                </c:pt>
                <c:pt idx="45">
                  <c:v>69.41</c:v>
                </c:pt>
                <c:pt idx="46">
                  <c:v>69.41</c:v>
                </c:pt>
                <c:pt idx="47">
                  <c:v>69.41</c:v>
                </c:pt>
                <c:pt idx="48">
                  <c:v>69.41</c:v>
                </c:pt>
                <c:pt idx="49">
                  <c:v>69.41</c:v>
                </c:pt>
                <c:pt idx="50">
                  <c:v>69.41</c:v>
                </c:pt>
                <c:pt idx="51">
                  <c:v>69.41</c:v>
                </c:pt>
                <c:pt idx="52">
                  <c:v>69.41</c:v>
                </c:pt>
                <c:pt idx="53">
                  <c:v>69.41</c:v>
                </c:pt>
                <c:pt idx="54">
                  <c:v>69.41</c:v>
                </c:pt>
                <c:pt idx="55">
                  <c:v>69.41</c:v>
                </c:pt>
                <c:pt idx="56">
                  <c:v>69.41</c:v>
                </c:pt>
                <c:pt idx="57">
                  <c:v>69.41</c:v>
                </c:pt>
                <c:pt idx="58">
                  <c:v>69.41</c:v>
                </c:pt>
                <c:pt idx="59">
                  <c:v>69.41</c:v>
                </c:pt>
                <c:pt idx="60">
                  <c:v>69.41</c:v>
                </c:pt>
                <c:pt idx="61">
                  <c:v>69.41</c:v>
                </c:pt>
                <c:pt idx="62">
                  <c:v>69.41</c:v>
                </c:pt>
                <c:pt idx="63">
                  <c:v>69.41</c:v>
                </c:pt>
                <c:pt idx="64">
                  <c:v>69.41</c:v>
                </c:pt>
                <c:pt idx="65">
                  <c:v>69.41</c:v>
                </c:pt>
                <c:pt idx="66">
                  <c:v>69.41</c:v>
                </c:pt>
                <c:pt idx="67">
                  <c:v>69.41</c:v>
                </c:pt>
                <c:pt idx="68">
                  <c:v>69.41</c:v>
                </c:pt>
                <c:pt idx="69">
                  <c:v>69.41</c:v>
                </c:pt>
                <c:pt idx="70">
                  <c:v>69.41</c:v>
                </c:pt>
                <c:pt idx="71">
                  <c:v>69.41</c:v>
                </c:pt>
                <c:pt idx="72">
                  <c:v>69.41</c:v>
                </c:pt>
                <c:pt idx="73">
                  <c:v>69.41</c:v>
                </c:pt>
                <c:pt idx="74">
                  <c:v>69.41</c:v>
                </c:pt>
                <c:pt idx="75">
                  <c:v>69.41</c:v>
                </c:pt>
                <c:pt idx="76">
                  <c:v>69.41</c:v>
                </c:pt>
                <c:pt idx="77">
                  <c:v>69.41</c:v>
                </c:pt>
                <c:pt idx="78">
                  <c:v>69.41</c:v>
                </c:pt>
                <c:pt idx="79">
                  <c:v>69.41</c:v>
                </c:pt>
                <c:pt idx="80">
                  <c:v>69.41</c:v>
                </c:pt>
                <c:pt idx="81">
                  <c:v>69.41</c:v>
                </c:pt>
                <c:pt idx="82">
                  <c:v>69.41</c:v>
                </c:pt>
                <c:pt idx="83">
                  <c:v>69.41</c:v>
                </c:pt>
                <c:pt idx="84">
                  <c:v>69.41</c:v>
                </c:pt>
                <c:pt idx="85">
                  <c:v>69.41</c:v>
                </c:pt>
                <c:pt idx="86">
                  <c:v>69.41</c:v>
                </c:pt>
                <c:pt idx="87">
                  <c:v>69.41</c:v>
                </c:pt>
                <c:pt idx="88">
                  <c:v>69.41</c:v>
                </c:pt>
                <c:pt idx="89">
                  <c:v>69.41</c:v>
                </c:pt>
                <c:pt idx="90">
                  <c:v>69.41</c:v>
                </c:pt>
                <c:pt idx="91">
                  <c:v>69.41</c:v>
                </c:pt>
                <c:pt idx="92">
                  <c:v>69.41</c:v>
                </c:pt>
                <c:pt idx="93">
                  <c:v>69.41</c:v>
                </c:pt>
                <c:pt idx="94">
                  <c:v>69.41</c:v>
                </c:pt>
                <c:pt idx="95">
                  <c:v>69.41</c:v>
                </c:pt>
                <c:pt idx="96">
                  <c:v>69.41</c:v>
                </c:pt>
                <c:pt idx="97">
                  <c:v>69.41</c:v>
                </c:pt>
                <c:pt idx="98">
                  <c:v>69.41</c:v>
                </c:pt>
                <c:pt idx="99">
                  <c:v>69.41</c:v>
                </c:pt>
                <c:pt idx="100">
                  <c:v>69.41</c:v>
                </c:pt>
                <c:pt idx="101">
                  <c:v>69.41</c:v>
                </c:pt>
                <c:pt idx="102">
                  <c:v>69.41</c:v>
                </c:pt>
                <c:pt idx="103">
                  <c:v>69.41</c:v>
                </c:pt>
                <c:pt idx="104">
                  <c:v>69.41</c:v>
                </c:pt>
                <c:pt idx="105">
                  <c:v>69.41</c:v>
                </c:pt>
                <c:pt idx="106">
                  <c:v>69.41</c:v>
                </c:pt>
                <c:pt idx="107">
                  <c:v>69.41</c:v>
                </c:pt>
                <c:pt idx="108">
                  <c:v>69.41</c:v>
                </c:pt>
                <c:pt idx="109">
                  <c:v>69.41</c:v>
                </c:pt>
                <c:pt idx="110">
                  <c:v>69.41</c:v>
                </c:pt>
                <c:pt idx="111">
                  <c:v>69.41</c:v>
                </c:pt>
                <c:pt idx="112">
                  <c:v>69.41</c:v>
                </c:pt>
                <c:pt idx="113">
                  <c:v>69.41</c:v>
                </c:pt>
                <c:pt idx="114">
                  <c:v>69.41</c:v>
                </c:pt>
                <c:pt idx="115">
                  <c:v>69.41</c:v>
                </c:pt>
                <c:pt idx="116">
                  <c:v>69.41</c:v>
                </c:pt>
                <c:pt idx="117">
                  <c:v>69.41</c:v>
                </c:pt>
                <c:pt idx="118">
                  <c:v>69.41</c:v>
                </c:pt>
                <c:pt idx="119">
                  <c:v>69.41</c:v>
                </c:pt>
                <c:pt idx="120">
                  <c:v>69.41</c:v>
                </c:pt>
                <c:pt idx="121">
                  <c:v>69.41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8575" cap="rnd">
              <a:solidFill>
                <a:srgbClr val="F5B005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районам'!$P$5:$P$126</c:f>
              <c:numCache>
                <c:formatCode>0,00</c:formatCode>
                <c:ptCount val="122"/>
                <c:pt idx="0">
                  <c:v>80</c:v>
                </c:pt>
                <c:pt idx="1">
                  <c:v>65.833333333333329</c:v>
                </c:pt>
                <c:pt idx="2">
                  <c:v>64</c:v>
                </c:pt>
                <c:pt idx="3">
                  <c:v>75</c:v>
                </c:pt>
                <c:pt idx="4">
                  <c:v>57</c:v>
                </c:pt>
                <c:pt idx="5">
                  <c:v>40</c:v>
                </c:pt>
                <c:pt idx="6">
                  <c:v>67</c:v>
                </c:pt>
                <c:pt idx="8">
                  <c:v>92</c:v>
                </c:pt>
                <c:pt idx="10">
                  <c:v>63.986997354497362</c:v>
                </c:pt>
                <c:pt idx="11">
                  <c:v>65.3125</c:v>
                </c:pt>
                <c:pt idx="12">
                  <c:v>81.38</c:v>
                </c:pt>
                <c:pt idx="13">
                  <c:v>53.333333333333336</c:v>
                </c:pt>
                <c:pt idx="14">
                  <c:v>78.857142857142861</c:v>
                </c:pt>
                <c:pt idx="15">
                  <c:v>70</c:v>
                </c:pt>
                <c:pt idx="17">
                  <c:v>46</c:v>
                </c:pt>
                <c:pt idx="18">
                  <c:v>75</c:v>
                </c:pt>
                <c:pt idx="20">
                  <c:v>48</c:v>
                </c:pt>
                <c:pt idx="22">
                  <c:v>58</c:v>
                </c:pt>
                <c:pt idx="24">
                  <c:v>64.44</c:v>
                </c:pt>
                <c:pt idx="25">
                  <c:v>73.930000000000007</c:v>
                </c:pt>
                <c:pt idx="26">
                  <c:v>50.33</c:v>
                </c:pt>
                <c:pt idx="27">
                  <c:v>60.5</c:v>
                </c:pt>
                <c:pt idx="28">
                  <c:v>80</c:v>
                </c:pt>
                <c:pt idx="29">
                  <c:v>72.290000000000006</c:v>
                </c:pt>
                <c:pt idx="31">
                  <c:v>52</c:v>
                </c:pt>
                <c:pt idx="33">
                  <c:v>55</c:v>
                </c:pt>
                <c:pt idx="34">
                  <c:v>51</c:v>
                </c:pt>
                <c:pt idx="35">
                  <c:v>79.17</c:v>
                </c:pt>
                <c:pt idx="39">
                  <c:v>91</c:v>
                </c:pt>
                <c:pt idx="40">
                  <c:v>55</c:v>
                </c:pt>
                <c:pt idx="41">
                  <c:v>66.5</c:v>
                </c:pt>
                <c:pt idx="42">
                  <c:v>51</c:v>
                </c:pt>
                <c:pt idx="43">
                  <c:v>69.278571428571425</c:v>
                </c:pt>
                <c:pt idx="44">
                  <c:v>73</c:v>
                </c:pt>
                <c:pt idx="45">
                  <c:v>86</c:v>
                </c:pt>
                <c:pt idx="46">
                  <c:v>75.599999999999994</c:v>
                </c:pt>
                <c:pt idx="47">
                  <c:v>66</c:v>
                </c:pt>
                <c:pt idx="48">
                  <c:v>60.5</c:v>
                </c:pt>
                <c:pt idx="50">
                  <c:v>62</c:v>
                </c:pt>
                <c:pt idx="51">
                  <c:v>82</c:v>
                </c:pt>
                <c:pt idx="52">
                  <c:v>77</c:v>
                </c:pt>
                <c:pt idx="53">
                  <c:v>57</c:v>
                </c:pt>
                <c:pt idx="54">
                  <c:v>52</c:v>
                </c:pt>
                <c:pt idx="56">
                  <c:v>64.8</c:v>
                </c:pt>
                <c:pt idx="58">
                  <c:v>84</c:v>
                </c:pt>
                <c:pt idx="61">
                  <c:v>75</c:v>
                </c:pt>
                <c:pt idx="62">
                  <c:v>55</c:v>
                </c:pt>
                <c:pt idx="63">
                  <c:v>63.583333333333336</c:v>
                </c:pt>
                <c:pt idx="64">
                  <c:v>76</c:v>
                </c:pt>
                <c:pt idx="65">
                  <c:v>75</c:v>
                </c:pt>
                <c:pt idx="66">
                  <c:v>82</c:v>
                </c:pt>
                <c:pt idx="67">
                  <c:v>58</c:v>
                </c:pt>
                <c:pt idx="68">
                  <c:v>68</c:v>
                </c:pt>
                <c:pt idx="71">
                  <c:v>85</c:v>
                </c:pt>
                <c:pt idx="72">
                  <c:v>37</c:v>
                </c:pt>
                <c:pt idx="73">
                  <c:v>69</c:v>
                </c:pt>
                <c:pt idx="75">
                  <c:v>50</c:v>
                </c:pt>
                <c:pt idx="76">
                  <c:v>46</c:v>
                </c:pt>
                <c:pt idx="77">
                  <c:v>56</c:v>
                </c:pt>
                <c:pt idx="78">
                  <c:v>61</c:v>
                </c:pt>
                <c:pt idx="79">
                  <c:v>62.207999999999998</c:v>
                </c:pt>
                <c:pt idx="80">
                  <c:v>60</c:v>
                </c:pt>
                <c:pt idx="82">
                  <c:v>70.25</c:v>
                </c:pt>
                <c:pt idx="83">
                  <c:v>73.400000000000006</c:v>
                </c:pt>
                <c:pt idx="84">
                  <c:v>54</c:v>
                </c:pt>
                <c:pt idx="85">
                  <c:v>71</c:v>
                </c:pt>
                <c:pt idx="86">
                  <c:v>70.5</c:v>
                </c:pt>
                <c:pt idx="87">
                  <c:v>39.299999999999997</c:v>
                </c:pt>
                <c:pt idx="88">
                  <c:v>60</c:v>
                </c:pt>
                <c:pt idx="89">
                  <c:v>62</c:v>
                </c:pt>
                <c:pt idx="90">
                  <c:v>48</c:v>
                </c:pt>
                <c:pt idx="92">
                  <c:v>63.5</c:v>
                </c:pt>
                <c:pt idx="93">
                  <c:v>80.5</c:v>
                </c:pt>
                <c:pt idx="94">
                  <c:v>66</c:v>
                </c:pt>
                <c:pt idx="95">
                  <c:v>58</c:v>
                </c:pt>
                <c:pt idx="96">
                  <c:v>41</c:v>
                </c:pt>
                <c:pt idx="99">
                  <c:v>31</c:v>
                </c:pt>
                <c:pt idx="100">
                  <c:v>75</c:v>
                </c:pt>
                <c:pt idx="101">
                  <c:v>70.8</c:v>
                </c:pt>
                <c:pt idx="102">
                  <c:v>41.5</c:v>
                </c:pt>
                <c:pt idx="103">
                  <c:v>63.25</c:v>
                </c:pt>
                <c:pt idx="104">
                  <c:v>69.5</c:v>
                </c:pt>
                <c:pt idx="105">
                  <c:v>67.099999999999994</c:v>
                </c:pt>
                <c:pt idx="106">
                  <c:v>70.400000000000006</c:v>
                </c:pt>
                <c:pt idx="107">
                  <c:v>71.5</c:v>
                </c:pt>
                <c:pt idx="108">
                  <c:v>77.7</c:v>
                </c:pt>
                <c:pt idx="111">
                  <c:v>72.777777777777771</c:v>
                </c:pt>
                <c:pt idx="112">
                  <c:v>82</c:v>
                </c:pt>
                <c:pt idx="113">
                  <c:v>76</c:v>
                </c:pt>
                <c:pt idx="114">
                  <c:v>71</c:v>
                </c:pt>
                <c:pt idx="115">
                  <c:v>77</c:v>
                </c:pt>
                <c:pt idx="116">
                  <c:v>64</c:v>
                </c:pt>
                <c:pt idx="117">
                  <c:v>80</c:v>
                </c:pt>
                <c:pt idx="118">
                  <c:v>80</c:v>
                </c:pt>
                <c:pt idx="119">
                  <c:v>70</c:v>
                </c:pt>
                <c:pt idx="12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районам'!$U$5:$U$126</c:f>
              <c:numCache>
                <c:formatCode>Основной</c:formatCode>
                <c:ptCount val="122"/>
                <c:pt idx="0" formatCode="0,00">
                  <c:v>67.67</c:v>
                </c:pt>
                <c:pt idx="1">
                  <c:v>67.67</c:v>
                </c:pt>
                <c:pt idx="2" formatCode="0,00">
                  <c:v>67.67</c:v>
                </c:pt>
                <c:pt idx="3" formatCode="0,00">
                  <c:v>67.67</c:v>
                </c:pt>
                <c:pt idx="4" formatCode="0,00">
                  <c:v>67.67</c:v>
                </c:pt>
                <c:pt idx="5" formatCode="0,00">
                  <c:v>67.67</c:v>
                </c:pt>
                <c:pt idx="6" formatCode="0,00">
                  <c:v>67.67</c:v>
                </c:pt>
                <c:pt idx="7" formatCode="0,00">
                  <c:v>67.67</c:v>
                </c:pt>
                <c:pt idx="8" formatCode="0,00">
                  <c:v>67.67</c:v>
                </c:pt>
                <c:pt idx="9" formatCode="0,00">
                  <c:v>67.67</c:v>
                </c:pt>
                <c:pt idx="10" formatCode="0,00">
                  <c:v>67.67</c:v>
                </c:pt>
                <c:pt idx="11" formatCode="0,00">
                  <c:v>67.67</c:v>
                </c:pt>
                <c:pt idx="12" formatCode="0,00">
                  <c:v>67.67</c:v>
                </c:pt>
                <c:pt idx="13" formatCode="0,00">
                  <c:v>67.67</c:v>
                </c:pt>
                <c:pt idx="14" formatCode="0,00">
                  <c:v>67.67</c:v>
                </c:pt>
                <c:pt idx="15" formatCode="0,00">
                  <c:v>67.67</c:v>
                </c:pt>
                <c:pt idx="16" formatCode="0,00">
                  <c:v>67.67</c:v>
                </c:pt>
                <c:pt idx="17" formatCode="0,00">
                  <c:v>67.67</c:v>
                </c:pt>
                <c:pt idx="18" formatCode="0,00">
                  <c:v>67.67</c:v>
                </c:pt>
                <c:pt idx="19" formatCode="0,00">
                  <c:v>67.67</c:v>
                </c:pt>
                <c:pt idx="20" formatCode="0,00">
                  <c:v>67.67</c:v>
                </c:pt>
                <c:pt idx="21" formatCode="0,00">
                  <c:v>67.67</c:v>
                </c:pt>
                <c:pt idx="22" formatCode="0,00">
                  <c:v>67.67</c:v>
                </c:pt>
                <c:pt idx="23" formatCode="0,00">
                  <c:v>67.67</c:v>
                </c:pt>
                <c:pt idx="24" formatCode="0,00">
                  <c:v>67.67</c:v>
                </c:pt>
                <c:pt idx="25" formatCode="0,00">
                  <c:v>67.67</c:v>
                </c:pt>
                <c:pt idx="26" formatCode="0,00">
                  <c:v>67.67</c:v>
                </c:pt>
                <c:pt idx="27" formatCode="0,00">
                  <c:v>67.67</c:v>
                </c:pt>
                <c:pt idx="28" formatCode="0,00">
                  <c:v>67.67</c:v>
                </c:pt>
                <c:pt idx="29" formatCode="0,00">
                  <c:v>67.67</c:v>
                </c:pt>
                <c:pt idx="30" formatCode="0,00">
                  <c:v>67.67</c:v>
                </c:pt>
                <c:pt idx="31" formatCode="0,00">
                  <c:v>67.67</c:v>
                </c:pt>
                <c:pt idx="32" formatCode="0,00">
                  <c:v>67.67</c:v>
                </c:pt>
                <c:pt idx="33" formatCode="0,00">
                  <c:v>67.67</c:v>
                </c:pt>
                <c:pt idx="34" formatCode="0,00">
                  <c:v>67.67</c:v>
                </c:pt>
                <c:pt idx="35" formatCode="0,00">
                  <c:v>67.67</c:v>
                </c:pt>
                <c:pt idx="36" formatCode="0,00">
                  <c:v>67.67</c:v>
                </c:pt>
                <c:pt idx="37" formatCode="0,00">
                  <c:v>67.67</c:v>
                </c:pt>
                <c:pt idx="38" formatCode="0,00">
                  <c:v>67.67</c:v>
                </c:pt>
                <c:pt idx="39" formatCode="0,00">
                  <c:v>67.67</c:v>
                </c:pt>
                <c:pt idx="40" formatCode="0,00">
                  <c:v>67.67</c:v>
                </c:pt>
                <c:pt idx="41" formatCode="0,00">
                  <c:v>67.67</c:v>
                </c:pt>
                <c:pt idx="42" formatCode="0,00">
                  <c:v>67.67</c:v>
                </c:pt>
                <c:pt idx="43" formatCode="0,00">
                  <c:v>67.67</c:v>
                </c:pt>
                <c:pt idx="44" formatCode="0,00">
                  <c:v>67.67</c:v>
                </c:pt>
                <c:pt idx="45" formatCode="0,00">
                  <c:v>67.67</c:v>
                </c:pt>
                <c:pt idx="46" formatCode="0,00">
                  <c:v>67.67</c:v>
                </c:pt>
                <c:pt idx="47" formatCode="0,00">
                  <c:v>67.67</c:v>
                </c:pt>
                <c:pt idx="48" formatCode="0,00">
                  <c:v>67.67</c:v>
                </c:pt>
                <c:pt idx="49" formatCode="0,00">
                  <c:v>67.67</c:v>
                </c:pt>
                <c:pt idx="50" formatCode="0,00">
                  <c:v>67.67</c:v>
                </c:pt>
                <c:pt idx="51" formatCode="0,00">
                  <c:v>67.67</c:v>
                </c:pt>
                <c:pt idx="52" formatCode="0,00">
                  <c:v>67.67</c:v>
                </c:pt>
                <c:pt idx="53" formatCode="0,00">
                  <c:v>67.67</c:v>
                </c:pt>
                <c:pt idx="54" formatCode="0,00">
                  <c:v>67.67</c:v>
                </c:pt>
                <c:pt idx="55" formatCode="0,00">
                  <c:v>67.67</c:v>
                </c:pt>
                <c:pt idx="56" formatCode="0,00">
                  <c:v>67.67</c:v>
                </c:pt>
                <c:pt idx="57" formatCode="0,00">
                  <c:v>67.67</c:v>
                </c:pt>
                <c:pt idx="58" formatCode="0,00">
                  <c:v>67.67</c:v>
                </c:pt>
                <c:pt idx="59" formatCode="0,00">
                  <c:v>67.67</c:v>
                </c:pt>
                <c:pt idx="60" formatCode="0,00">
                  <c:v>67.67</c:v>
                </c:pt>
                <c:pt idx="61" formatCode="0,00">
                  <c:v>67.67</c:v>
                </c:pt>
                <c:pt idx="62" formatCode="0,00">
                  <c:v>67.67</c:v>
                </c:pt>
                <c:pt idx="63" formatCode="0,00">
                  <c:v>67.67</c:v>
                </c:pt>
                <c:pt idx="64" formatCode="0,00">
                  <c:v>67.67</c:v>
                </c:pt>
                <c:pt idx="65" formatCode="0,00">
                  <c:v>67.67</c:v>
                </c:pt>
                <c:pt idx="66" formatCode="0,00">
                  <c:v>67.67</c:v>
                </c:pt>
                <c:pt idx="67" formatCode="0,00">
                  <c:v>67.67</c:v>
                </c:pt>
                <c:pt idx="68" formatCode="0,00">
                  <c:v>67.67</c:v>
                </c:pt>
                <c:pt idx="69" formatCode="0,00">
                  <c:v>67.67</c:v>
                </c:pt>
                <c:pt idx="70" formatCode="0,00">
                  <c:v>67.67</c:v>
                </c:pt>
                <c:pt idx="71" formatCode="0,00">
                  <c:v>67.67</c:v>
                </c:pt>
                <c:pt idx="72" formatCode="0,00">
                  <c:v>67.67</c:v>
                </c:pt>
                <c:pt idx="73" formatCode="0,00">
                  <c:v>67.67</c:v>
                </c:pt>
                <c:pt idx="74" formatCode="0,00">
                  <c:v>67.67</c:v>
                </c:pt>
                <c:pt idx="75" formatCode="0,00">
                  <c:v>67.67</c:v>
                </c:pt>
                <c:pt idx="76" formatCode="0,00">
                  <c:v>67.67</c:v>
                </c:pt>
                <c:pt idx="77" formatCode="0,00">
                  <c:v>67.67</c:v>
                </c:pt>
                <c:pt idx="78" formatCode="0,00">
                  <c:v>67.67</c:v>
                </c:pt>
                <c:pt idx="79" formatCode="0,00">
                  <c:v>67.67</c:v>
                </c:pt>
                <c:pt idx="80" formatCode="0,00">
                  <c:v>67.67</c:v>
                </c:pt>
                <c:pt idx="81" formatCode="0,00">
                  <c:v>67.67</c:v>
                </c:pt>
                <c:pt idx="82" formatCode="0,00">
                  <c:v>67.67</c:v>
                </c:pt>
                <c:pt idx="83" formatCode="0,00">
                  <c:v>67.67</c:v>
                </c:pt>
                <c:pt idx="84" formatCode="0,00">
                  <c:v>67.67</c:v>
                </c:pt>
                <c:pt idx="85" formatCode="0,00">
                  <c:v>67.67</c:v>
                </c:pt>
                <c:pt idx="86" formatCode="0,00">
                  <c:v>67.67</c:v>
                </c:pt>
                <c:pt idx="87" formatCode="0,00">
                  <c:v>67.67</c:v>
                </c:pt>
                <c:pt idx="88" formatCode="0,00">
                  <c:v>67.67</c:v>
                </c:pt>
                <c:pt idx="89" formatCode="0,00">
                  <c:v>67.67</c:v>
                </c:pt>
                <c:pt idx="90" formatCode="0,00">
                  <c:v>67.67</c:v>
                </c:pt>
                <c:pt idx="91" formatCode="0,00">
                  <c:v>67.67</c:v>
                </c:pt>
                <c:pt idx="92" formatCode="0,00">
                  <c:v>67.67</c:v>
                </c:pt>
                <c:pt idx="93" formatCode="0,00">
                  <c:v>67.67</c:v>
                </c:pt>
                <c:pt idx="94" formatCode="0,00">
                  <c:v>67.67</c:v>
                </c:pt>
                <c:pt idx="95" formatCode="0,00">
                  <c:v>67.67</c:v>
                </c:pt>
                <c:pt idx="96" formatCode="0,00">
                  <c:v>67.67</c:v>
                </c:pt>
                <c:pt idx="97" formatCode="0,00">
                  <c:v>67.67</c:v>
                </c:pt>
                <c:pt idx="98" formatCode="0,00">
                  <c:v>67.67</c:v>
                </c:pt>
                <c:pt idx="99" formatCode="0,00">
                  <c:v>67.67</c:v>
                </c:pt>
                <c:pt idx="100" formatCode="0,00">
                  <c:v>67.67</c:v>
                </c:pt>
                <c:pt idx="101" formatCode="0,00">
                  <c:v>67.67</c:v>
                </c:pt>
                <c:pt idx="102" formatCode="0,00">
                  <c:v>67.67</c:v>
                </c:pt>
                <c:pt idx="103" formatCode="0,00">
                  <c:v>67.67</c:v>
                </c:pt>
                <c:pt idx="104" formatCode="0,00">
                  <c:v>67.67</c:v>
                </c:pt>
                <c:pt idx="105" formatCode="0,00">
                  <c:v>67.67</c:v>
                </c:pt>
                <c:pt idx="106" formatCode="0,00">
                  <c:v>67.67</c:v>
                </c:pt>
                <c:pt idx="107" formatCode="0,00">
                  <c:v>67.67</c:v>
                </c:pt>
                <c:pt idx="108" formatCode="0,00">
                  <c:v>67.67</c:v>
                </c:pt>
                <c:pt idx="109" formatCode="0,00">
                  <c:v>67.67</c:v>
                </c:pt>
                <c:pt idx="110" formatCode="0,00">
                  <c:v>67.67</c:v>
                </c:pt>
                <c:pt idx="111" formatCode="0,00">
                  <c:v>67.67</c:v>
                </c:pt>
                <c:pt idx="112" formatCode="0,00">
                  <c:v>67.67</c:v>
                </c:pt>
                <c:pt idx="113" formatCode="0,00">
                  <c:v>67.67</c:v>
                </c:pt>
                <c:pt idx="114" formatCode="0,00">
                  <c:v>67.67</c:v>
                </c:pt>
                <c:pt idx="115" formatCode="0,00">
                  <c:v>67.67</c:v>
                </c:pt>
                <c:pt idx="116" formatCode="0,00">
                  <c:v>67.67</c:v>
                </c:pt>
                <c:pt idx="117" formatCode="0,00">
                  <c:v>67.67</c:v>
                </c:pt>
                <c:pt idx="118" formatCode="0,00">
                  <c:v>67.67</c:v>
                </c:pt>
                <c:pt idx="119" formatCode="0,00">
                  <c:v>67.67</c:v>
                </c:pt>
                <c:pt idx="120" formatCode="0,00">
                  <c:v>67.67</c:v>
                </c:pt>
                <c:pt idx="121" formatCode="0,00">
                  <c:v>67.67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районам'!$T$5:$T$126</c:f>
              <c:numCache>
                <c:formatCode>0,00</c:formatCode>
                <c:ptCount val="122"/>
                <c:pt idx="0">
                  <c:v>87</c:v>
                </c:pt>
                <c:pt idx="1">
                  <c:v>60.310185185185183</c:v>
                </c:pt>
                <c:pt idx="2">
                  <c:v>58.444444444444443</c:v>
                </c:pt>
                <c:pt idx="3">
                  <c:v>63</c:v>
                </c:pt>
                <c:pt idx="4">
                  <c:v>66.25</c:v>
                </c:pt>
                <c:pt idx="5">
                  <c:v>60.666666666666664</c:v>
                </c:pt>
                <c:pt idx="6">
                  <c:v>71</c:v>
                </c:pt>
                <c:pt idx="8">
                  <c:v>42.5</c:v>
                </c:pt>
                <c:pt idx="10">
                  <c:v>65.161378490790241</c:v>
                </c:pt>
                <c:pt idx="11">
                  <c:v>73.470588235294116</c:v>
                </c:pt>
                <c:pt idx="12">
                  <c:v>65.5</c:v>
                </c:pt>
                <c:pt idx="13">
                  <c:v>72.8</c:v>
                </c:pt>
                <c:pt idx="14">
                  <c:v>68.181818181818187</c:v>
                </c:pt>
                <c:pt idx="15">
                  <c:v>69.5</c:v>
                </c:pt>
                <c:pt idx="16">
                  <c:v>66</c:v>
                </c:pt>
                <c:pt idx="17">
                  <c:v>48</c:v>
                </c:pt>
                <c:pt idx="20">
                  <c:v>63.333333333333336</c:v>
                </c:pt>
                <c:pt idx="22">
                  <c:v>59.666666666666664</c:v>
                </c:pt>
                <c:pt idx="24">
                  <c:v>55.278514739229024</c:v>
                </c:pt>
                <c:pt idx="25">
                  <c:v>70.444444444444443</c:v>
                </c:pt>
                <c:pt idx="26">
                  <c:v>74.666666666666671</c:v>
                </c:pt>
                <c:pt idx="27">
                  <c:v>54</c:v>
                </c:pt>
                <c:pt idx="28">
                  <c:v>74.8</c:v>
                </c:pt>
                <c:pt idx="29">
                  <c:v>65.75</c:v>
                </c:pt>
                <c:pt idx="30">
                  <c:v>50</c:v>
                </c:pt>
                <c:pt idx="33">
                  <c:v>36</c:v>
                </c:pt>
                <c:pt idx="35">
                  <c:v>27</c:v>
                </c:pt>
                <c:pt idx="36">
                  <c:v>71.666666666666671</c:v>
                </c:pt>
                <c:pt idx="38">
                  <c:v>32</c:v>
                </c:pt>
                <c:pt idx="39">
                  <c:v>38</c:v>
                </c:pt>
                <c:pt idx="40">
                  <c:v>56</c:v>
                </c:pt>
                <c:pt idx="41">
                  <c:v>68.571428571428569</c:v>
                </c:pt>
                <c:pt idx="42">
                  <c:v>55</c:v>
                </c:pt>
                <c:pt idx="43">
                  <c:v>67.216446360153256</c:v>
                </c:pt>
                <c:pt idx="44">
                  <c:v>74.275862068965523</c:v>
                </c:pt>
                <c:pt idx="45">
                  <c:v>66</c:v>
                </c:pt>
                <c:pt idx="46">
                  <c:v>75.9375</c:v>
                </c:pt>
                <c:pt idx="47">
                  <c:v>68.2</c:v>
                </c:pt>
                <c:pt idx="48">
                  <c:v>72.333333333333329</c:v>
                </c:pt>
                <c:pt idx="49">
                  <c:v>77</c:v>
                </c:pt>
                <c:pt idx="50">
                  <c:v>80</c:v>
                </c:pt>
                <c:pt idx="51">
                  <c:v>56</c:v>
                </c:pt>
                <c:pt idx="52">
                  <c:v>76.5</c:v>
                </c:pt>
                <c:pt idx="53">
                  <c:v>39</c:v>
                </c:pt>
                <c:pt idx="54">
                  <c:v>57</c:v>
                </c:pt>
                <c:pt idx="56">
                  <c:v>82</c:v>
                </c:pt>
                <c:pt idx="58">
                  <c:v>67</c:v>
                </c:pt>
                <c:pt idx="61">
                  <c:v>60</c:v>
                </c:pt>
                <c:pt idx="62">
                  <c:v>57</c:v>
                </c:pt>
                <c:pt idx="63">
                  <c:v>61.338961038961038</c:v>
                </c:pt>
                <c:pt idx="64">
                  <c:v>69.2</c:v>
                </c:pt>
                <c:pt idx="65">
                  <c:v>74.428571428571431</c:v>
                </c:pt>
                <c:pt idx="66">
                  <c:v>65</c:v>
                </c:pt>
                <c:pt idx="67">
                  <c:v>71</c:v>
                </c:pt>
                <c:pt idx="68">
                  <c:v>77</c:v>
                </c:pt>
                <c:pt idx="69">
                  <c:v>57.5</c:v>
                </c:pt>
                <c:pt idx="70">
                  <c:v>49.5</c:v>
                </c:pt>
                <c:pt idx="72">
                  <c:v>59</c:v>
                </c:pt>
                <c:pt idx="76">
                  <c:v>50.6</c:v>
                </c:pt>
                <c:pt idx="77">
                  <c:v>44</c:v>
                </c:pt>
                <c:pt idx="78">
                  <c:v>57.5</c:v>
                </c:pt>
                <c:pt idx="79">
                  <c:v>63.404037913653298</c:v>
                </c:pt>
                <c:pt idx="80">
                  <c:v>57.9</c:v>
                </c:pt>
                <c:pt idx="81">
                  <c:v>57</c:v>
                </c:pt>
                <c:pt idx="82">
                  <c:v>63.9</c:v>
                </c:pt>
                <c:pt idx="83">
                  <c:v>61.384615384615387</c:v>
                </c:pt>
                <c:pt idx="84">
                  <c:v>79.5</c:v>
                </c:pt>
                <c:pt idx="85">
                  <c:v>66</c:v>
                </c:pt>
                <c:pt idx="86">
                  <c:v>87.333333333333329</c:v>
                </c:pt>
                <c:pt idx="89">
                  <c:v>57.5</c:v>
                </c:pt>
                <c:pt idx="90">
                  <c:v>60</c:v>
                </c:pt>
                <c:pt idx="91">
                  <c:v>27.5</c:v>
                </c:pt>
                <c:pt idx="92">
                  <c:v>49.5</c:v>
                </c:pt>
                <c:pt idx="93">
                  <c:v>56</c:v>
                </c:pt>
                <c:pt idx="94">
                  <c:v>48.2</c:v>
                </c:pt>
                <c:pt idx="95">
                  <c:v>79</c:v>
                </c:pt>
                <c:pt idx="96">
                  <c:v>53.333333333333336</c:v>
                </c:pt>
                <c:pt idx="97">
                  <c:v>67</c:v>
                </c:pt>
                <c:pt idx="98">
                  <c:v>45</c:v>
                </c:pt>
                <c:pt idx="99">
                  <c:v>78</c:v>
                </c:pt>
                <c:pt idx="100">
                  <c:v>64</c:v>
                </c:pt>
                <c:pt idx="101">
                  <c:v>69.083333333333329</c:v>
                </c:pt>
                <c:pt idx="102">
                  <c:v>77.5</c:v>
                </c:pt>
                <c:pt idx="103">
                  <c:v>73.533333333333331</c:v>
                </c:pt>
                <c:pt idx="105">
                  <c:v>70.037037037037038</c:v>
                </c:pt>
                <c:pt idx="106">
                  <c:v>59.3</c:v>
                </c:pt>
                <c:pt idx="107">
                  <c:v>64.400000000000006</c:v>
                </c:pt>
                <c:pt idx="108">
                  <c:v>76.599999999999994</c:v>
                </c:pt>
                <c:pt idx="111">
                  <c:v>70.103780743066451</c:v>
                </c:pt>
                <c:pt idx="112">
                  <c:v>74.142857142857139</c:v>
                </c:pt>
                <c:pt idx="114">
                  <c:v>78.071428571428569</c:v>
                </c:pt>
                <c:pt idx="115">
                  <c:v>81.625</c:v>
                </c:pt>
                <c:pt idx="116">
                  <c:v>62</c:v>
                </c:pt>
                <c:pt idx="117">
                  <c:v>77.15384615384616</c:v>
                </c:pt>
                <c:pt idx="119">
                  <c:v>60.4</c:v>
                </c:pt>
                <c:pt idx="120">
                  <c:v>57.333333333333336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районам'!$Y$5:$Y$126</c:f>
              <c:numCache>
                <c:formatCode>Основной</c:formatCode>
                <c:ptCount val="122"/>
                <c:pt idx="0" formatCode="0,00">
                  <c:v>66.87</c:v>
                </c:pt>
                <c:pt idx="1">
                  <c:v>66.87</c:v>
                </c:pt>
                <c:pt idx="2" formatCode="0,00">
                  <c:v>66.87</c:v>
                </c:pt>
                <c:pt idx="3" formatCode="0,00">
                  <c:v>66.87</c:v>
                </c:pt>
                <c:pt idx="4" formatCode="0,00">
                  <c:v>66.87</c:v>
                </c:pt>
                <c:pt idx="5" formatCode="0,00">
                  <c:v>66.87</c:v>
                </c:pt>
                <c:pt idx="6" formatCode="0,00">
                  <c:v>66.87</c:v>
                </c:pt>
                <c:pt idx="7" formatCode="0,00">
                  <c:v>66.87</c:v>
                </c:pt>
                <c:pt idx="8" formatCode="0,00">
                  <c:v>66.87</c:v>
                </c:pt>
                <c:pt idx="9" formatCode="0,00">
                  <c:v>66.87</c:v>
                </c:pt>
                <c:pt idx="10" formatCode="0,00">
                  <c:v>66.87</c:v>
                </c:pt>
                <c:pt idx="11" formatCode="0,00">
                  <c:v>66.87</c:v>
                </c:pt>
                <c:pt idx="12" formatCode="0,00">
                  <c:v>66.87</c:v>
                </c:pt>
                <c:pt idx="13" formatCode="0,00">
                  <c:v>66.87</c:v>
                </c:pt>
                <c:pt idx="14" formatCode="0,00">
                  <c:v>66.87</c:v>
                </c:pt>
                <c:pt idx="15" formatCode="0,00">
                  <c:v>66.87</c:v>
                </c:pt>
                <c:pt idx="16" formatCode="0,00">
                  <c:v>66.87</c:v>
                </c:pt>
                <c:pt idx="17" formatCode="0,00">
                  <c:v>66.87</c:v>
                </c:pt>
                <c:pt idx="18" formatCode="0,00">
                  <c:v>66.87</c:v>
                </c:pt>
                <c:pt idx="19" formatCode="0,00">
                  <c:v>66.87</c:v>
                </c:pt>
                <c:pt idx="20" formatCode="0,00">
                  <c:v>66.87</c:v>
                </c:pt>
                <c:pt idx="21" formatCode="0,00">
                  <c:v>66.87</c:v>
                </c:pt>
                <c:pt idx="22" formatCode="0,00">
                  <c:v>66.87</c:v>
                </c:pt>
                <c:pt idx="23" formatCode="0,00">
                  <c:v>66.87</c:v>
                </c:pt>
                <c:pt idx="24" formatCode="0,00">
                  <c:v>66.87</c:v>
                </c:pt>
                <c:pt idx="25" formatCode="0,00">
                  <c:v>66.87</c:v>
                </c:pt>
                <c:pt idx="26" formatCode="0,00">
                  <c:v>66.87</c:v>
                </c:pt>
                <c:pt idx="27" formatCode="0,00">
                  <c:v>66.87</c:v>
                </c:pt>
                <c:pt idx="28" formatCode="0,00">
                  <c:v>66.87</c:v>
                </c:pt>
                <c:pt idx="29" formatCode="0,00">
                  <c:v>66.87</c:v>
                </c:pt>
                <c:pt idx="30" formatCode="0,00">
                  <c:v>66.87</c:v>
                </c:pt>
                <c:pt idx="31" formatCode="0,00">
                  <c:v>66.87</c:v>
                </c:pt>
                <c:pt idx="32" formatCode="0,00">
                  <c:v>66.87</c:v>
                </c:pt>
                <c:pt idx="33" formatCode="0,00">
                  <c:v>66.87</c:v>
                </c:pt>
                <c:pt idx="34" formatCode="0,00">
                  <c:v>66.87</c:v>
                </c:pt>
                <c:pt idx="35" formatCode="0,00">
                  <c:v>66.87</c:v>
                </c:pt>
                <c:pt idx="36" formatCode="0,00">
                  <c:v>66.87</c:v>
                </c:pt>
                <c:pt idx="37" formatCode="0,00">
                  <c:v>66.87</c:v>
                </c:pt>
                <c:pt idx="38" formatCode="0,00">
                  <c:v>66.87</c:v>
                </c:pt>
                <c:pt idx="39" formatCode="0,00">
                  <c:v>66.87</c:v>
                </c:pt>
                <c:pt idx="40" formatCode="0,00">
                  <c:v>66.87</c:v>
                </c:pt>
                <c:pt idx="41" formatCode="0,00">
                  <c:v>66.87</c:v>
                </c:pt>
                <c:pt idx="42" formatCode="0,00">
                  <c:v>66.87</c:v>
                </c:pt>
                <c:pt idx="43" formatCode="0,00">
                  <c:v>66.87</c:v>
                </c:pt>
                <c:pt idx="44" formatCode="0,00">
                  <c:v>66.87</c:v>
                </c:pt>
                <c:pt idx="45" formatCode="0,00">
                  <c:v>66.87</c:v>
                </c:pt>
                <c:pt idx="46" formatCode="0,00">
                  <c:v>66.87</c:v>
                </c:pt>
                <c:pt idx="47" formatCode="0,00">
                  <c:v>66.87</c:v>
                </c:pt>
                <c:pt idx="48" formatCode="0,00">
                  <c:v>66.87</c:v>
                </c:pt>
                <c:pt idx="49" formatCode="0,00">
                  <c:v>66.87</c:v>
                </c:pt>
                <c:pt idx="50" formatCode="0,00">
                  <c:v>66.87</c:v>
                </c:pt>
                <c:pt idx="51" formatCode="0,00">
                  <c:v>66.87</c:v>
                </c:pt>
                <c:pt idx="52" formatCode="0,00">
                  <c:v>66.87</c:v>
                </c:pt>
                <c:pt idx="53" formatCode="0,00">
                  <c:v>66.87</c:v>
                </c:pt>
                <c:pt idx="54" formatCode="0,00">
                  <c:v>66.87</c:v>
                </c:pt>
                <c:pt idx="55" formatCode="0,00">
                  <c:v>66.87</c:v>
                </c:pt>
                <c:pt idx="56" formatCode="0,00">
                  <c:v>66.87</c:v>
                </c:pt>
                <c:pt idx="57" formatCode="0,00">
                  <c:v>66.87</c:v>
                </c:pt>
                <c:pt idx="58" formatCode="0,00">
                  <c:v>66.87</c:v>
                </c:pt>
                <c:pt idx="59" formatCode="0,00">
                  <c:v>66.87</c:v>
                </c:pt>
                <c:pt idx="60" formatCode="0,00">
                  <c:v>66.87</c:v>
                </c:pt>
                <c:pt idx="61" formatCode="0,00">
                  <c:v>66.87</c:v>
                </c:pt>
                <c:pt idx="62" formatCode="0,00">
                  <c:v>66.87</c:v>
                </c:pt>
                <c:pt idx="63" formatCode="0,00">
                  <c:v>66.87</c:v>
                </c:pt>
                <c:pt idx="64" formatCode="0,00">
                  <c:v>66.87</c:v>
                </c:pt>
                <c:pt idx="65" formatCode="0,00">
                  <c:v>66.87</c:v>
                </c:pt>
                <c:pt idx="66" formatCode="0,00">
                  <c:v>66.87</c:v>
                </c:pt>
                <c:pt idx="67" formatCode="0,00">
                  <c:v>66.87</c:v>
                </c:pt>
                <c:pt idx="68" formatCode="0,00">
                  <c:v>66.87</c:v>
                </c:pt>
                <c:pt idx="69" formatCode="0,00">
                  <c:v>66.87</c:v>
                </c:pt>
                <c:pt idx="70" formatCode="0,00">
                  <c:v>66.87</c:v>
                </c:pt>
                <c:pt idx="71" formatCode="0,00">
                  <c:v>66.87</c:v>
                </c:pt>
                <c:pt idx="72" formatCode="0,00">
                  <c:v>66.87</c:v>
                </c:pt>
                <c:pt idx="73" formatCode="0,00">
                  <c:v>66.87</c:v>
                </c:pt>
                <c:pt idx="74" formatCode="0,00">
                  <c:v>66.87</c:v>
                </c:pt>
                <c:pt idx="75" formatCode="0,00">
                  <c:v>66.87</c:v>
                </c:pt>
                <c:pt idx="76" formatCode="0,00">
                  <c:v>66.87</c:v>
                </c:pt>
                <c:pt idx="77" formatCode="0,00">
                  <c:v>66.87</c:v>
                </c:pt>
                <c:pt idx="78" formatCode="0,00">
                  <c:v>66.87</c:v>
                </c:pt>
                <c:pt idx="79" formatCode="0,00">
                  <c:v>66.87</c:v>
                </c:pt>
                <c:pt idx="80" formatCode="0,00">
                  <c:v>66.87</c:v>
                </c:pt>
                <c:pt idx="81" formatCode="0,00">
                  <c:v>66.87</c:v>
                </c:pt>
                <c:pt idx="82" formatCode="0,00">
                  <c:v>66.87</c:v>
                </c:pt>
                <c:pt idx="83" formatCode="0,00">
                  <c:v>66.87</c:v>
                </c:pt>
                <c:pt idx="84" formatCode="0,00">
                  <c:v>66.87</c:v>
                </c:pt>
                <c:pt idx="85" formatCode="0,00">
                  <c:v>66.87</c:v>
                </c:pt>
                <c:pt idx="86" formatCode="0,00">
                  <c:v>66.87</c:v>
                </c:pt>
                <c:pt idx="87" formatCode="0,00">
                  <c:v>66.87</c:v>
                </c:pt>
                <c:pt idx="88" formatCode="0,00">
                  <c:v>66.87</c:v>
                </c:pt>
                <c:pt idx="89" formatCode="0,00">
                  <c:v>66.87</c:v>
                </c:pt>
                <c:pt idx="90" formatCode="0,00">
                  <c:v>66.87</c:v>
                </c:pt>
                <c:pt idx="91" formatCode="0,00">
                  <c:v>66.87</c:v>
                </c:pt>
                <c:pt idx="92" formatCode="0,00">
                  <c:v>66.87</c:v>
                </c:pt>
                <c:pt idx="93" formatCode="0,00">
                  <c:v>66.87</c:v>
                </c:pt>
                <c:pt idx="94" formatCode="0,00">
                  <c:v>66.87</c:v>
                </c:pt>
                <c:pt idx="95" formatCode="0,00">
                  <c:v>66.87</c:v>
                </c:pt>
                <c:pt idx="96" formatCode="0,00">
                  <c:v>66.87</c:v>
                </c:pt>
                <c:pt idx="97" formatCode="0,00">
                  <c:v>66.87</c:v>
                </c:pt>
                <c:pt idx="98" formatCode="0,00">
                  <c:v>66.87</c:v>
                </c:pt>
                <c:pt idx="99" formatCode="0,00">
                  <c:v>66.87</c:v>
                </c:pt>
                <c:pt idx="100" formatCode="0,00">
                  <c:v>66.87</c:v>
                </c:pt>
                <c:pt idx="101" formatCode="0,00">
                  <c:v>66.87</c:v>
                </c:pt>
                <c:pt idx="102" formatCode="0,00">
                  <c:v>66.87</c:v>
                </c:pt>
                <c:pt idx="103" formatCode="0,00">
                  <c:v>66.87</c:v>
                </c:pt>
                <c:pt idx="104" formatCode="0,00">
                  <c:v>66.87</c:v>
                </c:pt>
                <c:pt idx="105" formatCode="0,00">
                  <c:v>66.87</c:v>
                </c:pt>
                <c:pt idx="106" formatCode="0,00">
                  <c:v>66.87</c:v>
                </c:pt>
                <c:pt idx="107" formatCode="0,00">
                  <c:v>66.87</c:v>
                </c:pt>
                <c:pt idx="108" formatCode="0,00">
                  <c:v>66.87</c:v>
                </c:pt>
                <c:pt idx="109" formatCode="0,00">
                  <c:v>66.87</c:v>
                </c:pt>
                <c:pt idx="110" formatCode="0,00">
                  <c:v>66.87</c:v>
                </c:pt>
                <c:pt idx="111" formatCode="0,00">
                  <c:v>66.87</c:v>
                </c:pt>
                <c:pt idx="112" formatCode="0,00">
                  <c:v>66.87</c:v>
                </c:pt>
                <c:pt idx="113" formatCode="0,00">
                  <c:v>66.87</c:v>
                </c:pt>
                <c:pt idx="114" formatCode="0,00">
                  <c:v>66.87</c:v>
                </c:pt>
                <c:pt idx="115" formatCode="0,00">
                  <c:v>66.87</c:v>
                </c:pt>
                <c:pt idx="116" formatCode="0,00">
                  <c:v>66.87</c:v>
                </c:pt>
                <c:pt idx="117" formatCode="0,00">
                  <c:v>66.87</c:v>
                </c:pt>
                <c:pt idx="118" formatCode="0,00">
                  <c:v>66.87</c:v>
                </c:pt>
                <c:pt idx="119" formatCode="0,00">
                  <c:v>66.87</c:v>
                </c:pt>
                <c:pt idx="120" formatCode="0,00">
                  <c:v>66.87</c:v>
                </c:pt>
                <c:pt idx="121" formatCode="0,00">
                  <c:v>66.87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857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районам'!$X$5:$X$126</c:f>
              <c:numCache>
                <c:formatCode>0,00</c:formatCode>
                <c:ptCount val="122"/>
                <c:pt idx="0">
                  <c:v>88.5</c:v>
                </c:pt>
                <c:pt idx="1">
                  <c:v>72.986249999999998</c:v>
                </c:pt>
                <c:pt idx="2">
                  <c:v>56.71</c:v>
                </c:pt>
                <c:pt idx="3">
                  <c:v>69.709999999999994</c:v>
                </c:pt>
                <c:pt idx="4">
                  <c:v>76.14</c:v>
                </c:pt>
                <c:pt idx="5">
                  <c:v>65.33</c:v>
                </c:pt>
                <c:pt idx="6">
                  <c:v>75</c:v>
                </c:pt>
                <c:pt idx="7">
                  <c:v>82.5</c:v>
                </c:pt>
                <c:pt idx="8">
                  <c:v>75.5</c:v>
                </c:pt>
                <c:pt idx="9">
                  <c:v>83</c:v>
                </c:pt>
                <c:pt idx="10">
                  <c:v>64.508694083694081</c:v>
                </c:pt>
                <c:pt idx="11">
                  <c:v>69.111111111111114</c:v>
                </c:pt>
                <c:pt idx="12">
                  <c:v>80.142857142857139</c:v>
                </c:pt>
                <c:pt idx="13">
                  <c:v>77</c:v>
                </c:pt>
                <c:pt idx="14">
                  <c:v>71</c:v>
                </c:pt>
                <c:pt idx="15">
                  <c:v>79.125</c:v>
                </c:pt>
                <c:pt idx="17">
                  <c:v>56.8</c:v>
                </c:pt>
                <c:pt idx="18">
                  <c:v>41</c:v>
                </c:pt>
                <c:pt idx="19">
                  <c:v>86</c:v>
                </c:pt>
                <c:pt idx="20">
                  <c:v>60.666666666666664</c:v>
                </c:pt>
                <c:pt idx="21">
                  <c:v>51</c:v>
                </c:pt>
                <c:pt idx="23">
                  <c:v>37.75</c:v>
                </c:pt>
                <c:pt idx="24">
                  <c:v>58.289743589743594</c:v>
                </c:pt>
                <c:pt idx="25">
                  <c:v>73.599999999999994</c:v>
                </c:pt>
                <c:pt idx="26">
                  <c:v>82</c:v>
                </c:pt>
                <c:pt idx="27">
                  <c:v>48</c:v>
                </c:pt>
                <c:pt idx="28">
                  <c:v>79.25</c:v>
                </c:pt>
                <c:pt idx="29">
                  <c:v>73.75</c:v>
                </c:pt>
                <c:pt idx="30">
                  <c:v>31</c:v>
                </c:pt>
                <c:pt idx="32">
                  <c:v>54</c:v>
                </c:pt>
                <c:pt idx="34">
                  <c:v>53</c:v>
                </c:pt>
                <c:pt idx="36">
                  <c:v>56.333333333333336</c:v>
                </c:pt>
                <c:pt idx="39">
                  <c:v>42.333333333333336</c:v>
                </c:pt>
                <c:pt idx="40">
                  <c:v>55</c:v>
                </c:pt>
                <c:pt idx="41">
                  <c:v>51</c:v>
                </c:pt>
                <c:pt idx="42">
                  <c:v>58.5</c:v>
                </c:pt>
                <c:pt idx="43">
                  <c:v>65.194814814814805</c:v>
                </c:pt>
                <c:pt idx="44">
                  <c:v>65.75</c:v>
                </c:pt>
                <c:pt idx="45">
                  <c:v>86.2</c:v>
                </c:pt>
                <c:pt idx="46">
                  <c:v>71.75</c:v>
                </c:pt>
                <c:pt idx="47">
                  <c:v>62.222222222222221</c:v>
                </c:pt>
                <c:pt idx="48">
                  <c:v>70</c:v>
                </c:pt>
                <c:pt idx="49">
                  <c:v>70</c:v>
                </c:pt>
                <c:pt idx="51">
                  <c:v>73.333333333333329</c:v>
                </c:pt>
                <c:pt idx="52">
                  <c:v>44</c:v>
                </c:pt>
                <c:pt idx="53">
                  <c:v>68</c:v>
                </c:pt>
                <c:pt idx="56">
                  <c:v>69.666666666666671</c:v>
                </c:pt>
                <c:pt idx="57">
                  <c:v>34</c:v>
                </c:pt>
                <c:pt idx="58">
                  <c:v>75</c:v>
                </c:pt>
                <c:pt idx="59">
                  <c:v>64</c:v>
                </c:pt>
                <c:pt idx="60">
                  <c:v>51</c:v>
                </c:pt>
                <c:pt idx="61">
                  <c:v>73</c:v>
                </c:pt>
                <c:pt idx="63">
                  <c:v>67.364153439153441</c:v>
                </c:pt>
                <c:pt idx="64">
                  <c:v>66.625</c:v>
                </c:pt>
                <c:pt idx="65">
                  <c:v>85.166666666666671</c:v>
                </c:pt>
                <c:pt idx="66">
                  <c:v>69.285714285714292</c:v>
                </c:pt>
                <c:pt idx="71">
                  <c:v>75</c:v>
                </c:pt>
                <c:pt idx="72">
                  <c:v>80</c:v>
                </c:pt>
                <c:pt idx="75">
                  <c:v>59.2</c:v>
                </c:pt>
                <c:pt idx="76">
                  <c:v>49</c:v>
                </c:pt>
                <c:pt idx="77">
                  <c:v>70</c:v>
                </c:pt>
                <c:pt idx="78">
                  <c:v>52</c:v>
                </c:pt>
                <c:pt idx="79">
                  <c:v>53.9681697931698</c:v>
                </c:pt>
                <c:pt idx="80">
                  <c:v>59.888888888888886</c:v>
                </c:pt>
                <c:pt idx="82">
                  <c:v>78</c:v>
                </c:pt>
                <c:pt idx="83">
                  <c:v>67.583333333333329</c:v>
                </c:pt>
                <c:pt idx="84">
                  <c:v>59.333333333333336</c:v>
                </c:pt>
                <c:pt idx="85">
                  <c:v>66</c:v>
                </c:pt>
                <c:pt idx="86">
                  <c:v>71.75</c:v>
                </c:pt>
                <c:pt idx="89">
                  <c:v>58.333333333333336</c:v>
                </c:pt>
                <c:pt idx="90">
                  <c:v>28</c:v>
                </c:pt>
                <c:pt idx="91">
                  <c:v>39</c:v>
                </c:pt>
                <c:pt idx="92">
                  <c:v>73</c:v>
                </c:pt>
                <c:pt idx="94">
                  <c:v>28.2</c:v>
                </c:pt>
                <c:pt idx="95">
                  <c:v>72</c:v>
                </c:pt>
                <c:pt idx="96">
                  <c:v>36.333333333333336</c:v>
                </c:pt>
                <c:pt idx="97">
                  <c:v>18</c:v>
                </c:pt>
                <c:pt idx="99">
                  <c:v>44.5</c:v>
                </c:pt>
                <c:pt idx="100">
                  <c:v>69.75</c:v>
                </c:pt>
                <c:pt idx="101">
                  <c:v>59</c:v>
                </c:pt>
                <c:pt idx="102">
                  <c:v>52.666666666666664</c:v>
                </c:pt>
                <c:pt idx="103">
                  <c:v>71.909090909090907</c:v>
                </c:pt>
                <c:pt idx="104">
                  <c:v>48</c:v>
                </c:pt>
                <c:pt idx="105">
                  <c:v>39.333333333333336</c:v>
                </c:pt>
                <c:pt idx="106">
                  <c:v>31.75</c:v>
                </c:pt>
                <c:pt idx="107">
                  <c:v>63.571428571428569</c:v>
                </c:pt>
                <c:pt idx="108">
                  <c:v>59.333333333333336</c:v>
                </c:pt>
                <c:pt idx="111">
                  <c:v>62.492346938775505</c:v>
                </c:pt>
                <c:pt idx="112">
                  <c:v>77.75</c:v>
                </c:pt>
                <c:pt idx="113">
                  <c:v>41</c:v>
                </c:pt>
                <c:pt idx="114">
                  <c:v>72.125</c:v>
                </c:pt>
                <c:pt idx="115">
                  <c:v>73.571428571428569</c:v>
                </c:pt>
                <c:pt idx="117">
                  <c:v>79</c:v>
                </c:pt>
                <c:pt idx="118">
                  <c:v>31</c:v>
                </c:pt>
                <c:pt idx="119">
                  <c:v>63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8575">
              <a:solidFill>
                <a:srgbClr val="FEA4EB"/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районам'!$AC$5:$AC$126</c:f>
              <c:numCache>
                <c:formatCode>Основной</c:formatCode>
                <c:ptCount val="122"/>
                <c:pt idx="0" formatCode="0,00">
                  <c:v>63.14</c:v>
                </c:pt>
                <c:pt idx="1">
                  <c:v>63.14</c:v>
                </c:pt>
                <c:pt idx="2" formatCode="0,00">
                  <c:v>63.14</c:v>
                </c:pt>
                <c:pt idx="3" formatCode="0,00">
                  <c:v>63.14</c:v>
                </c:pt>
                <c:pt idx="4" formatCode="0,00">
                  <c:v>63.14</c:v>
                </c:pt>
                <c:pt idx="5" formatCode="0,00">
                  <c:v>63.14</c:v>
                </c:pt>
                <c:pt idx="6" formatCode="0,00">
                  <c:v>63.14</c:v>
                </c:pt>
                <c:pt idx="7" formatCode="0,00">
                  <c:v>63.14</c:v>
                </c:pt>
                <c:pt idx="8" formatCode="0,00">
                  <c:v>63.14</c:v>
                </c:pt>
                <c:pt idx="9" formatCode="0,00">
                  <c:v>63.14</c:v>
                </c:pt>
                <c:pt idx="10" formatCode="0,00">
                  <c:v>63.14</c:v>
                </c:pt>
                <c:pt idx="11" formatCode="0,00">
                  <c:v>63.14</c:v>
                </c:pt>
                <c:pt idx="12" formatCode="0,00">
                  <c:v>63.14</c:v>
                </c:pt>
                <c:pt idx="13" formatCode="0,00">
                  <c:v>63.14</c:v>
                </c:pt>
                <c:pt idx="14" formatCode="0,00">
                  <c:v>63.14</c:v>
                </c:pt>
                <c:pt idx="15" formatCode="0,00">
                  <c:v>63.14</c:v>
                </c:pt>
                <c:pt idx="16" formatCode="0,00">
                  <c:v>63.14</c:v>
                </c:pt>
                <c:pt idx="17" formatCode="0,00">
                  <c:v>63.14</c:v>
                </c:pt>
                <c:pt idx="18" formatCode="0,00">
                  <c:v>63.14</c:v>
                </c:pt>
                <c:pt idx="19" formatCode="0,00">
                  <c:v>63.14</c:v>
                </c:pt>
                <c:pt idx="20" formatCode="0,00">
                  <c:v>63.14</c:v>
                </c:pt>
                <c:pt idx="21" formatCode="0,00">
                  <c:v>63.14</c:v>
                </c:pt>
                <c:pt idx="22" formatCode="0,00">
                  <c:v>63.14</c:v>
                </c:pt>
                <c:pt idx="23" formatCode="0,00">
                  <c:v>63.14</c:v>
                </c:pt>
                <c:pt idx="24" formatCode="0,00">
                  <c:v>66.87</c:v>
                </c:pt>
                <c:pt idx="25" formatCode="0,00">
                  <c:v>63.14</c:v>
                </c:pt>
                <c:pt idx="26" formatCode="0,00">
                  <c:v>63.14</c:v>
                </c:pt>
                <c:pt idx="27" formatCode="0,00">
                  <c:v>63.14</c:v>
                </c:pt>
                <c:pt idx="28" formatCode="0,00">
                  <c:v>63.14</c:v>
                </c:pt>
                <c:pt idx="29" formatCode="0,00">
                  <c:v>63.14</c:v>
                </c:pt>
                <c:pt idx="30" formatCode="0,00">
                  <c:v>63.14</c:v>
                </c:pt>
                <c:pt idx="31" formatCode="0,00">
                  <c:v>63.14</c:v>
                </c:pt>
                <c:pt idx="32" formatCode="0,00">
                  <c:v>63.14</c:v>
                </c:pt>
                <c:pt idx="33" formatCode="0,00">
                  <c:v>63.14</c:v>
                </c:pt>
                <c:pt idx="34" formatCode="0,00">
                  <c:v>63.14</c:v>
                </c:pt>
                <c:pt idx="35" formatCode="0,00">
                  <c:v>63.14</c:v>
                </c:pt>
                <c:pt idx="36" formatCode="0,00">
                  <c:v>63.14</c:v>
                </c:pt>
                <c:pt idx="37" formatCode="0,00">
                  <c:v>63.14</c:v>
                </c:pt>
                <c:pt idx="38" formatCode="0,00">
                  <c:v>63.14</c:v>
                </c:pt>
                <c:pt idx="39" formatCode="0,00">
                  <c:v>63.14</c:v>
                </c:pt>
                <c:pt idx="40" formatCode="0,00">
                  <c:v>63.14</c:v>
                </c:pt>
                <c:pt idx="41" formatCode="0,00">
                  <c:v>63.14</c:v>
                </c:pt>
                <c:pt idx="42" formatCode="0,00">
                  <c:v>63.14</c:v>
                </c:pt>
                <c:pt idx="43" formatCode="0,00">
                  <c:v>63.14</c:v>
                </c:pt>
                <c:pt idx="44" formatCode="0,00">
                  <c:v>63.14</c:v>
                </c:pt>
                <c:pt idx="45" formatCode="0,00">
                  <c:v>63.14</c:v>
                </c:pt>
                <c:pt idx="46" formatCode="0,00">
                  <c:v>63.14</c:v>
                </c:pt>
                <c:pt idx="47" formatCode="0,00">
                  <c:v>63.14</c:v>
                </c:pt>
                <c:pt idx="48" formatCode="0,00">
                  <c:v>63.14</c:v>
                </c:pt>
                <c:pt idx="49" formatCode="0,00">
                  <c:v>63.14</c:v>
                </c:pt>
                <c:pt idx="50" formatCode="0,00">
                  <c:v>63.14</c:v>
                </c:pt>
                <c:pt idx="51" formatCode="0,00">
                  <c:v>63.14</c:v>
                </c:pt>
                <c:pt idx="52" formatCode="0,00">
                  <c:v>63.14</c:v>
                </c:pt>
                <c:pt idx="53" formatCode="0,00">
                  <c:v>63.14</c:v>
                </c:pt>
                <c:pt idx="54" formatCode="0,00">
                  <c:v>63.14</c:v>
                </c:pt>
                <c:pt idx="55" formatCode="0,00">
                  <c:v>63.14</c:v>
                </c:pt>
                <c:pt idx="56" formatCode="0,00">
                  <c:v>63.14</c:v>
                </c:pt>
                <c:pt idx="57" formatCode="0,00">
                  <c:v>63.14</c:v>
                </c:pt>
                <c:pt idx="58" formatCode="0,00">
                  <c:v>63.14</c:v>
                </c:pt>
                <c:pt idx="59" formatCode="0,00">
                  <c:v>63.14</c:v>
                </c:pt>
                <c:pt idx="60" formatCode="0,00">
                  <c:v>63.14</c:v>
                </c:pt>
                <c:pt idx="61" formatCode="0,00">
                  <c:v>63.14</c:v>
                </c:pt>
                <c:pt idx="62" formatCode="0,00">
                  <c:v>63.14</c:v>
                </c:pt>
                <c:pt idx="63" formatCode="0,00">
                  <c:v>63.14</c:v>
                </c:pt>
                <c:pt idx="64" formatCode="0,00">
                  <c:v>63.14</c:v>
                </c:pt>
                <c:pt idx="65" formatCode="0,00">
                  <c:v>63.14</c:v>
                </c:pt>
                <c:pt idx="66" formatCode="0,00">
                  <c:v>63.14</c:v>
                </c:pt>
                <c:pt idx="67" formatCode="0,00">
                  <c:v>63.14</c:v>
                </c:pt>
                <c:pt idx="68" formatCode="0,00">
                  <c:v>63.14</c:v>
                </c:pt>
                <c:pt idx="69" formatCode="0,00">
                  <c:v>63.14</c:v>
                </c:pt>
                <c:pt idx="70" formatCode="0,00">
                  <c:v>63.14</c:v>
                </c:pt>
                <c:pt idx="71" formatCode="0,00">
                  <c:v>63.14</c:v>
                </c:pt>
                <c:pt idx="72" formatCode="0,00">
                  <c:v>63.14</c:v>
                </c:pt>
                <c:pt idx="73" formatCode="0,00">
                  <c:v>63.14</c:v>
                </c:pt>
                <c:pt idx="74" formatCode="0,00">
                  <c:v>63.14</c:v>
                </c:pt>
                <c:pt idx="75" formatCode="0,00">
                  <c:v>63.14</c:v>
                </c:pt>
                <c:pt idx="76" formatCode="0,00">
                  <c:v>63.14</c:v>
                </c:pt>
                <c:pt idx="77" formatCode="0,00">
                  <c:v>63.14</c:v>
                </c:pt>
                <c:pt idx="78" formatCode="0,00">
                  <c:v>63.14</c:v>
                </c:pt>
                <c:pt idx="79" formatCode="0,00">
                  <c:v>63.14</c:v>
                </c:pt>
                <c:pt idx="80" formatCode="0,00">
                  <c:v>63.14</c:v>
                </c:pt>
                <c:pt idx="81" formatCode="0,00">
                  <c:v>63.14</c:v>
                </c:pt>
                <c:pt idx="82" formatCode="0,00">
                  <c:v>63.14</c:v>
                </c:pt>
                <c:pt idx="83" formatCode="0,00">
                  <c:v>63.14</c:v>
                </c:pt>
                <c:pt idx="84" formatCode="0,00">
                  <c:v>63.14</c:v>
                </c:pt>
                <c:pt idx="85" formatCode="0,00">
                  <c:v>63.14</c:v>
                </c:pt>
                <c:pt idx="86" formatCode="0,00">
                  <c:v>63.14</c:v>
                </c:pt>
                <c:pt idx="87" formatCode="0,00">
                  <c:v>63.14</c:v>
                </c:pt>
                <c:pt idx="88" formatCode="0,00">
                  <c:v>63.14</c:v>
                </c:pt>
                <c:pt idx="89" formatCode="0,00">
                  <c:v>63.14</c:v>
                </c:pt>
                <c:pt idx="90" formatCode="0,00">
                  <c:v>63.14</c:v>
                </c:pt>
                <c:pt idx="91" formatCode="0,00">
                  <c:v>63.14</c:v>
                </c:pt>
                <c:pt idx="92" formatCode="0,00">
                  <c:v>63.14</c:v>
                </c:pt>
                <c:pt idx="93" formatCode="0,00">
                  <c:v>63.14</c:v>
                </c:pt>
                <c:pt idx="94" formatCode="0,00">
                  <c:v>63.14</c:v>
                </c:pt>
                <c:pt idx="95" formatCode="0,00">
                  <c:v>63.14</c:v>
                </c:pt>
                <c:pt idx="96" formatCode="0,00">
                  <c:v>63.14</c:v>
                </c:pt>
                <c:pt idx="97" formatCode="0,00">
                  <c:v>63.14</c:v>
                </c:pt>
                <c:pt idx="98" formatCode="0,00">
                  <c:v>63.14</c:v>
                </c:pt>
                <c:pt idx="99" formatCode="0,00">
                  <c:v>63.14</c:v>
                </c:pt>
                <c:pt idx="100" formatCode="0,00">
                  <c:v>63.14</c:v>
                </c:pt>
                <c:pt idx="101" formatCode="0,00">
                  <c:v>63.14</c:v>
                </c:pt>
                <c:pt idx="102" formatCode="0,00">
                  <c:v>63.14</c:v>
                </c:pt>
                <c:pt idx="103" formatCode="0,00">
                  <c:v>63.14</c:v>
                </c:pt>
                <c:pt idx="104" formatCode="0,00">
                  <c:v>63.14</c:v>
                </c:pt>
                <c:pt idx="105" formatCode="0,00">
                  <c:v>63.14</c:v>
                </c:pt>
                <c:pt idx="106" formatCode="0,00">
                  <c:v>63.14</c:v>
                </c:pt>
                <c:pt idx="107" formatCode="0,00">
                  <c:v>63.14</c:v>
                </c:pt>
                <c:pt idx="108" formatCode="0,00">
                  <c:v>63.14</c:v>
                </c:pt>
                <c:pt idx="109" formatCode="0,00">
                  <c:v>63.14</c:v>
                </c:pt>
                <c:pt idx="110" formatCode="0,00">
                  <c:v>63.14</c:v>
                </c:pt>
                <c:pt idx="111" formatCode="0,00">
                  <c:v>63.14</c:v>
                </c:pt>
                <c:pt idx="112" formatCode="0,00">
                  <c:v>63.14</c:v>
                </c:pt>
                <c:pt idx="113" formatCode="0,00">
                  <c:v>63.14</c:v>
                </c:pt>
                <c:pt idx="114" formatCode="0,00">
                  <c:v>63.14</c:v>
                </c:pt>
                <c:pt idx="115" formatCode="0,00">
                  <c:v>63.14</c:v>
                </c:pt>
                <c:pt idx="116" formatCode="0,00">
                  <c:v>63.14</c:v>
                </c:pt>
                <c:pt idx="117" formatCode="0,00">
                  <c:v>63.14</c:v>
                </c:pt>
                <c:pt idx="118" formatCode="0,00">
                  <c:v>63.14</c:v>
                </c:pt>
                <c:pt idx="119" formatCode="0,00">
                  <c:v>63.14</c:v>
                </c:pt>
                <c:pt idx="120" formatCode="0,00">
                  <c:v>63.14</c:v>
                </c:pt>
                <c:pt idx="121" formatCode="0,00">
                  <c:v>63.14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'Англ.яз-11 диаграмма по районам'!$B$5:$B$126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90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88</c:v>
                </c:pt>
                <c:pt idx="40">
                  <c:v>МАОУ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1 - Универс"</c:v>
                </c:pt>
                <c:pt idx="45">
                  <c:v>МБОУ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МАОУ Школа-интернат № 1 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МАОУ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МАОУ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МАОУ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МАОУ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МАОУ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 и Т"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155</c:v>
                </c:pt>
              </c:strCache>
            </c:strRef>
          </c:cat>
          <c:val>
            <c:numRef>
              <c:f>'Англ.яз-11 диаграмма по районам'!$AB$5:$AB$126</c:f>
              <c:numCache>
                <c:formatCode>0,00</c:formatCode>
                <c:ptCount val="122"/>
                <c:pt idx="0">
                  <c:v>65.599999999999994</c:v>
                </c:pt>
                <c:pt idx="1">
                  <c:v>63.454166666250003</c:v>
                </c:pt>
                <c:pt idx="2">
                  <c:v>55.833333330000002</c:v>
                </c:pt>
                <c:pt idx="3">
                  <c:v>75.8</c:v>
                </c:pt>
                <c:pt idx="4">
                  <c:v>67</c:v>
                </c:pt>
                <c:pt idx="5">
                  <c:v>51.666666669999998</c:v>
                </c:pt>
                <c:pt idx="6">
                  <c:v>64.5</c:v>
                </c:pt>
                <c:pt idx="7">
                  <c:v>67</c:v>
                </c:pt>
                <c:pt idx="8">
                  <c:v>57.5</c:v>
                </c:pt>
                <c:pt idx="9">
                  <c:v>68.333333330000002</c:v>
                </c:pt>
                <c:pt idx="10">
                  <c:v>64.369805194999998</c:v>
                </c:pt>
                <c:pt idx="11">
                  <c:v>62.272727269999997</c:v>
                </c:pt>
                <c:pt idx="12">
                  <c:v>57.4</c:v>
                </c:pt>
                <c:pt idx="13">
                  <c:v>62</c:v>
                </c:pt>
                <c:pt idx="14">
                  <c:v>82</c:v>
                </c:pt>
                <c:pt idx="15">
                  <c:v>69.285714290000001</c:v>
                </c:pt>
                <c:pt idx="17">
                  <c:v>64</c:v>
                </c:pt>
                <c:pt idx="18">
                  <c:v>77</c:v>
                </c:pt>
                <c:pt idx="20">
                  <c:v>41</c:v>
                </c:pt>
                <c:pt idx="24">
                  <c:v>58.845000000000006</c:v>
                </c:pt>
                <c:pt idx="25">
                  <c:v>75.5</c:v>
                </c:pt>
                <c:pt idx="26">
                  <c:v>60.75</c:v>
                </c:pt>
                <c:pt idx="27">
                  <c:v>77</c:v>
                </c:pt>
                <c:pt idx="28">
                  <c:v>77.2</c:v>
                </c:pt>
                <c:pt idx="29">
                  <c:v>44.5</c:v>
                </c:pt>
                <c:pt idx="31">
                  <c:v>69.5</c:v>
                </c:pt>
                <c:pt idx="33">
                  <c:v>36</c:v>
                </c:pt>
                <c:pt idx="35">
                  <c:v>14</c:v>
                </c:pt>
                <c:pt idx="36">
                  <c:v>78.333333330000002</c:v>
                </c:pt>
                <c:pt idx="41">
                  <c:v>55.666666669999998</c:v>
                </c:pt>
                <c:pt idx="43">
                  <c:v>61.336586987999993</c:v>
                </c:pt>
                <c:pt idx="44">
                  <c:v>71.628571429999994</c:v>
                </c:pt>
                <c:pt idx="45">
                  <c:v>78.727272729999996</c:v>
                </c:pt>
                <c:pt idx="46">
                  <c:v>72.173913040000002</c:v>
                </c:pt>
                <c:pt idx="47">
                  <c:v>64.785714290000001</c:v>
                </c:pt>
                <c:pt idx="48">
                  <c:v>76.5</c:v>
                </c:pt>
                <c:pt idx="49">
                  <c:v>52</c:v>
                </c:pt>
                <c:pt idx="50">
                  <c:v>71</c:v>
                </c:pt>
                <c:pt idx="51">
                  <c:v>65</c:v>
                </c:pt>
                <c:pt idx="52">
                  <c:v>32</c:v>
                </c:pt>
                <c:pt idx="56">
                  <c:v>55.4</c:v>
                </c:pt>
                <c:pt idx="58">
                  <c:v>69</c:v>
                </c:pt>
                <c:pt idx="59">
                  <c:v>42.333333330000002</c:v>
                </c:pt>
                <c:pt idx="60">
                  <c:v>57</c:v>
                </c:pt>
                <c:pt idx="61">
                  <c:v>51.5</c:v>
                </c:pt>
                <c:pt idx="62">
                  <c:v>61</c:v>
                </c:pt>
                <c:pt idx="63">
                  <c:v>66.134038801111103</c:v>
                </c:pt>
                <c:pt idx="64">
                  <c:v>59.111111110000003</c:v>
                </c:pt>
                <c:pt idx="65">
                  <c:v>61.285714290000001</c:v>
                </c:pt>
                <c:pt idx="66">
                  <c:v>57.142857139999997</c:v>
                </c:pt>
                <c:pt idx="68">
                  <c:v>58.5</c:v>
                </c:pt>
                <c:pt idx="70">
                  <c:v>64</c:v>
                </c:pt>
                <c:pt idx="73">
                  <c:v>74.666666669999998</c:v>
                </c:pt>
                <c:pt idx="76">
                  <c:v>87</c:v>
                </c:pt>
                <c:pt idx="77">
                  <c:v>62.5</c:v>
                </c:pt>
                <c:pt idx="78">
                  <c:v>71</c:v>
                </c:pt>
                <c:pt idx="79">
                  <c:v>57.190375966249981</c:v>
                </c:pt>
                <c:pt idx="80">
                  <c:v>70</c:v>
                </c:pt>
                <c:pt idx="82">
                  <c:v>52.285714290000001</c:v>
                </c:pt>
                <c:pt idx="83">
                  <c:v>58.545454550000002</c:v>
                </c:pt>
                <c:pt idx="84">
                  <c:v>35</c:v>
                </c:pt>
                <c:pt idx="85">
                  <c:v>73</c:v>
                </c:pt>
                <c:pt idx="86">
                  <c:v>65.333333330000002</c:v>
                </c:pt>
                <c:pt idx="89">
                  <c:v>64</c:v>
                </c:pt>
                <c:pt idx="90">
                  <c:v>53.666666669999998</c:v>
                </c:pt>
                <c:pt idx="91">
                  <c:v>24</c:v>
                </c:pt>
                <c:pt idx="92">
                  <c:v>51.5</c:v>
                </c:pt>
                <c:pt idx="94">
                  <c:v>58.333333330000002</c:v>
                </c:pt>
                <c:pt idx="95">
                  <c:v>54</c:v>
                </c:pt>
                <c:pt idx="96">
                  <c:v>61.5</c:v>
                </c:pt>
                <c:pt idx="97">
                  <c:v>46</c:v>
                </c:pt>
                <c:pt idx="99">
                  <c:v>83</c:v>
                </c:pt>
                <c:pt idx="100">
                  <c:v>68.833333330000002</c:v>
                </c:pt>
                <c:pt idx="101">
                  <c:v>54.55</c:v>
                </c:pt>
                <c:pt idx="102">
                  <c:v>47</c:v>
                </c:pt>
                <c:pt idx="103">
                  <c:v>57.074074070000002</c:v>
                </c:pt>
                <c:pt idx="104">
                  <c:v>62.25</c:v>
                </c:pt>
                <c:pt idx="105">
                  <c:v>58.529411760000002</c:v>
                </c:pt>
                <c:pt idx="106">
                  <c:v>59.739130430000003</c:v>
                </c:pt>
                <c:pt idx="107">
                  <c:v>60.928571429999998</c:v>
                </c:pt>
                <c:pt idx="108">
                  <c:v>53.5</c:v>
                </c:pt>
                <c:pt idx="111">
                  <c:v>59.565077251428569</c:v>
                </c:pt>
                <c:pt idx="112">
                  <c:v>73.783783779999993</c:v>
                </c:pt>
                <c:pt idx="113">
                  <c:v>50</c:v>
                </c:pt>
                <c:pt idx="114">
                  <c:v>70.724137929999998</c:v>
                </c:pt>
                <c:pt idx="115">
                  <c:v>77</c:v>
                </c:pt>
                <c:pt idx="117">
                  <c:v>53.047619050000002</c:v>
                </c:pt>
                <c:pt idx="118">
                  <c:v>34</c:v>
                </c:pt>
                <c:pt idx="119">
                  <c:v>58.4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8256"/>
        <c:axId val="85467520"/>
      </c:lineChart>
      <c:catAx>
        <c:axId val="8420825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467520"/>
        <c:crosses val="autoZero"/>
        <c:auto val="1"/>
        <c:lblAlgn val="ctr"/>
        <c:lblOffset val="100"/>
        <c:noMultiLvlLbl val="0"/>
      </c:catAx>
      <c:valAx>
        <c:axId val="8546752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08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652015905662137"/>
          <c:y val="1.5198823831231622E-2"/>
          <c:w val="0.84347984094337858"/>
          <c:h val="4.2293529098336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Английский язык  </a:t>
            </a:r>
            <a:r>
              <a:rPr lang="ru-RU" b="1" baseline="0"/>
              <a:t>11 ЕГЭ 202</a:t>
            </a:r>
            <a:r>
              <a:rPr lang="en-US" b="1" baseline="0"/>
              <a:t>1</a:t>
            </a:r>
            <a:r>
              <a:rPr lang="ru-RU" b="1" baseline="0"/>
              <a:t> - 2015</a:t>
            </a:r>
            <a:endParaRPr lang="ru-RU" b="1"/>
          </a:p>
        </c:rich>
      </c:tx>
      <c:layout>
        <c:manualLayout>
          <c:xMode val="edge"/>
          <c:yMode val="edge"/>
          <c:x val="2.223662763778304E-2"/>
          <c:y val="1.98742419078330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0087304868324E-2"/>
          <c:y val="8.9311964496058091E-2"/>
          <c:w val="0.9796123792777659"/>
          <c:h val="0.55057229578146305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диаграмма'!$E$5:$E$126</c:f>
              <c:numCache>
                <c:formatCode>Основной</c:formatCode>
                <c:ptCount val="122"/>
                <c:pt idx="0">
                  <c:v>70.790000000000006</c:v>
                </c:pt>
                <c:pt idx="1">
                  <c:v>70.790000000000006</c:v>
                </c:pt>
                <c:pt idx="2">
                  <c:v>70.790000000000006</c:v>
                </c:pt>
                <c:pt idx="3">
                  <c:v>70.790000000000006</c:v>
                </c:pt>
                <c:pt idx="4">
                  <c:v>70.790000000000006</c:v>
                </c:pt>
                <c:pt idx="5">
                  <c:v>70.790000000000006</c:v>
                </c:pt>
                <c:pt idx="6">
                  <c:v>70.790000000000006</c:v>
                </c:pt>
                <c:pt idx="7">
                  <c:v>70.790000000000006</c:v>
                </c:pt>
                <c:pt idx="8">
                  <c:v>70.790000000000006</c:v>
                </c:pt>
                <c:pt idx="9">
                  <c:v>70.790000000000006</c:v>
                </c:pt>
                <c:pt idx="10">
                  <c:v>70.790000000000006</c:v>
                </c:pt>
                <c:pt idx="11">
                  <c:v>70.790000000000006</c:v>
                </c:pt>
                <c:pt idx="12">
                  <c:v>70.790000000000006</c:v>
                </c:pt>
                <c:pt idx="13">
                  <c:v>70.790000000000006</c:v>
                </c:pt>
                <c:pt idx="14">
                  <c:v>70.790000000000006</c:v>
                </c:pt>
                <c:pt idx="15">
                  <c:v>70.790000000000006</c:v>
                </c:pt>
                <c:pt idx="16">
                  <c:v>70.790000000000006</c:v>
                </c:pt>
                <c:pt idx="17">
                  <c:v>70.790000000000006</c:v>
                </c:pt>
                <c:pt idx="18">
                  <c:v>70.790000000000006</c:v>
                </c:pt>
                <c:pt idx="19">
                  <c:v>70.790000000000006</c:v>
                </c:pt>
                <c:pt idx="20">
                  <c:v>70.790000000000006</c:v>
                </c:pt>
                <c:pt idx="21">
                  <c:v>70.790000000000006</c:v>
                </c:pt>
                <c:pt idx="22">
                  <c:v>70.790000000000006</c:v>
                </c:pt>
                <c:pt idx="23">
                  <c:v>70.790000000000006</c:v>
                </c:pt>
                <c:pt idx="24">
                  <c:v>70.790000000000006</c:v>
                </c:pt>
                <c:pt idx="25">
                  <c:v>70.790000000000006</c:v>
                </c:pt>
                <c:pt idx="26">
                  <c:v>70.790000000000006</c:v>
                </c:pt>
                <c:pt idx="27">
                  <c:v>70.790000000000006</c:v>
                </c:pt>
                <c:pt idx="28">
                  <c:v>70.790000000000006</c:v>
                </c:pt>
                <c:pt idx="29">
                  <c:v>70.790000000000006</c:v>
                </c:pt>
                <c:pt idx="30">
                  <c:v>70.790000000000006</c:v>
                </c:pt>
                <c:pt idx="31">
                  <c:v>70.790000000000006</c:v>
                </c:pt>
                <c:pt idx="32">
                  <c:v>70.790000000000006</c:v>
                </c:pt>
                <c:pt idx="33">
                  <c:v>70.790000000000006</c:v>
                </c:pt>
                <c:pt idx="34">
                  <c:v>70.790000000000006</c:v>
                </c:pt>
                <c:pt idx="35">
                  <c:v>70.790000000000006</c:v>
                </c:pt>
                <c:pt idx="36">
                  <c:v>70.790000000000006</c:v>
                </c:pt>
                <c:pt idx="37">
                  <c:v>70.790000000000006</c:v>
                </c:pt>
                <c:pt idx="38">
                  <c:v>70.790000000000006</c:v>
                </c:pt>
                <c:pt idx="39">
                  <c:v>70.790000000000006</c:v>
                </c:pt>
                <c:pt idx="40">
                  <c:v>70.790000000000006</c:v>
                </c:pt>
                <c:pt idx="41">
                  <c:v>70.790000000000006</c:v>
                </c:pt>
                <c:pt idx="42">
                  <c:v>70.790000000000006</c:v>
                </c:pt>
                <c:pt idx="43">
                  <c:v>70.790000000000006</c:v>
                </c:pt>
                <c:pt idx="44">
                  <c:v>70.790000000000006</c:v>
                </c:pt>
                <c:pt idx="45">
                  <c:v>70.790000000000006</c:v>
                </c:pt>
                <c:pt idx="46">
                  <c:v>70.790000000000006</c:v>
                </c:pt>
                <c:pt idx="47">
                  <c:v>70.790000000000006</c:v>
                </c:pt>
                <c:pt idx="48">
                  <c:v>70.790000000000006</c:v>
                </c:pt>
                <c:pt idx="49">
                  <c:v>70.790000000000006</c:v>
                </c:pt>
                <c:pt idx="50">
                  <c:v>70.790000000000006</c:v>
                </c:pt>
                <c:pt idx="51">
                  <c:v>70.790000000000006</c:v>
                </c:pt>
                <c:pt idx="52">
                  <c:v>70.790000000000006</c:v>
                </c:pt>
                <c:pt idx="53">
                  <c:v>70.790000000000006</c:v>
                </c:pt>
                <c:pt idx="54">
                  <c:v>70.790000000000006</c:v>
                </c:pt>
                <c:pt idx="55">
                  <c:v>70.790000000000006</c:v>
                </c:pt>
                <c:pt idx="56">
                  <c:v>70.790000000000006</c:v>
                </c:pt>
                <c:pt idx="57">
                  <c:v>70.790000000000006</c:v>
                </c:pt>
                <c:pt idx="58">
                  <c:v>70.790000000000006</c:v>
                </c:pt>
                <c:pt idx="59">
                  <c:v>70.790000000000006</c:v>
                </c:pt>
                <c:pt idx="60">
                  <c:v>70.790000000000006</c:v>
                </c:pt>
                <c:pt idx="61">
                  <c:v>70.790000000000006</c:v>
                </c:pt>
                <c:pt idx="62">
                  <c:v>70.790000000000006</c:v>
                </c:pt>
                <c:pt idx="63">
                  <c:v>70.790000000000006</c:v>
                </c:pt>
                <c:pt idx="64">
                  <c:v>70.790000000000006</c:v>
                </c:pt>
                <c:pt idx="65">
                  <c:v>70.790000000000006</c:v>
                </c:pt>
                <c:pt idx="66">
                  <c:v>70.790000000000006</c:v>
                </c:pt>
                <c:pt idx="67">
                  <c:v>70.790000000000006</c:v>
                </c:pt>
                <c:pt idx="68">
                  <c:v>70.790000000000006</c:v>
                </c:pt>
                <c:pt idx="69">
                  <c:v>70.790000000000006</c:v>
                </c:pt>
                <c:pt idx="70">
                  <c:v>70.790000000000006</c:v>
                </c:pt>
                <c:pt idx="71">
                  <c:v>70.790000000000006</c:v>
                </c:pt>
                <c:pt idx="72">
                  <c:v>70.790000000000006</c:v>
                </c:pt>
                <c:pt idx="73">
                  <c:v>70.790000000000006</c:v>
                </c:pt>
                <c:pt idx="74">
                  <c:v>70.790000000000006</c:v>
                </c:pt>
                <c:pt idx="75">
                  <c:v>70.790000000000006</c:v>
                </c:pt>
                <c:pt idx="76">
                  <c:v>70.790000000000006</c:v>
                </c:pt>
                <c:pt idx="77">
                  <c:v>70.790000000000006</c:v>
                </c:pt>
                <c:pt idx="78">
                  <c:v>70.790000000000006</c:v>
                </c:pt>
                <c:pt idx="79">
                  <c:v>70.790000000000006</c:v>
                </c:pt>
                <c:pt idx="80">
                  <c:v>70.790000000000006</c:v>
                </c:pt>
                <c:pt idx="81">
                  <c:v>70.790000000000006</c:v>
                </c:pt>
                <c:pt idx="82">
                  <c:v>70.790000000000006</c:v>
                </c:pt>
                <c:pt idx="83">
                  <c:v>70.790000000000006</c:v>
                </c:pt>
                <c:pt idx="84">
                  <c:v>70.790000000000006</c:v>
                </c:pt>
                <c:pt idx="85">
                  <c:v>70.790000000000006</c:v>
                </c:pt>
                <c:pt idx="86">
                  <c:v>70.790000000000006</c:v>
                </c:pt>
                <c:pt idx="87">
                  <c:v>70.790000000000006</c:v>
                </c:pt>
                <c:pt idx="88">
                  <c:v>70.790000000000006</c:v>
                </c:pt>
                <c:pt idx="89">
                  <c:v>70.790000000000006</c:v>
                </c:pt>
                <c:pt idx="90">
                  <c:v>70.790000000000006</c:v>
                </c:pt>
                <c:pt idx="91">
                  <c:v>70.790000000000006</c:v>
                </c:pt>
                <c:pt idx="92">
                  <c:v>70.790000000000006</c:v>
                </c:pt>
                <c:pt idx="93">
                  <c:v>70.790000000000006</c:v>
                </c:pt>
                <c:pt idx="94">
                  <c:v>70.790000000000006</c:v>
                </c:pt>
                <c:pt idx="95">
                  <c:v>70.790000000000006</c:v>
                </c:pt>
                <c:pt idx="96">
                  <c:v>70.790000000000006</c:v>
                </c:pt>
                <c:pt idx="97">
                  <c:v>70.790000000000006</c:v>
                </c:pt>
                <c:pt idx="98">
                  <c:v>70.790000000000006</c:v>
                </c:pt>
                <c:pt idx="99">
                  <c:v>70.790000000000006</c:v>
                </c:pt>
                <c:pt idx="100">
                  <c:v>70.790000000000006</c:v>
                </c:pt>
                <c:pt idx="101">
                  <c:v>70.790000000000006</c:v>
                </c:pt>
                <c:pt idx="102">
                  <c:v>70.790000000000006</c:v>
                </c:pt>
                <c:pt idx="103">
                  <c:v>70.790000000000006</c:v>
                </c:pt>
                <c:pt idx="104">
                  <c:v>70.790000000000006</c:v>
                </c:pt>
                <c:pt idx="105">
                  <c:v>70.790000000000006</c:v>
                </c:pt>
                <c:pt idx="106">
                  <c:v>70.790000000000006</c:v>
                </c:pt>
                <c:pt idx="107">
                  <c:v>70.790000000000006</c:v>
                </c:pt>
                <c:pt idx="108">
                  <c:v>70.790000000000006</c:v>
                </c:pt>
                <c:pt idx="109">
                  <c:v>70.790000000000006</c:v>
                </c:pt>
                <c:pt idx="110">
                  <c:v>70.790000000000006</c:v>
                </c:pt>
                <c:pt idx="111">
                  <c:v>70.790000000000006</c:v>
                </c:pt>
                <c:pt idx="112">
                  <c:v>70.790000000000006</c:v>
                </c:pt>
                <c:pt idx="113">
                  <c:v>70.790000000000006</c:v>
                </c:pt>
                <c:pt idx="114">
                  <c:v>70.790000000000006</c:v>
                </c:pt>
                <c:pt idx="115">
                  <c:v>70.790000000000006</c:v>
                </c:pt>
                <c:pt idx="116">
                  <c:v>70.790000000000006</c:v>
                </c:pt>
                <c:pt idx="117">
                  <c:v>70.790000000000006</c:v>
                </c:pt>
                <c:pt idx="118">
                  <c:v>70.790000000000006</c:v>
                </c:pt>
                <c:pt idx="119">
                  <c:v>70.790000000000006</c:v>
                </c:pt>
                <c:pt idx="120">
                  <c:v>70.790000000000006</c:v>
                </c:pt>
                <c:pt idx="121">
                  <c:v>70.790000000000006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диаграмма'!$D$5:$D$126</c:f>
              <c:numCache>
                <c:formatCode>0,00</c:formatCode>
                <c:ptCount val="122"/>
                <c:pt idx="0">
                  <c:v>83</c:v>
                </c:pt>
                <c:pt idx="1">
                  <c:v>70.967410714285705</c:v>
                </c:pt>
                <c:pt idx="2">
                  <c:v>79.400000000000006</c:v>
                </c:pt>
                <c:pt idx="3">
                  <c:v>78.5</c:v>
                </c:pt>
                <c:pt idx="4">
                  <c:v>75.875</c:v>
                </c:pt>
                <c:pt idx="5">
                  <c:v>71.25</c:v>
                </c:pt>
                <c:pt idx="6">
                  <c:v>70.714285714285708</c:v>
                </c:pt>
                <c:pt idx="7">
                  <c:v>68.099999999999994</c:v>
                </c:pt>
                <c:pt idx="8">
                  <c:v>63.9</c:v>
                </c:pt>
                <c:pt idx="9">
                  <c:v>60</c:v>
                </c:pt>
                <c:pt idx="10">
                  <c:v>61.309999999999988</c:v>
                </c:pt>
                <c:pt idx="11">
                  <c:v>79.5</c:v>
                </c:pt>
                <c:pt idx="12">
                  <c:v>77.599999999999994</c:v>
                </c:pt>
                <c:pt idx="13">
                  <c:v>72.8</c:v>
                </c:pt>
                <c:pt idx="14">
                  <c:v>69.5</c:v>
                </c:pt>
                <c:pt idx="15">
                  <c:v>64</c:v>
                </c:pt>
                <c:pt idx="16">
                  <c:v>63.2</c:v>
                </c:pt>
                <c:pt idx="17">
                  <c:v>60</c:v>
                </c:pt>
                <c:pt idx="18">
                  <c:v>51</c:v>
                </c:pt>
                <c:pt idx="19">
                  <c:v>45.5</c:v>
                </c:pt>
                <c:pt idx="20">
                  <c:v>30</c:v>
                </c:pt>
                <c:pt idx="24">
                  <c:v>66.578571428571436</c:v>
                </c:pt>
                <c:pt idx="25">
                  <c:v>88</c:v>
                </c:pt>
                <c:pt idx="26">
                  <c:v>75</c:v>
                </c:pt>
                <c:pt idx="27">
                  <c:v>73.599999999999994</c:v>
                </c:pt>
                <c:pt idx="28">
                  <c:v>73.599999999999994</c:v>
                </c:pt>
                <c:pt idx="29">
                  <c:v>72.7</c:v>
                </c:pt>
                <c:pt idx="30">
                  <c:v>69.7</c:v>
                </c:pt>
                <c:pt idx="31">
                  <c:v>68.8</c:v>
                </c:pt>
                <c:pt idx="32">
                  <c:v>67.5</c:v>
                </c:pt>
                <c:pt idx="33">
                  <c:v>64.7</c:v>
                </c:pt>
                <c:pt idx="34">
                  <c:v>63</c:v>
                </c:pt>
                <c:pt idx="35">
                  <c:v>59</c:v>
                </c:pt>
                <c:pt idx="36">
                  <c:v>58.7</c:v>
                </c:pt>
                <c:pt idx="37">
                  <c:v>53.5</c:v>
                </c:pt>
                <c:pt idx="38">
                  <c:v>44.3</c:v>
                </c:pt>
                <c:pt idx="43">
                  <c:v>68.378571428571419</c:v>
                </c:pt>
                <c:pt idx="44">
                  <c:v>87</c:v>
                </c:pt>
                <c:pt idx="45">
                  <c:v>84</c:v>
                </c:pt>
                <c:pt idx="46">
                  <c:v>80.2</c:v>
                </c:pt>
                <c:pt idx="47">
                  <c:v>78</c:v>
                </c:pt>
                <c:pt idx="48">
                  <c:v>75</c:v>
                </c:pt>
                <c:pt idx="49">
                  <c:v>73</c:v>
                </c:pt>
                <c:pt idx="50">
                  <c:v>69.099999999999994</c:v>
                </c:pt>
                <c:pt idx="51">
                  <c:v>69</c:v>
                </c:pt>
                <c:pt idx="52">
                  <c:v>68</c:v>
                </c:pt>
                <c:pt idx="53">
                  <c:v>64</c:v>
                </c:pt>
                <c:pt idx="54">
                  <c:v>63.2</c:v>
                </c:pt>
                <c:pt idx="55">
                  <c:v>53.5</c:v>
                </c:pt>
                <c:pt idx="56">
                  <c:v>47</c:v>
                </c:pt>
                <c:pt idx="57">
                  <c:v>46.3</c:v>
                </c:pt>
                <c:pt idx="63">
                  <c:v>69.854545454545445</c:v>
                </c:pt>
                <c:pt idx="64">
                  <c:v>84</c:v>
                </c:pt>
                <c:pt idx="65">
                  <c:v>79.8</c:v>
                </c:pt>
                <c:pt idx="66">
                  <c:v>79</c:v>
                </c:pt>
                <c:pt idx="67">
                  <c:v>76</c:v>
                </c:pt>
                <c:pt idx="68">
                  <c:v>72.5</c:v>
                </c:pt>
                <c:pt idx="69">
                  <c:v>68</c:v>
                </c:pt>
                <c:pt idx="70">
                  <c:v>68</c:v>
                </c:pt>
                <c:pt idx="71">
                  <c:v>65</c:v>
                </c:pt>
                <c:pt idx="72">
                  <c:v>63.3</c:v>
                </c:pt>
                <c:pt idx="73">
                  <c:v>61.8</c:v>
                </c:pt>
                <c:pt idx="74">
                  <c:v>51</c:v>
                </c:pt>
                <c:pt idx="79">
                  <c:v>69.100000000000009</c:v>
                </c:pt>
                <c:pt idx="80">
                  <c:v>89</c:v>
                </c:pt>
                <c:pt idx="81">
                  <c:v>88</c:v>
                </c:pt>
                <c:pt idx="82">
                  <c:v>86</c:v>
                </c:pt>
                <c:pt idx="83">
                  <c:v>84</c:v>
                </c:pt>
                <c:pt idx="84">
                  <c:v>84</c:v>
                </c:pt>
                <c:pt idx="85">
                  <c:v>83</c:v>
                </c:pt>
                <c:pt idx="86">
                  <c:v>78</c:v>
                </c:pt>
                <c:pt idx="87">
                  <c:v>77</c:v>
                </c:pt>
                <c:pt idx="88">
                  <c:v>75</c:v>
                </c:pt>
                <c:pt idx="89">
                  <c:v>74</c:v>
                </c:pt>
                <c:pt idx="90">
                  <c:v>73.400000000000006</c:v>
                </c:pt>
                <c:pt idx="91">
                  <c:v>72</c:v>
                </c:pt>
                <c:pt idx="92">
                  <c:v>70</c:v>
                </c:pt>
                <c:pt idx="93">
                  <c:v>70</c:v>
                </c:pt>
                <c:pt idx="94">
                  <c:v>68.3</c:v>
                </c:pt>
                <c:pt idx="95">
                  <c:v>67.3</c:v>
                </c:pt>
                <c:pt idx="96">
                  <c:v>67.2</c:v>
                </c:pt>
                <c:pt idx="97">
                  <c:v>67</c:v>
                </c:pt>
                <c:pt idx="98">
                  <c:v>67</c:v>
                </c:pt>
                <c:pt idx="99">
                  <c:v>66.3</c:v>
                </c:pt>
                <c:pt idx="100">
                  <c:v>65</c:v>
                </c:pt>
                <c:pt idx="101">
                  <c:v>60.9</c:v>
                </c:pt>
                <c:pt idx="102">
                  <c:v>60</c:v>
                </c:pt>
                <c:pt idx="103">
                  <c:v>57</c:v>
                </c:pt>
                <c:pt idx="104">
                  <c:v>56.5</c:v>
                </c:pt>
                <c:pt idx="105">
                  <c:v>50.8</c:v>
                </c:pt>
                <c:pt idx="106">
                  <c:v>9</c:v>
                </c:pt>
                <c:pt idx="111">
                  <c:v>70.157243867243864</c:v>
                </c:pt>
                <c:pt idx="112">
                  <c:v>76.28</c:v>
                </c:pt>
                <c:pt idx="113">
                  <c:v>74.944444444444443</c:v>
                </c:pt>
                <c:pt idx="114">
                  <c:v>74.333333333333329</c:v>
                </c:pt>
                <c:pt idx="115">
                  <c:v>74.25</c:v>
                </c:pt>
                <c:pt idx="116">
                  <c:v>74.181818181818187</c:v>
                </c:pt>
                <c:pt idx="117">
                  <c:v>70</c:v>
                </c:pt>
                <c:pt idx="118">
                  <c:v>47.111111111111114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диаграмма'!$I$5:$I$126</c:f>
              <c:numCache>
                <c:formatCode>0,00</c:formatCode>
                <c:ptCount val="122"/>
                <c:pt idx="0">
                  <c:v>69.94</c:v>
                </c:pt>
                <c:pt idx="1">
                  <c:v>69.938881510031152</c:v>
                </c:pt>
                <c:pt idx="2">
                  <c:v>69.94</c:v>
                </c:pt>
                <c:pt idx="3">
                  <c:v>69.94</c:v>
                </c:pt>
                <c:pt idx="4">
                  <c:v>69.94</c:v>
                </c:pt>
                <c:pt idx="5">
                  <c:v>69.94</c:v>
                </c:pt>
                <c:pt idx="6">
                  <c:v>69.94</c:v>
                </c:pt>
                <c:pt idx="7">
                  <c:v>69.94</c:v>
                </c:pt>
                <c:pt idx="8">
                  <c:v>69.94</c:v>
                </c:pt>
                <c:pt idx="9">
                  <c:v>69.94</c:v>
                </c:pt>
                <c:pt idx="10">
                  <c:v>69.938881510031152</c:v>
                </c:pt>
                <c:pt idx="11">
                  <c:v>69.94</c:v>
                </c:pt>
                <c:pt idx="12">
                  <c:v>69.94</c:v>
                </c:pt>
                <c:pt idx="13">
                  <c:v>69.94</c:v>
                </c:pt>
                <c:pt idx="14">
                  <c:v>69.94</c:v>
                </c:pt>
                <c:pt idx="15">
                  <c:v>69.94</c:v>
                </c:pt>
                <c:pt idx="16">
                  <c:v>69.94</c:v>
                </c:pt>
                <c:pt idx="17">
                  <c:v>69.94</c:v>
                </c:pt>
                <c:pt idx="18">
                  <c:v>69.94</c:v>
                </c:pt>
                <c:pt idx="19">
                  <c:v>69.94</c:v>
                </c:pt>
                <c:pt idx="20">
                  <c:v>69.94</c:v>
                </c:pt>
                <c:pt idx="21">
                  <c:v>69.94</c:v>
                </c:pt>
                <c:pt idx="22">
                  <c:v>69.94</c:v>
                </c:pt>
                <c:pt idx="23">
                  <c:v>69.94</c:v>
                </c:pt>
                <c:pt idx="24">
                  <c:v>69.938881510031152</c:v>
                </c:pt>
                <c:pt idx="25">
                  <c:v>69.94</c:v>
                </c:pt>
                <c:pt idx="26">
                  <c:v>69.94</c:v>
                </c:pt>
                <c:pt idx="27">
                  <c:v>69.94</c:v>
                </c:pt>
                <c:pt idx="28">
                  <c:v>69.94</c:v>
                </c:pt>
                <c:pt idx="29">
                  <c:v>69.94</c:v>
                </c:pt>
                <c:pt idx="30">
                  <c:v>69.94</c:v>
                </c:pt>
                <c:pt idx="31">
                  <c:v>69.94</c:v>
                </c:pt>
                <c:pt idx="32">
                  <c:v>69.94</c:v>
                </c:pt>
                <c:pt idx="33">
                  <c:v>69.94</c:v>
                </c:pt>
                <c:pt idx="34">
                  <c:v>69.94</c:v>
                </c:pt>
                <c:pt idx="35">
                  <c:v>69.94</c:v>
                </c:pt>
                <c:pt idx="36">
                  <c:v>69.94</c:v>
                </c:pt>
                <c:pt idx="37">
                  <c:v>69.94</c:v>
                </c:pt>
                <c:pt idx="38">
                  <c:v>69.94</c:v>
                </c:pt>
                <c:pt idx="39">
                  <c:v>69.94</c:v>
                </c:pt>
                <c:pt idx="40">
                  <c:v>69.94</c:v>
                </c:pt>
                <c:pt idx="41">
                  <c:v>69.94</c:v>
                </c:pt>
                <c:pt idx="42">
                  <c:v>69.94</c:v>
                </c:pt>
                <c:pt idx="43">
                  <c:v>69.938881510031152</c:v>
                </c:pt>
                <c:pt idx="44" formatCode="Основной">
                  <c:v>69.94</c:v>
                </c:pt>
                <c:pt idx="45" formatCode="Основной">
                  <c:v>69.94</c:v>
                </c:pt>
                <c:pt idx="46" formatCode="Основной">
                  <c:v>69.94</c:v>
                </c:pt>
                <c:pt idx="47" formatCode="Основной">
                  <c:v>69.94</c:v>
                </c:pt>
                <c:pt idx="48" formatCode="Основной">
                  <c:v>69.94</c:v>
                </c:pt>
                <c:pt idx="49" formatCode="Основной">
                  <c:v>69.94</c:v>
                </c:pt>
                <c:pt idx="50" formatCode="Основной">
                  <c:v>69.94</c:v>
                </c:pt>
                <c:pt idx="51" formatCode="Основной">
                  <c:v>69.94</c:v>
                </c:pt>
                <c:pt idx="52" formatCode="Основной">
                  <c:v>69.94</c:v>
                </c:pt>
                <c:pt idx="53" formatCode="Основной">
                  <c:v>69.94</c:v>
                </c:pt>
                <c:pt idx="54" formatCode="Основной">
                  <c:v>69.94</c:v>
                </c:pt>
                <c:pt idx="55" formatCode="Основной">
                  <c:v>69.94</c:v>
                </c:pt>
                <c:pt idx="56" formatCode="Основной">
                  <c:v>69.94</c:v>
                </c:pt>
                <c:pt idx="57" formatCode="Основной">
                  <c:v>69.94</c:v>
                </c:pt>
                <c:pt idx="58" formatCode="Основной">
                  <c:v>69.94</c:v>
                </c:pt>
                <c:pt idx="59" formatCode="Основной">
                  <c:v>69.94</c:v>
                </c:pt>
                <c:pt idx="60" formatCode="Основной">
                  <c:v>69.94</c:v>
                </c:pt>
                <c:pt idx="61" formatCode="Основной">
                  <c:v>69.94</c:v>
                </c:pt>
                <c:pt idx="62" formatCode="Основной">
                  <c:v>69.94</c:v>
                </c:pt>
                <c:pt idx="63">
                  <c:v>69.938881510031152</c:v>
                </c:pt>
                <c:pt idx="64">
                  <c:v>69.94</c:v>
                </c:pt>
                <c:pt idx="65">
                  <c:v>69.94</c:v>
                </c:pt>
                <c:pt idx="66">
                  <c:v>69.94</c:v>
                </c:pt>
                <c:pt idx="67">
                  <c:v>69.94</c:v>
                </c:pt>
                <c:pt idx="68">
                  <c:v>69.94</c:v>
                </c:pt>
                <c:pt idx="69">
                  <c:v>69.94</c:v>
                </c:pt>
                <c:pt idx="70">
                  <c:v>69.94</c:v>
                </c:pt>
                <c:pt idx="71">
                  <c:v>69.94</c:v>
                </c:pt>
                <c:pt idx="72">
                  <c:v>69.94</c:v>
                </c:pt>
                <c:pt idx="73">
                  <c:v>69.94</c:v>
                </c:pt>
                <c:pt idx="74">
                  <c:v>69.94</c:v>
                </c:pt>
                <c:pt idx="75">
                  <c:v>69.94</c:v>
                </c:pt>
                <c:pt idx="76">
                  <c:v>69.94</c:v>
                </c:pt>
                <c:pt idx="77">
                  <c:v>69.94</c:v>
                </c:pt>
                <c:pt idx="78">
                  <c:v>69.94</c:v>
                </c:pt>
                <c:pt idx="79">
                  <c:v>69.938881510031152</c:v>
                </c:pt>
                <c:pt idx="80">
                  <c:v>69.94</c:v>
                </c:pt>
                <c:pt idx="81">
                  <c:v>69.94</c:v>
                </c:pt>
                <c:pt idx="82">
                  <c:v>69.94</c:v>
                </c:pt>
                <c:pt idx="83">
                  <c:v>69.94</c:v>
                </c:pt>
                <c:pt idx="84">
                  <c:v>69.94</c:v>
                </c:pt>
                <c:pt idx="85">
                  <c:v>69.94</c:v>
                </c:pt>
                <c:pt idx="86">
                  <c:v>69.94</c:v>
                </c:pt>
                <c:pt idx="87">
                  <c:v>69.94</c:v>
                </c:pt>
                <c:pt idx="88">
                  <c:v>69.94</c:v>
                </c:pt>
                <c:pt idx="89">
                  <c:v>69.94</c:v>
                </c:pt>
                <c:pt idx="90">
                  <c:v>69.94</c:v>
                </c:pt>
                <c:pt idx="91">
                  <c:v>69.94</c:v>
                </c:pt>
                <c:pt idx="92">
                  <c:v>69.94</c:v>
                </c:pt>
                <c:pt idx="93">
                  <c:v>69.94</c:v>
                </c:pt>
                <c:pt idx="94">
                  <c:v>69.94</c:v>
                </c:pt>
                <c:pt idx="95">
                  <c:v>69.94</c:v>
                </c:pt>
                <c:pt idx="96">
                  <c:v>69.94</c:v>
                </c:pt>
                <c:pt idx="97">
                  <c:v>69.94</c:v>
                </c:pt>
                <c:pt idx="98">
                  <c:v>69.94</c:v>
                </c:pt>
                <c:pt idx="99">
                  <c:v>69.94</c:v>
                </c:pt>
                <c:pt idx="100">
                  <c:v>69.94</c:v>
                </c:pt>
                <c:pt idx="101">
                  <c:v>69.94</c:v>
                </c:pt>
                <c:pt idx="102">
                  <c:v>69.94</c:v>
                </c:pt>
                <c:pt idx="103">
                  <c:v>69.94</c:v>
                </c:pt>
                <c:pt idx="104">
                  <c:v>69.94</c:v>
                </c:pt>
                <c:pt idx="105">
                  <c:v>69.94</c:v>
                </c:pt>
                <c:pt idx="106">
                  <c:v>69.94</c:v>
                </c:pt>
                <c:pt idx="107">
                  <c:v>69.94</c:v>
                </c:pt>
                <c:pt idx="108">
                  <c:v>69.94</c:v>
                </c:pt>
                <c:pt idx="109">
                  <c:v>69.94</c:v>
                </c:pt>
                <c:pt idx="110">
                  <c:v>69.94</c:v>
                </c:pt>
                <c:pt idx="111">
                  <c:v>69.938881510031152</c:v>
                </c:pt>
                <c:pt idx="112">
                  <c:v>69.94</c:v>
                </c:pt>
                <c:pt idx="113">
                  <c:v>69.94</c:v>
                </c:pt>
                <c:pt idx="114">
                  <c:v>69.94</c:v>
                </c:pt>
                <c:pt idx="115">
                  <c:v>69.94</c:v>
                </c:pt>
                <c:pt idx="116">
                  <c:v>69.94</c:v>
                </c:pt>
                <c:pt idx="117">
                  <c:v>69.94</c:v>
                </c:pt>
                <c:pt idx="118">
                  <c:v>69.94</c:v>
                </c:pt>
                <c:pt idx="119">
                  <c:v>69.94</c:v>
                </c:pt>
                <c:pt idx="120">
                  <c:v>69.94</c:v>
                </c:pt>
                <c:pt idx="121">
                  <c:v>69.94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диаграмма'!$H$5:$H$126</c:f>
              <c:numCache>
                <c:formatCode>0,00</c:formatCode>
                <c:ptCount val="122"/>
                <c:pt idx="0" formatCode="Основной">
                  <c:v>76.67</c:v>
                </c:pt>
                <c:pt idx="1">
                  <c:v>69.829365079365076</c:v>
                </c:pt>
                <c:pt idx="2">
                  <c:v>64</c:v>
                </c:pt>
                <c:pt idx="3">
                  <c:v>61.5</c:v>
                </c:pt>
                <c:pt idx="4">
                  <c:v>73.142857142857139</c:v>
                </c:pt>
                <c:pt idx="5">
                  <c:v>61.5</c:v>
                </c:pt>
                <c:pt idx="6">
                  <c:v>68.166666666666671</c:v>
                </c:pt>
                <c:pt idx="7">
                  <c:v>76.214285714285708</c:v>
                </c:pt>
                <c:pt idx="8">
                  <c:v>75.111111111111114</c:v>
                </c:pt>
                <c:pt idx="9">
                  <c:v>79</c:v>
                </c:pt>
                <c:pt idx="10">
                  <c:v>68.636196581196572</c:v>
                </c:pt>
                <c:pt idx="11">
                  <c:v>78.92307692307692</c:v>
                </c:pt>
                <c:pt idx="12">
                  <c:v>68.5</c:v>
                </c:pt>
                <c:pt idx="13">
                  <c:v>81.222222222222229</c:v>
                </c:pt>
                <c:pt idx="14">
                  <c:v>77</c:v>
                </c:pt>
                <c:pt idx="15">
                  <c:v>71</c:v>
                </c:pt>
                <c:pt idx="16">
                  <c:v>68.8</c:v>
                </c:pt>
                <c:pt idx="17">
                  <c:v>75.416666666666671</c:v>
                </c:pt>
                <c:pt idx="18">
                  <c:v>65</c:v>
                </c:pt>
                <c:pt idx="19">
                  <c:v>57.5</c:v>
                </c:pt>
                <c:pt idx="23">
                  <c:v>43</c:v>
                </c:pt>
                <c:pt idx="24">
                  <c:v>73.942460317460316</c:v>
                </c:pt>
                <c:pt idx="25">
                  <c:v>84.142857142857139</c:v>
                </c:pt>
                <c:pt idx="27">
                  <c:v>69.5</c:v>
                </c:pt>
                <c:pt idx="28">
                  <c:v>90.333333333333329</c:v>
                </c:pt>
                <c:pt idx="29">
                  <c:v>90</c:v>
                </c:pt>
                <c:pt idx="30">
                  <c:v>85.333333333333329</c:v>
                </c:pt>
                <c:pt idx="31">
                  <c:v>61.666666666666657</c:v>
                </c:pt>
                <c:pt idx="33">
                  <c:v>81</c:v>
                </c:pt>
                <c:pt idx="34">
                  <c:v>65.833333333333329</c:v>
                </c:pt>
                <c:pt idx="35">
                  <c:v>34</c:v>
                </c:pt>
                <c:pt idx="36">
                  <c:v>67.5</c:v>
                </c:pt>
                <c:pt idx="37">
                  <c:v>81</c:v>
                </c:pt>
                <c:pt idx="40">
                  <c:v>77</c:v>
                </c:pt>
                <c:pt idx="43">
                  <c:v>66.705905032467527</c:v>
                </c:pt>
                <c:pt idx="45">
                  <c:v>66</c:v>
                </c:pt>
                <c:pt idx="46">
                  <c:v>75.238095238095241</c:v>
                </c:pt>
                <c:pt idx="47">
                  <c:v>36</c:v>
                </c:pt>
                <c:pt idx="48">
                  <c:v>86</c:v>
                </c:pt>
                <c:pt idx="49">
                  <c:v>75.090909090909093</c:v>
                </c:pt>
                <c:pt idx="50">
                  <c:v>68.125</c:v>
                </c:pt>
                <c:pt idx="51">
                  <c:v>55</c:v>
                </c:pt>
                <c:pt idx="52">
                  <c:v>82.857142857142861</c:v>
                </c:pt>
                <c:pt idx="53">
                  <c:v>68.5</c:v>
                </c:pt>
                <c:pt idx="54">
                  <c:v>66.25</c:v>
                </c:pt>
                <c:pt idx="55">
                  <c:v>78.5</c:v>
                </c:pt>
                <c:pt idx="56">
                  <c:v>69</c:v>
                </c:pt>
                <c:pt idx="57">
                  <c:v>79.400000000000006</c:v>
                </c:pt>
                <c:pt idx="58">
                  <c:v>65</c:v>
                </c:pt>
                <c:pt idx="59">
                  <c:v>53.333333333333343</c:v>
                </c:pt>
                <c:pt idx="62">
                  <c:v>43</c:v>
                </c:pt>
                <c:pt idx="63" formatCode="Основной">
                  <c:v>74.129624819624823</c:v>
                </c:pt>
                <c:pt idx="64">
                  <c:v>84.888888888888886</c:v>
                </c:pt>
                <c:pt idx="65">
                  <c:v>82</c:v>
                </c:pt>
                <c:pt idx="66">
                  <c:v>76.545454545454547</c:v>
                </c:pt>
                <c:pt idx="68">
                  <c:v>67.428571428571431</c:v>
                </c:pt>
                <c:pt idx="69">
                  <c:v>77</c:v>
                </c:pt>
                <c:pt idx="70">
                  <c:v>74.599999999999994</c:v>
                </c:pt>
                <c:pt idx="71">
                  <c:v>76.333333333333329</c:v>
                </c:pt>
                <c:pt idx="72">
                  <c:v>55.5</c:v>
                </c:pt>
                <c:pt idx="73">
                  <c:v>70</c:v>
                </c:pt>
                <c:pt idx="75">
                  <c:v>77</c:v>
                </c:pt>
                <c:pt idx="79">
                  <c:v>68.753950638733244</c:v>
                </c:pt>
                <c:pt idx="80">
                  <c:v>77</c:v>
                </c:pt>
                <c:pt idx="81">
                  <c:v>64.5</c:v>
                </c:pt>
                <c:pt idx="82">
                  <c:v>83</c:v>
                </c:pt>
                <c:pt idx="83">
                  <c:v>65.63636363636364</c:v>
                </c:pt>
                <c:pt idx="84">
                  <c:v>56</c:v>
                </c:pt>
                <c:pt idx="85">
                  <c:v>79</c:v>
                </c:pt>
                <c:pt idx="86">
                  <c:v>82.8</c:v>
                </c:pt>
                <c:pt idx="87">
                  <c:v>80.166666666666671</c:v>
                </c:pt>
                <c:pt idx="89">
                  <c:v>66.5</c:v>
                </c:pt>
                <c:pt idx="90">
                  <c:v>73.80952380952381</c:v>
                </c:pt>
                <c:pt idx="91">
                  <c:v>84.083333333333329</c:v>
                </c:pt>
                <c:pt idx="92">
                  <c:v>61</c:v>
                </c:pt>
                <c:pt idx="93">
                  <c:v>75.260869565217391</c:v>
                </c:pt>
                <c:pt idx="94">
                  <c:v>75.400000000000006</c:v>
                </c:pt>
                <c:pt idx="95">
                  <c:v>65.599999999999994</c:v>
                </c:pt>
                <c:pt idx="96">
                  <c:v>76.111111111111114</c:v>
                </c:pt>
                <c:pt idx="97">
                  <c:v>73.666666666666671</c:v>
                </c:pt>
                <c:pt idx="98">
                  <c:v>69.477272727272734</c:v>
                </c:pt>
                <c:pt idx="99">
                  <c:v>75.5</c:v>
                </c:pt>
                <c:pt idx="100">
                  <c:v>70</c:v>
                </c:pt>
                <c:pt idx="101">
                  <c:v>69.090909090909093</c:v>
                </c:pt>
                <c:pt idx="102">
                  <c:v>87</c:v>
                </c:pt>
                <c:pt idx="103">
                  <c:v>61</c:v>
                </c:pt>
                <c:pt idx="106">
                  <c:v>41</c:v>
                </c:pt>
                <c:pt idx="109">
                  <c:v>19</c:v>
                </c:pt>
                <c:pt idx="110">
                  <c:v>56</c:v>
                </c:pt>
                <c:pt idx="111">
                  <c:v>69.904211474799709</c:v>
                </c:pt>
                <c:pt idx="112">
                  <c:v>66.3</c:v>
                </c:pt>
                <c:pt idx="113">
                  <c:v>77.25</c:v>
                </c:pt>
                <c:pt idx="114">
                  <c:v>80.411764705882348</c:v>
                </c:pt>
                <c:pt idx="115">
                  <c:v>61.18181818181818</c:v>
                </c:pt>
                <c:pt idx="116">
                  <c:v>79.435897435897431</c:v>
                </c:pt>
                <c:pt idx="117">
                  <c:v>52.75</c:v>
                </c:pt>
                <c:pt idx="121">
                  <c:v>72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диаграмма'!$M$5:$M$126</c:f>
              <c:numCache>
                <c:formatCode>Основной</c:formatCode>
                <c:ptCount val="122"/>
                <c:pt idx="0">
                  <c:v>74.430000000000007</c:v>
                </c:pt>
                <c:pt idx="1">
                  <c:v>74.430000000000007</c:v>
                </c:pt>
                <c:pt idx="2">
                  <c:v>74.430000000000007</c:v>
                </c:pt>
                <c:pt idx="3">
                  <c:v>74.430000000000007</c:v>
                </c:pt>
                <c:pt idx="4">
                  <c:v>74.430000000000007</c:v>
                </c:pt>
                <c:pt idx="5">
                  <c:v>74.430000000000007</c:v>
                </c:pt>
                <c:pt idx="6">
                  <c:v>74.430000000000007</c:v>
                </c:pt>
                <c:pt idx="7">
                  <c:v>74.430000000000007</c:v>
                </c:pt>
                <c:pt idx="8">
                  <c:v>74.430000000000007</c:v>
                </c:pt>
                <c:pt idx="9">
                  <c:v>74.430000000000007</c:v>
                </c:pt>
                <c:pt idx="10">
                  <c:v>74.430000000000007</c:v>
                </c:pt>
                <c:pt idx="11">
                  <c:v>74.430000000000007</c:v>
                </c:pt>
                <c:pt idx="12">
                  <c:v>74.430000000000007</c:v>
                </c:pt>
                <c:pt idx="13">
                  <c:v>74.430000000000007</c:v>
                </c:pt>
                <c:pt idx="14">
                  <c:v>74.430000000000007</c:v>
                </c:pt>
                <c:pt idx="15">
                  <c:v>74.430000000000007</c:v>
                </c:pt>
                <c:pt idx="16">
                  <c:v>74.430000000000007</c:v>
                </c:pt>
                <c:pt idx="17">
                  <c:v>74.430000000000007</c:v>
                </c:pt>
                <c:pt idx="18">
                  <c:v>74.430000000000007</c:v>
                </c:pt>
                <c:pt idx="19">
                  <c:v>74.430000000000007</c:v>
                </c:pt>
                <c:pt idx="20">
                  <c:v>74.430000000000007</c:v>
                </c:pt>
                <c:pt idx="21">
                  <c:v>74.430000000000007</c:v>
                </c:pt>
                <c:pt idx="22">
                  <c:v>74.430000000000007</c:v>
                </c:pt>
                <c:pt idx="23">
                  <c:v>74.430000000000007</c:v>
                </c:pt>
                <c:pt idx="24">
                  <c:v>74.430000000000007</c:v>
                </c:pt>
                <c:pt idx="25">
                  <c:v>74.430000000000007</c:v>
                </c:pt>
                <c:pt idx="26">
                  <c:v>74.430000000000007</c:v>
                </c:pt>
                <c:pt idx="27">
                  <c:v>74.430000000000007</c:v>
                </c:pt>
                <c:pt idx="28">
                  <c:v>74.430000000000007</c:v>
                </c:pt>
                <c:pt idx="29">
                  <c:v>74.430000000000007</c:v>
                </c:pt>
                <c:pt idx="30">
                  <c:v>74.430000000000007</c:v>
                </c:pt>
                <c:pt idx="31">
                  <c:v>74.430000000000007</c:v>
                </c:pt>
                <c:pt idx="32">
                  <c:v>74.430000000000007</c:v>
                </c:pt>
                <c:pt idx="33">
                  <c:v>74.430000000000007</c:v>
                </c:pt>
                <c:pt idx="34">
                  <c:v>74.430000000000007</c:v>
                </c:pt>
                <c:pt idx="35">
                  <c:v>74.430000000000007</c:v>
                </c:pt>
                <c:pt idx="36">
                  <c:v>74.430000000000007</c:v>
                </c:pt>
                <c:pt idx="37">
                  <c:v>74.430000000000007</c:v>
                </c:pt>
                <c:pt idx="38">
                  <c:v>74.430000000000007</c:v>
                </c:pt>
                <c:pt idx="39">
                  <c:v>74.430000000000007</c:v>
                </c:pt>
                <c:pt idx="40">
                  <c:v>74.430000000000007</c:v>
                </c:pt>
                <c:pt idx="41">
                  <c:v>74.430000000000007</c:v>
                </c:pt>
                <c:pt idx="42">
                  <c:v>74.430000000000007</c:v>
                </c:pt>
                <c:pt idx="43">
                  <c:v>74.430000000000007</c:v>
                </c:pt>
                <c:pt idx="44">
                  <c:v>74.430000000000007</c:v>
                </c:pt>
                <c:pt idx="45">
                  <c:v>74.430000000000007</c:v>
                </c:pt>
                <c:pt idx="46">
                  <c:v>74.430000000000007</c:v>
                </c:pt>
                <c:pt idx="47">
                  <c:v>74.430000000000007</c:v>
                </c:pt>
                <c:pt idx="48">
                  <c:v>74.430000000000007</c:v>
                </c:pt>
                <c:pt idx="49">
                  <c:v>74.430000000000007</c:v>
                </c:pt>
                <c:pt idx="50">
                  <c:v>74.430000000000007</c:v>
                </c:pt>
                <c:pt idx="51">
                  <c:v>74.430000000000007</c:v>
                </c:pt>
                <c:pt idx="52">
                  <c:v>74.430000000000007</c:v>
                </c:pt>
                <c:pt idx="53">
                  <c:v>74.430000000000007</c:v>
                </c:pt>
                <c:pt idx="54">
                  <c:v>74.430000000000007</c:v>
                </c:pt>
                <c:pt idx="55">
                  <c:v>74.430000000000007</c:v>
                </c:pt>
                <c:pt idx="56">
                  <c:v>74.430000000000007</c:v>
                </c:pt>
                <c:pt idx="57">
                  <c:v>74.430000000000007</c:v>
                </c:pt>
                <c:pt idx="58">
                  <c:v>74.430000000000007</c:v>
                </c:pt>
                <c:pt idx="59">
                  <c:v>74.430000000000007</c:v>
                </c:pt>
                <c:pt idx="60">
                  <c:v>74.430000000000007</c:v>
                </c:pt>
                <c:pt idx="61">
                  <c:v>74.430000000000007</c:v>
                </c:pt>
                <c:pt idx="62">
                  <c:v>74.430000000000007</c:v>
                </c:pt>
                <c:pt idx="63">
                  <c:v>74.430000000000007</c:v>
                </c:pt>
                <c:pt idx="64">
                  <c:v>74.430000000000007</c:v>
                </c:pt>
                <c:pt idx="65">
                  <c:v>74.430000000000007</c:v>
                </c:pt>
                <c:pt idx="66">
                  <c:v>74.430000000000007</c:v>
                </c:pt>
                <c:pt idx="67">
                  <c:v>74.430000000000007</c:v>
                </c:pt>
                <c:pt idx="68">
                  <c:v>74.430000000000007</c:v>
                </c:pt>
                <c:pt idx="69">
                  <c:v>74.430000000000007</c:v>
                </c:pt>
                <c:pt idx="70">
                  <c:v>74.430000000000007</c:v>
                </c:pt>
                <c:pt idx="71">
                  <c:v>74.430000000000007</c:v>
                </c:pt>
                <c:pt idx="72">
                  <c:v>74.430000000000007</c:v>
                </c:pt>
                <c:pt idx="73">
                  <c:v>74.430000000000007</c:v>
                </c:pt>
                <c:pt idx="74">
                  <c:v>74.430000000000007</c:v>
                </c:pt>
                <c:pt idx="75">
                  <c:v>74.430000000000007</c:v>
                </c:pt>
                <c:pt idx="76">
                  <c:v>74.430000000000007</c:v>
                </c:pt>
                <c:pt idx="77">
                  <c:v>74.430000000000007</c:v>
                </c:pt>
                <c:pt idx="78">
                  <c:v>74.430000000000007</c:v>
                </c:pt>
                <c:pt idx="79">
                  <c:v>74.430000000000007</c:v>
                </c:pt>
                <c:pt idx="80">
                  <c:v>74.430000000000007</c:v>
                </c:pt>
                <c:pt idx="81">
                  <c:v>74.430000000000007</c:v>
                </c:pt>
                <c:pt idx="82">
                  <c:v>74.430000000000007</c:v>
                </c:pt>
                <c:pt idx="83">
                  <c:v>74.430000000000007</c:v>
                </c:pt>
                <c:pt idx="84">
                  <c:v>74.430000000000007</c:v>
                </c:pt>
                <c:pt idx="85">
                  <c:v>74.430000000000007</c:v>
                </c:pt>
                <c:pt idx="86">
                  <c:v>74.430000000000007</c:v>
                </c:pt>
                <c:pt idx="87">
                  <c:v>74.430000000000007</c:v>
                </c:pt>
                <c:pt idx="88">
                  <c:v>74.430000000000007</c:v>
                </c:pt>
                <c:pt idx="89">
                  <c:v>74.430000000000007</c:v>
                </c:pt>
                <c:pt idx="90">
                  <c:v>74.430000000000007</c:v>
                </c:pt>
                <c:pt idx="91">
                  <c:v>74.430000000000007</c:v>
                </c:pt>
                <c:pt idx="92">
                  <c:v>74.430000000000007</c:v>
                </c:pt>
                <c:pt idx="93">
                  <c:v>74.430000000000007</c:v>
                </c:pt>
                <c:pt idx="94">
                  <c:v>74.430000000000007</c:v>
                </c:pt>
                <c:pt idx="95">
                  <c:v>74.430000000000007</c:v>
                </c:pt>
                <c:pt idx="96">
                  <c:v>74.430000000000007</c:v>
                </c:pt>
                <c:pt idx="97">
                  <c:v>74.430000000000007</c:v>
                </c:pt>
                <c:pt idx="98">
                  <c:v>74.430000000000007</c:v>
                </c:pt>
                <c:pt idx="99">
                  <c:v>74.430000000000007</c:v>
                </c:pt>
                <c:pt idx="100">
                  <c:v>74.430000000000007</c:v>
                </c:pt>
                <c:pt idx="101">
                  <c:v>74.430000000000007</c:v>
                </c:pt>
                <c:pt idx="102">
                  <c:v>74.430000000000007</c:v>
                </c:pt>
                <c:pt idx="103">
                  <c:v>74.430000000000007</c:v>
                </c:pt>
                <c:pt idx="104">
                  <c:v>74.430000000000007</c:v>
                </c:pt>
                <c:pt idx="105">
                  <c:v>74.430000000000007</c:v>
                </c:pt>
                <c:pt idx="106">
                  <c:v>74.430000000000007</c:v>
                </c:pt>
                <c:pt idx="107">
                  <c:v>74.430000000000007</c:v>
                </c:pt>
                <c:pt idx="108">
                  <c:v>74.430000000000007</c:v>
                </c:pt>
                <c:pt idx="109">
                  <c:v>74.430000000000007</c:v>
                </c:pt>
                <c:pt idx="110">
                  <c:v>74.430000000000007</c:v>
                </c:pt>
                <c:pt idx="111">
                  <c:v>74.430000000000007</c:v>
                </c:pt>
                <c:pt idx="112">
                  <c:v>74.430000000000007</c:v>
                </c:pt>
                <c:pt idx="113">
                  <c:v>74.430000000000007</c:v>
                </c:pt>
                <c:pt idx="114">
                  <c:v>74.430000000000007</c:v>
                </c:pt>
                <c:pt idx="115">
                  <c:v>74.430000000000007</c:v>
                </c:pt>
                <c:pt idx="116">
                  <c:v>74.430000000000007</c:v>
                </c:pt>
                <c:pt idx="117">
                  <c:v>74.430000000000007</c:v>
                </c:pt>
                <c:pt idx="118">
                  <c:v>74.430000000000007</c:v>
                </c:pt>
                <c:pt idx="119">
                  <c:v>74.430000000000007</c:v>
                </c:pt>
                <c:pt idx="120">
                  <c:v>74.430000000000007</c:v>
                </c:pt>
                <c:pt idx="121">
                  <c:v>74.430000000000007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диаграмма'!$L$5:$L$126</c:f>
              <c:numCache>
                <c:formatCode>0,00</c:formatCode>
                <c:ptCount val="122"/>
                <c:pt idx="0">
                  <c:v>86.75</c:v>
                </c:pt>
                <c:pt idx="1">
                  <c:v>75.094907407407419</c:v>
                </c:pt>
                <c:pt idx="2">
                  <c:v>66</c:v>
                </c:pt>
                <c:pt idx="4">
                  <c:v>79.125</c:v>
                </c:pt>
                <c:pt idx="5">
                  <c:v>72</c:v>
                </c:pt>
                <c:pt idx="6">
                  <c:v>81.166666666666671</c:v>
                </c:pt>
                <c:pt idx="7">
                  <c:v>79.111111111111114</c:v>
                </c:pt>
                <c:pt idx="8">
                  <c:v>73.166666666666671</c:v>
                </c:pt>
                <c:pt idx="10">
                  <c:v>65.599999999999994</c:v>
                </c:pt>
                <c:pt idx="11">
                  <c:v>74</c:v>
                </c:pt>
                <c:pt idx="12">
                  <c:v>62</c:v>
                </c:pt>
                <c:pt idx="13">
                  <c:v>81</c:v>
                </c:pt>
                <c:pt idx="14">
                  <c:v>64</c:v>
                </c:pt>
                <c:pt idx="16">
                  <c:v>81</c:v>
                </c:pt>
                <c:pt idx="17">
                  <c:v>76</c:v>
                </c:pt>
                <c:pt idx="18">
                  <c:v>43</c:v>
                </c:pt>
                <c:pt idx="20">
                  <c:v>52</c:v>
                </c:pt>
                <c:pt idx="21">
                  <c:v>35</c:v>
                </c:pt>
                <c:pt idx="22">
                  <c:v>88</c:v>
                </c:pt>
                <c:pt idx="24">
                  <c:v>67.374285714285719</c:v>
                </c:pt>
                <c:pt idx="25">
                  <c:v>72.33</c:v>
                </c:pt>
                <c:pt idx="26">
                  <c:v>53</c:v>
                </c:pt>
                <c:pt idx="28">
                  <c:v>71.91</c:v>
                </c:pt>
                <c:pt idx="29">
                  <c:v>95</c:v>
                </c:pt>
                <c:pt idx="30">
                  <c:v>73.5</c:v>
                </c:pt>
                <c:pt idx="31">
                  <c:v>46</c:v>
                </c:pt>
                <c:pt idx="32">
                  <c:v>55.5</c:v>
                </c:pt>
                <c:pt idx="33">
                  <c:v>74</c:v>
                </c:pt>
                <c:pt idx="34">
                  <c:v>72</c:v>
                </c:pt>
                <c:pt idx="35">
                  <c:v>73</c:v>
                </c:pt>
                <c:pt idx="36">
                  <c:v>66.5</c:v>
                </c:pt>
                <c:pt idx="38">
                  <c:v>50.5</c:v>
                </c:pt>
                <c:pt idx="41">
                  <c:v>84</c:v>
                </c:pt>
                <c:pt idx="42">
                  <c:v>56</c:v>
                </c:pt>
                <c:pt idx="43">
                  <c:v>66.883749999999992</c:v>
                </c:pt>
                <c:pt idx="45">
                  <c:v>71</c:v>
                </c:pt>
                <c:pt idx="46">
                  <c:v>82.59</c:v>
                </c:pt>
                <c:pt idx="47">
                  <c:v>66</c:v>
                </c:pt>
                <c:pt idx="48">
                  <c:v>84</c:v>
                </c:pt>
                <c:pt idx="49">
                  <c:v>74</c:v>
                </c:pt>
                <c:pt idx="50">
                  <c:v>67</c:v>
                </c:pt>
                <c:pt idx="51">
                  <c:v>68.8</c:v>
                </c:pt>
                <c:pt idx="52">
                  <c:v>65</c:v>
                </c:pt>
                <c:pt idx="53">
                  <c:v>76</c:v>
                </c:pt>
                <c:pt idx="54">
                  <c:v>80</c:v>
                </c:pt>
                <c:pt idx="56">
                  <c:v>88</c:v>
                </c:pt>
                <c:pt idx="57">
                  <c:v>49.75</c:v>
                </c:pt>
                <c:pt idx="58">
                  <c:v>78</c:v>
                </c:pt>
                <c:pt idx="59">
                  <c:v>37</c:v>
                </c:pt>
                <c:pt idx="60">
                  <c:v>37</c:v>
                </c:pt>
                <c:pt idx="61">
                  <c:v>46</c:v>
                </c:pt>
                <c:pt idx="63">
                  <c:v>78.967692307692303</c:v>
                </c:pt>
                <c:pt idx="64">
                  <c:v>80</c:v>
                </c:pt>
                <c:pt idx="65">
                  <c:v>75.25</c:v>
                </c:pt>
                <c:pt idx="66">
                  <c:v>84</c:v>
                </c:pt>
                <c:pt idx="67">
                  <c:v>84</c:v>
                </c:pt>
                <c:pt idx="68">
                  <c:v>89</c:v>
                </c:pt>
                <c:pt idx="69">
                  <c:v>66</c:v>
                </c:pt>
                <c:pt idx="70">
                  <c:v>92</c:v>
                </c:pt>
                <c:pt idx="71">
                  <c:v>78</c:v>
                </c:pt>
                <c:pt idx="72">
                  <c:v>79.33</c:v>
                </c:pt>
                <c:pt idx="73">
                  <c:v>71</c:v>
                </c:pt>
                <c:pt idx="76">
                  <c:v>80</c:v>
                </c:pt>
                <c:pt idx="77">
                  <c:v>76</c:v>
                </c:pt>
                <c:pt idx="78">
                  <c:v>72</c:v>
                </c:pt>
                <c:pt idx="79">
                  <c:v>67.549259259259259</c:v>
                </c:pt>
                <c:pt idx="80">
                  <c:v>66.75</c:v>
                </c:pt>
                <c:pt idx="81">
                  <c:v>60</c:v>
                </c:pt>
                <c:pt idx="82">
                  <c:v>59.75</c:v>
                </c:pt>
                <c:pt idx="83">
                  <c:v>86</c:v>
                </c:pt>
                <c:pt idx="84">
                  <c:v>44</c:v>
                </c:pt>
                <c:pt idx="85">
                  <c:v>73</c:v>
                </c:pt>
                <c:pt idx="86">
                  <c:v>86</c:v>
                </c:pt>
                <c:pt idx="87">
                  <c:v>75</c:v>
                </c:pt>
                <c:pt idx="88">
                  <c:v>68</c:v>
                </c:pt>
                <c:pt idx="89">
                  <c:v>65</c:v>
                </c:pt>
                <c:pt idx="90">
                  <c:v>71</c:v>
                </c:pt>
                <c:pt idx="91">
                  <c:v>70</c:v>
                </c:pt>
                <c:pt idx="92">
                  <c:v>79.5</c:v>
                </c:pt>
                <c:pt idx="93">
                  <c:v>75</c:v>
                </c:pt>
                <c:pt idx="94">
                  <c:v>72.5</c:v>
                </c:pt>
                <c:pt idx="95">
                  <c:v>67</c:v>
                </c:pt>
                <c:pt idx="97">
                  <c:v>72</c:v>
                </c:pt>
                <c:pt idx="98">
                  <c:v>73</c:v>
                </c:pt>
                <c:pt idx="99">
                  <c:v>60</c:v>
                </c:pt>
                <c:pt idx="100">
                  <c:v>62.33</c:v>
                </c:pt>
                <c:pt idx="101">
                  <c:v>72</c:v>
                </c:pt>
                <c:pt idx="102">
                  <c:v>63</c:v>
                </c:pt>
                <c:pt idx="103">
                  <c:v>57</c:v>
                </c:pt>
                <c:pt idx="104">
                  <c:v>40</c:v>
                </c:pt>
                <c:pt idx="107">
                  <c:v>55</c:v>
                </c:pt>
                <c:pt idx="108">
                  <c:v>83</c:v>
                </c:pt>
                <c:pt idx="110">
                  <c:v>68</c:v>
                </c:pt>
                <c:pt idx="111">
                  <c:v>74.243772893772885</c:v>
                </c:pt>
                <c:pt idx="112">
                  <c:v>72.13333333333334</c:v>
                </c:pt>
                <c:pt idx="113">
                  <c:v>81.5</c:v>
                </c:pt>
                <c:pt idx="114">
                  <c:v>78.178571428571431</c:v>
                </c:pt>
                <c:pt idx="115">
                  <c:v>69.92307692307692</c:v>
                </c:pt>
                <c:pt idx="116">
                  <c:v>80.171428571428578</c:v>
                </c:pt>
                <c:pt idx="117">
                  <c:v>66</c:v>
                </c:pt>
                <c:pt idx="121">
                  <c:v>71.8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7FD03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диаграмма'!$Q$5:$Q$126</c:f>
              <c:numCache>
                <c:formatCode>Основной</c:formatCode>
                <c:ptCount val="122"/>
                <c:pt idx="0">
                  <c:v>69.41</c:v>
                </c:pt>
                <c:pt idx="1">
                  <c:v>69.41</c:v>
                </c:pt>
                <c:pt idx="2">
                  <c:v>69.41</c:v>
                </c:pt>
                <c:pt idx="3">
                  <c:v>69.41</c:v>
                </c:pt>
                <c:pt idx="4">
                  <c:v>69.41</c:v>
                </c:pt>
                <c:pt idx="5">
                  <c:v>69.41</c:v>
                </c:pt>
                <c:pt idx="6">
                  <c:v>69.41</c:v>
                </c:pt>
                <c:pt idx="7">
                  <c:v>69.41</c:v>
                </c:pt>
                <c:pt idx="8">
                  <c:v>69.41</c:v>
                </c:pt>
                <c:pt idx="9">
                  <c:v>69.41</c:v>
                </c:pt>
                <c:pt idx="10">
                  <c:v>69.41</c:v>
                </c:pt>
                <c:pt idx="11">
                  <c:v>69.41</c:v>
                </c:pt>
                <c:pt idx="12">
                  <c:v>69.41</c:v>
                </c:pt>
                <c:pt idx="13">
                  <c:v>69.41</c:v>
                </c:pt>
                <c:pt idx="14">
                  <c:v>69.41</c:v>
                </c:pt>
                <c:pt idx="15">
                  <c:v>69.41</c:v>
                </c:pt>
                <c:pt idx="16">
                  <c:v>69.41</c:v>
                </c:pt>
                <c:pt idx="17">
                  <c:v>69.41</c:v>
                </c:pt>
                <c:pt idx="18">
                  <c:v>69.41</c:v>
                </c:pt>
                <c:pt idx="19">
                  <c:v>69.41</c:v>
                </c:pt>
                <c:pt idx="20">
                  <c:v>69.41</c:v>
                </c:pt>
                <c:pt idx="21">
                  <c:v>69.41</c:v>
                </c:pt>
                <c:pt idx="22">
                  <c:v>69.41</c:v>
                </c:pt>
                <c:pt idx="23">
                  <c:v>69.41</c:v>
                </c:pt>
                <c:pt idx="24">
                  <c:v>69.41</c:v>
                </c:pt>
                <c:pt idx="25">
                  <c:v>69.41</c:v>
                </c:pt>
                <c:pt idx="26">
                  <c:v>69.41</c:v>
                </c:pt>
                <c:pt idx="27">
                  <c:v>69.41</c:v>
                </c:pt>
                <c:pt idx="28">
                  <c:v>69.41</c:v>
                </c:pt>
                <c:pt idx="29">
                  <c:v>69.41</c:v>
                </c:pt>
                <c:pt idx="30">
                  <c:v>69.41</c:v>
                </c:pt>
                <c:pt idx="31">
                  <c:v>69.41</c:v>
                </c:pt>
                <c:pt idx="32">
                  <c:v>69.41</c:v>
                </c:pt>
                <c:pt idx="33">
                  <c:v>69.41</c:v>
                </c:pt>
                <c:pt idx="34">
                  <c:v>69.41</c:v>
                </c:pt>
                <c:pt idx="35">
                  <c:v>69.41</c:v>
                </c:pt>
                <c:pt idx="36">
                  <c:v>69.41</c:v>
                </c:pt>
                <c:pt idx="37">
                  <c:v>69.41</c:v>
                </c:pt>
                <c:pt idx="38">
                  <c:v>69.41</c:v>
                </c:pt>
                <c:pt idx="39">
                  <c:v>69.41</c:v>
                </c:pt>
                <c:pt idx="40">
                  <c:v>69.41</c:v>
                </c:pt>
                <c:pt idx="41">
                  <c:v>69.41</c:v>
                </c:pt>
                <c:pt idx="42">
                  <c:v>69.41</c:v>
                </c:pt>
                <c:pt idx="43">
                  <c:v>69.41</c:v>
                </c:pt>
                <c:pt idx="44">
                  <c:v>69.41</c:v>
                </c:pt>
                <c:pt idx="45">
                  <c:v>69.41</c:v>
                </c:pt>
                <c:pt idx="46">
                  <c:v>69.41</c:v>
                </c:pt>
                <c:pt idx="47">
                  <c:v>69.41</c:v>
                </c:pt>
                <c:pt idx="48">
                  <c:v>69.41</c:v>
                </c:pt>
                <c:pt idx="49">
                  <c:v>69.41</c:v>
                </c:pt>
                <c:pt idx="50">
                  <c:v>69.41</c:v>
                </c:pt>
                <c:pt idx="51">
                  <c:v>69.41</c:v>
                </c:pt>
                <c:pt idx="52">
                  <c:v>69.41</c:v>
                </c:pt>
                <c:pt idx="53">
                  <c:v>69.41</c:v>
                </c:pt>
                <c:pt idx="54">
                  <c:v>69.41</c:v>
                </c:pt>
                <c:pt idx="55">
                  <c:v>69.41</c:v>
                </c:pt>
                <c:pt idx="56">
                  <c:v>69.41</c:v>
                </c:pt>
                <c:pt idx="57">
                  <c:v>69.41</c:v>
                </c:pt>
                <c:pt idx="58">
                  <c:v>69.41</c:v>
                </c:pt>
                <c:pt idx="59">
                  <c:v>69.41</c:v>
                </c:pt>
                <c:pt idx="60">
                  <c:v>69.41</c:v>
                </c:pt>
                <c:pt idx="61">
                  <c:v>69.41</c:v>
                </c:pt>
                <c:pt idx="62">
                  <c:v>69.41</c:v>
                </c:pt>
                <c:pt idx="63">
                  <c:v>69.41</c:v>
                </c:pt>
                <c:pt idx="64">
                  <c:v>69.41</c:v>
                </c:pt>
                <c:pt idx="65">
                  <c:v>69.41</c:v>
                </c:pt>
                <c:pt idx="66">
                  <c:v>69.41</c:v>
                </c:pt>
                <c:pt idx="67">
                  <c:v>69.41</c:v>
                </c:pt>
                <c:pt idx="68">
                  <c:v>69.41</c:v>
                </c:pt>
                <c:pt idx="69">
                  <c:v>69.41</c:v>
                </c:pt>
                <c:pt idx="70">
                  <c:v>69.41</c:v>
                </c:pt>
                <c:pt idx="71">
                  <c:v>69.41</c:v>
                </c:pt>
                <c:pt idx="72">
                  <c:v>69.41</c:v>
                </c:pt>
                <c:pt idx="73">
                  <c:v>69.41</c:v>
                </c:pt>
                <c:pt idx="74">
                  <c:v>69.41</c:v>
                </c:pt>
                <c:pt idx="75">
                  <c:v>69.41</c:v>
                </c:pt>
                <c:pt idx="76">
                  <c:v>69.41</c:v>
                </c:pt>
                <c:pt idx="77">
                  <c:v>69.41</c:v>
                </c:pt>
                <c:pt idx="78">
                  <c:v>69.41</c:v>
                </c:pt>
                <c:pt idx="79">
                  <c:v>69.41</c:v>
                </c:pt>
                <c:pt idx="80">
                  <c:v>69.41</c:v>
                </c:pt>
                <c:pt idx="81">
                  <c:v>69.41</c:v>
                </c:pt>
                <c:pt idx="82">
                  <c:v>69.41</c:v>
                </c:pt>
                <c:pt idx="83">
                  <c:v>69.41</c:v>
                </c:pt>
                <c:pt idx="84">
                  <c:v>69.41</c:v>
                </c:pt>
                <c:pt idx="85">
                  <c:v>69.41</c:v>
                </c:pt>
                <c:pt idx="86">
                  <c:v>69.41</c:v>
                </c:pt>
                <c:pt idx="87">
                  <c:v>69.41</c:v>
                </c:pt>
                <c:pt idx="88">
                  <c:v>69.41</c:v>
                </c:pt>
                <c:pt idx="89">
                  <c:v>69.41</c:v>
                </c:pt>
                <c:pt idx="90">
                  <c:v>69.41</c:v>
                </c:pt>
                <c:pt idx="91">
                  <c:v>69.41</c:v>
                </c:pt>
                <c:pt idx="92">
                  <c:v>69.41</c:v>
                </c:pt>
                <c:pt idx="93">
                  <c:v>69.41</c:v>
                </c:pt>
                <c:pt idx="94">
                  <c:v>69.41</c:v>
                </c:pt>
                <c:pt idx="95">
                  <c:v>69.41</c:v>
                </c:pt>
                <c:pt idx="96">
                  <c:v>69.41</c:v>
                </c:pt>
                <c:pt idx="97">
                  <c:v>69.41</c:v>
                </c:pt>
                <c:pt idx="98">
                  <c:v>69.41</c:v>
                </c:pt>
                <c:pt idx="99">
                  <c:v>69.41</c:v>
                </c:pt>
                <c:pt idx="100">
                  <c:v>69.41</c:v>
                </c:pt>
                <c:pt idx="101">
                  <c:v>69.41</c:v>
                </c:pt>
                <c:pt idx="102">
                  <c:v>69.41</c:v>
                </c:pt>
                <c:pt idx="103">
                  <c:v>69.41</c:v>
                </c:pt>
                <c:pt idx="104">
                  <c:v>69.41</c:v>
                </c:pt>
                <c:pt idx="105">
                  <c:v>69.41</c:v>
                </c:pt>
                <c:pt idx="106">
                  <c:v>69.41</c:v>
                </c:pt>
                <c:pt idx="107">
                  <c:v>69.41</c:v>
                </c:pt>
                <c:pt idx="108">
                  <c:v>69.41</c:v>
                </c:pt>
                <c:pt idx="109">
                  <c:v>69.41</c:v>
                </c:pt>
                <c:pt idx="110">
                  <c:v>69.41</c:v>
                </c:pt>
                <c:pt idx="111">
                  <c:v>69.41</c:v>
                </c:pt>
                <c:pt idx="112">
                  <c:v>69.41</c:v>
                </c:pt>
                <c:pt idx="113">
                  <c:v>69.41</c:v>
                </c:pt>
                <c:pt idx="114">
                  <c:v>69.41</c:v>
                </c:pt>
                <c:pt idx="115">
                  <c:v>69.41</c:v>
                </c:pt>
                <c:pt idx="116">
                  <c:v>69.41</c:v>
                </c:pt>
                <c:pt idx="117">
                  <c:v>69.41</c:v>
                </c:pt>
                <c:pt idx="118">
                  <c:v>69.41</c:v>
                </c:pt>
                <c:pt idx="119">
                  <c:v>69.41</c:v>
                </c:pt>
                <c:pt idx="120">
                  <c:v>69.41</c:v>
                </c:pt>
                <c:pt idx="121">
                  <c:v>69.41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8575" cap="rnd">
              <a:solidFill>
                <a:srgbClr val="F5B005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диаграмма'!$P$5:$P$126</c:f>
              <c:numCache>
                <c:formatCode>0,00</c:formatCode>
                <c:ptCount val="122"/>
                <c:pt idx="0">
                  <c:v>80</c:v>
                </c:pt>
                <c:pt idx="1">
                  <c:v>65.833333333333329</c:v>
                </c:pt>
                <c:pt idx="4">
                  <c:v>57</c:v>
                </c:pt>
                <c:pt idx="5">
                  <c:v>92</c:v>
                </c:pt>
                <c:pt idx="6">
                  <c:v>40</c:v>
                </c:pt>
                <c:pt idx="7">
                  <c:v>75</c:v>
                </c:pt>
                <c:pt idx="8">
                  <c:v>64</c:v>
                </c:pt>
                <c:pt idx="9">
                  <c:v>67</c:v>
                </c:pt>
                <c:pt idx="10">
                  <c:v>63.986997354497362</c:v>
                </c:pt>
                <c:pt idx="11">
                  <c:v>78.857142857142861</c:v>
                </c:pt>
                <c:pt idx="12">
                  <c:v>81.38</c:v>
                </c:pt>
                <c:pt idx="13">
                  <c:v>65.3125</c:v>
                </c:pt>
                <c:pt idx="14">
                  <c:v>46</c:v>
                </c:pt>
                <c:pt idx="16">
                  <c:v>70</c:v>
                </c:pt>
                <c:pt idx="17">
                  <c:v>53.333333333333336</c:v>
                </c:pt>
                <c:pt idx="18">
                  <c:v>58</c:v>
                </c:pt>
                <c:pt idx="20">
                  <c:v>48</c:v>
                </c:pt>
                <c:pt idx="22">
                  <c:v>75</c:v>
                </c:pt>
                <c:pt idx="24">
                  <c:v>64.44</c:v>
                </c:pt>
                <c:pt idx="25">
                  <c:v>73.930000000000007</c:v>
                </c:pt>
                <c:pt idx="28">
                  <c:v>50.33</c:v>
                </c:pt>
                <c:pt idx="29">
                  <c:v>55</c:v>
                </c:pt>
                <c:pt idx="30">
                  <c:v>60.5</c:v>
                </c:pt>
                <c:pt idx="31">
                  <c:v>66.5</c:v>
                </c:pt>
                <c:pt idx="32">
                  <c:v>79.17</c:v>
                </c:pt>
                <c:pt idx="33">
                  <c:v>80</c:v>
                </c:pt>
                <c:pt idx="34">
                  <c:v>72.290000000000006</c:v>
                </c:pt>
                <c:pt idx="35">
                  <c:v>52</c:v>
                </c:pt>
                <c:pt idx="36">
                  <c:v>51</c:v>
                </c:pt>
                <c:pt idx="37">
                  <c:v>55</c:v>
                </c:pt>
                <c:pt idx="41">
                  <c:v>51</c:v>
                </c:pt>
                <c:pt idx="42">
                  <c:v>91</c:v>
                </c:pt>
                <c:pt idx="43">
                  <c:v>69.278571428571425</c:v>
                </c:pt>
                <c:pt idx="45">
                  <c:v>82</c:v>
                </c:pt>
                <c:pt idx="46">
                  <c:v>75.599999999999994</c:v>
                </c:pt>
                <c:pt idx="48">
                  <c:v>86</c:v>
                </c:pt>
                <c:pt idx="49">
                  <c:v>73</c:v>
                </c:pt>
                <c:pt idx="50">
                  <c:v>66</c:v>
                </c:pt>
                <c:pt idx="51">
                  <c:v>62</c:v>
                </c:pt>
                <c:pt idx="53">
                  <c:v>60.5</c:v>
                </c:pt>
                <c:pt idx="54">
                  <c:v>64.8</c:v>
                </c:pt>
                <c:pt idx="55">
                  <c:v>55</c:v>
                </c:pt>
                <c:pt idx="57">
                  <c:v>75</c:v>
                </c:pt>
                <c:pt idx="58">
                  <c:v>84</c:v>
                </c:pt>
                <c:pt idx="59">
                  <c:v>77</c:v>
                </c:pt>
                <c:pt idx="60">
                  <c:v>57</c:v>
                </c:pt>
                <c:pt idx="61">
                  <c:v>52</c:v>
                </c:pt>
                <c:pt idx="63">
                  <c:v>63.583333333333336</c:v>
                </c:pt>
                <c:pt idx="64">
                  <c:v>76</c:v>
                </c:pt>
                <c:pt idx="65">
                  <c:v>61</c:v>
                </c:pt>
                <c:pt idx="66">
                  <c:v>75</c:v>
                </c:pt>
                <c:pt idx="68">
                  <c:v>82</c:v>
                </c:pt>
                <c:pt idx="69">
                  <c:v>58</c:v>
                </c:pt>
                <c:pt idx="70">
                  <c:v>69</c:v>
                </c:pt>
                <c:pt idx="71">
                  <c:v>46</c:v>
                </c:pt>
                <c:pt idx="72">
                  <c:v>68</c:v>
                </c:pt>
                <c:pt idx="73">
                  <c:v>85</c:v>
                </c:pt>
                <c:pt idx="75">
                  <c:v>37</c:v>
                </c:pt>
                <c:pt idx="77">
                  <c:v>50</c:v>
                </c:pt>
                <c:pt idx="78">
                  <c:v>56</c:v>
                </c:pt>
                <c:pt idx="79">
                  <c:v>62.207999999999998</c:v>
                </c:pt>
                <c:pt idx="80">
                  <c:v>41</c:v>
                </c:pt>
                <c:pt idx="81">
                  <c:v>58</c:v>
                </c:pt>
                <c:pt idx="82">
                  <c:v>63.5</c:v>
                </c:pt>
                <c:pt idx="83">
                  <c:v>70.25</c:v>
                </c:pt>
                <c:pt idx="84">
                  <c:v>60</c:v>
                </c:pt>
                <c:pt idx="85">
                  <c:v>80.5</c:v>
                </c:pt>
                <c:pt idx="86">
                  <c:v>70.5</c:v>
                </c:pt>
                <c:pt idx="87">
                  <c:v>75</c:v>
                </c:pt>
                <c:pt idx="88">
                  <c:v>66</c:v>
                </c:pt>
                <c:pt idx="89">
                  <c:v>54</c:v>
                </c:pt>
                <c:pt idx="90">
                  <c:v>70.8</c:v>
                </c:pt>
                <c:pt idx="91">
                  <c:v>77.7</c:v>
                </c:pt>
                <c:pt idx="92">
                  <c:v>69.5</c:v>
                </c:pt>
                <c:pt idx="93">
                  <c:v>67.099999999999994</c:v>
                </c:pt>
                <c:pt idx="94">
                  <c:v>73.400000000000006</c:v>
                </c:pt>
                <c:pt idx="95">
                  <c:v>41.5</c:v>
                </c:pt>
                <c:pt idx="97">
                  <c:v>71.5</c:v>
                </c:pt>
                <c:pt idx="98">
                  <c:v>70.400000000000006</c:v>
                </c:pt>
                <c:pt idx="99">
                  <c:v>31</c:v>
                </c:pt>
                <c:pt idx="101">
                  <c:v>63.25</c:v>
                </c:pt>
                <c:pt idx="102">
                  <c:v>60</c:v>
                </c:pt>
                <c:pt idx="104">
                  <c:v>62</c:v>
                </c:pt>
                <c:pt idx="108">
                  <c:v>71</c:v>
                </c:pt>
                <c:pt idx="109">
                  <c:v>39.299999999999997</c:v>
                </c:pt>
                <c:pt idx="110">
                  <c:v>48</c:v>
                </c:pt>
                <c:pt idx="111">
                  <c:v>72.777777777777771</c:v>
                </c:pt>
                <c:pt idx="112">
                  <c:v>71</c:v>
                </c:pt>
                <c:pt idx="113">
                  <c:v>77</c:v>
                </c:pt>
                <c:pt idx="114">
                  <c:v>80</c:v>
                </c:pt>
                <c:pt idx="115">
                  <c:v>55</c:v>
                </c:pt>
                <c:pt idx="116">
                  <c:v>82</c:v>
                </c:pt>
                <c:pt idx="117">
                  <c:v>64</c:v>
                </c:pt>
                <c:pt idx="119">
                  <c:v>76</c:v>
                </c:pt>
                <c:pt idx="120">
                  <c:v>80</c:v>
                </c:pt>
                <c:pt idx="121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диаграмма'!$U$5:$U$126</c:f>
              <c:numCache>
                <c:formatCode>Основной</c:formatCode>
                <c:ptCount val="122"/>
                <c:pt idx="0" formatCode="0,00">
                  <c:v>67.67</c:v>
                </c:pt>
                <c:pt idx="1">
                  <c:v>67.67</c:v>
                </c:pt>
                <c:pt idx="2" formatCode="0,00">
                  <c:v>67.67</c:v>
                </c:pt>
                <c:pt idx="3" formatCode="0,00">
                  <c:v>67.67</c:v>
                </c:pt>
                <c:pt idx="4" formatCode="0,00">
                  <c:v>67.67</c:v>
                </c:pt>
                <c:pt idx="5" formatCode="0,00">
                  <c:v>67.67</c:v>
                </c:pt>
                <c:pt idx="6" formatCode="0,00">
                  <c:v>67.67</c:v>
                </c:pt>
                <c:pt idx="7" formatCode="0,00">
                  <c:v>67.67</c:v>
                </c:pt>
                <c:pt idx="8" formatCode="0,00">
                  <c:v>67.67</c:v>
                </c:pt>
                <c:pt idx="9" formatCode="0,00">
                  <c:v>67.67</c:v>
                </c:pt>
                <c:pt idx="10" formatCode="0,00">
                  <c:v>67.67</c:v>
                </c:pt>
                <c:pt idx="11" formatCode="0,00">
                  <c:v>67.67</c:v>
                </c:pt>
                <c:pt idx="12" formatCode="0,00">
                  <c:v>67.67</c:v>
                </c:pt>
                <c:pt idx="13" formatCode="0,00">
                  <c:v>67.67</c:v>
                </c:pt>
                <c:pt idx="14" formatCode="0,00">
                  <c:v>67.67</c:v>
                </c:pt>
                <c:pt idx="15" formatCode="0,00">
                  <c:v>67.67</c:v>
                </c:pt>
                <c:pt idx="16" formatCode="0,00">
                  <c:v>67.67</c:v>
                </c:pt>
                <c:pt idx="17" formatCode="0,00">
                  <c:v>67.67</c:v>
                </c:pt>
                <c:pt idx="18" formatCode="0,00">
                  <c:v>67.67</c:v>
                </c:pt>
                <c:pt idx="19" formatCode="0,00">
                  <c:v>67.67</c:v>
                </c:pt>
                <c:pt idx="20" formatCode="0,00">
                  <c:v>67.67</c:v>
                </c:pt>
                <c:pt idx="21" formatCode="0,00">
                  <c:v>67.67</c:v>
                </c:pt>
                <c:pt idx="22" formatCode="0,00">
                  <c:v>67.67</c:v>
                </c:pt>
                <c:pt idx="23" formatCode="0,00">
                  <c:v>67.67</c:v>
                </c:pt>
                <c:pt idx="24" formatCode="0,00">
                  <c:v>67.67</c:v>
                </c:pt>
                <c:pt idx="25" formatCode="0,00">
                  <c:v>67.67</c:v>
                </c:pt>
                <c:pt idx="26" formatCode="0,00">
                  <c:v>67.67</c:v>
                </c:pt>
                <c:pt idx="27" formatCode="0,00">
                  <c:v>67.67</c:v>
                </c:pt>
                <c:pt idx="28" formatCode="0,00">
                  <c:v>67.67</c:v>
                </c:pt>
                <c:pt idx="29" formatCode="0,00">
                  <c:v>67.67</c:v>
                </c:pt>
                <c:pt idx="30" formatCode="0,00">
                  <c:v>67.67</c:v>
                </c:pt>
                <c:pt idx="31" formatCode="0,00">
                  <c:v>67.67</c:v>
                </c:pt>
                <c:pt idx="32" formatCode="0,00">
                  <c:v>67.67</c:v>
                </c:pt>
                <c:pt idx="33" formatCode="0,00">
                  <c:v>67.67</c:v>
                </c:pt>
                <c:pt idx="34" formatCode="0,00">
                  <c:v>67.67</c:v>
                </c:pt>
                <c:pt idx="35" formatCode="0,00">
                  <c:v>67.67</c:v>
                </c:pt>
                <c:pt idx="36" formatCode="0,00">
                  <c:v>67.67</c:v>
                </c:pt>
                <c:pt idx="37" formatCode="0,00">
                  <c:v>67.67</c:v>
                </c:pt>
                <c:pt idx="38" formatCode="0,00">
                  <c:v>67.67</c:v>
                </c:pt>
                <c:pt idx="39" formatCode="0,00">
                  <c:v>67.67</c:v>
                </c:pt>
                <c:pt idx="40" formatCode="0,00">
                  <c:v>67.67</c:v>
                </c:pt>
                <c:pt idx="41" formatCode="0,00">
                  <c:v>67.67</c:v>
                </c:pt>
                <c:pt idx="42" formatCode="0,00">
                  <c:v>67.67</c:v>
                </c:pt>
                <c:pt idx="43" formatCode="0,00">
                  <c:v>67.67</c:v>
                </c:pt>
                <c:pt idx="44" formatCode="0,00">
                  <c:v>67.67</c:v>
                </c:pt>
                <c:pt idx="45" formatCode="0,00">
                  <c:v>67.67</c:v>
                </c:pt>
                <c:pt idx="46" formatCode="0,00">
                  <c:v>67.67</c:v>
                </c:pt>
                <c:pt idx="47" formatCode="0,00">
                  <c:v>67.67</c:v>
                </c:pt>
                <c:pt idx="48" formatCode="0,00">
                  <c:v>67.67</c:v>
                </c:pt>
                <c:pt idx="49" formatCode="0,00">
                  <c:v>67.67</c:v>
                </c:pt>
                <c:pt idx="50" formatCode="0,00">
                  <c:v>67.67</c:v>
                </c:pt>
                <c:pt idx="51" formatCode="0,00">
                  <c:v>67.67</c:v>
                </c:pt>
                <c:pt idx="52" formatCode="0,00">
                  <c:v>67.67</c:v>
                </c:pt>
                <c:pt idx="53" formatCode="0,00">
                  <c:v>67.67</c:v>
                </c:pt>
                <c:pt idx="54" formatCode="0,00">
                  <c:v>67.67</c:v>
                </c:pt>
                <c:pt idx="55" formatCode="0,00">
                  <c:v>67.67</c:v>
                </c:pt>
                <c:pt idx="56" formatCode="0,00">
                  <c:v>67.67</c:v>
                </c:pt>
                <c:pt idx="57" formatCode="0,00">
                  <c:v>67.67</c:v>
                </c:pt>
                <c:pt idx="58" formatCode="0,00">
                  <c:v>67.67</c:v>
                </c:pt>
                <c:pt idx="59" formatCode="0,00">
                  <c:v>67.67</c:v>
                </c:pt>
                <c:pt idx="60" formatCode="0,00">
                  <c:v>67.67</c:v>
                </c:pt>
                <c:pt idx="61" formatCode="0,00">
                  <c:v>67.67</c:v>
                </c:pt>
                <c:pt idx="62" formatCode="0,00">
                  <c:v>67.67</c:v>
                </c:pt>
                <c:pt idx="63" formatCode="0,00">
                  <c:v>67.67</c:v>
                </c:pt>
                <c:pt idx="64" formatCode="0,00">
                  <c:v>67.67</c:v>
                </c:pt>
                <c:pt idx="65" formatCode="0,00">
                  <c:v>67.67</c:v>
                </c:pt>
                <c:pt idx="66" formatCode="0,00">
                  <c:v>67.67</c:v>
                </c:pt>
                <c:pt idx="67" formatCode="0,00">
                  <c:v>67.67</c:v>
                </c:pt>
                <c:pt idx="68" formatCode="0,00">
                  <c:v>67.67</c:v>
                </c:pt>
                <c:pt idx="69" formatCode="0,00">
                  <c:v>67.67</c:v>
                </c:pt>
                <c:pt idx="70" formatCode="0,00">
                  <c:v>67.67</c:v>
                </c:pt>
                <c:pt idx="71" formatCode="0,00">
                  <c:v>67.67</c:v>
                </c:pt>
                <c:pt idx="72" formatCode="0,00">
                  <c:v>67.67</c:v>
                </c:pt>
                <c:pt idx="73" formatCode="0,00">
                  <c:v>67.67</c:v>
                </c:pt>
                <c:pt idx="74" formatCode="0,00">
                  <c:v>67.67</c:v>
                </c:pt>
                <c:pt idx="75" formatCode="0,00">
                  <c:v>67.67</c:v>
                </c:pt>
                <c:pt idx="76" formatCode="0,00">
                  <c:v>67.67</c:v>
                </c:pt>
                <c:pt idx="77" formatCode="0,00">
                  <c:v>67.67</c:v>
                </c:pt>
                <c:pt idx="78" formatCode="0,00">
                  <c:v>67.67</c:v>
                </c:pt>
                <c:pt idx="79" formatCode="0,00">
                  <c:v>67.67</c:v>
                </c:pt>
                <c:pt idx="80" formatCode="0,00">
                  <c:v>67.67</c:v>
                </c:pt>
                <c:pt idx="81" formatCode="0,00">
                  <c:v>67.67</c:v>
                </c:pt>
                <c:pt idx="82" formatCode="0,00">
                  <c:v>67.67</c:v>
                </c:pt>
                <c:pt idx="83" formatCode="0,00">
                  <c:v>67.67</c:v>
                </c:pt>
                <c:pt idx="84" formatCode="0,00">
                  <c:v>67.67</c:v>
                </c:pt>
                <c:pt idx="85" formatCode="0,00">
                  <c:v>67.67</c:v>
                </c:pt>
                <c:pt idx="86" formatCode="0,00">
                  <c:v>67.67</c:v>
                </c:pt>
                <c:pt idx="87" formatCode="0,00">
                  <c:v>67.67</c:v>
                </c:pt>
                <c:pt idx="88" formatCode="0,00">
                  <c:v>67.67</c:v>
                </c:pt>
                <c:pt idx="89" formatCode="0,00">
                  <c:v>67.67</c:v>
                </c:pt>
                <c:pt idx="90" formatCode="0,00">
                  <c:v>67.67</c:v>
                </c:pt>
                <c:pt idx="91" formatCode="0,00">
                  <c:v>67.67</c:v>
                </c:pt>
                <c:pt idx="92" formatCode="0,00">
                  <c:v>67.67</c:v>
                </c:pt>
                <c:pt idx="93" formatCode="0,00">
                  <c:v>67.67</c:v>
                </c:pt>
                <c:pt idx="94" formatCode="0,00">
                  <c:v>67.67</c:v>
                </c:pt>
                <c:pt idx="95" formatCode="0,00">
                  <c:v>67.67</c:v>
                </c:pt>
                <c:pt idx="96" formatCode="0,00">
                  <c:v>67.67</c:v>
                </c:pt>
                <c:pt idx="97" formatCode="0,00">
                  <c:v>67.67</c:v>
                </c:pt>
                <c:pt idx="98" formatCode="0,00">
                  <c:v>67.67</c:v>
                </c:pt>
                <c:pt idx="99" formatCode="0,00">
                  <c:v>67.67</c:v>
                </c:pt>
                <c:pt idx="100" formatCode="0,00">
                  <c:v>67.67</c:v>
                </c:pt>
                <c:pt idx="101" formatCode="0,00">
                  <c:v>67.67</c:v>
                </c:pt>
                <c:pt idx="102" formatCode="0,00">
                  <c:v>67.67</c:v>
                </c:pt>
                <c:pt idx="103" formatCode="0,00">
                  <c:v>67.67</c:v>
                </c:pt>
                <c:pt idx="104" formatCode="0,00">
                  <c:v>67.67</c:v>
                </c:pt>
                <c:pt idx="105" formatCode="0,00">
                  <c:v>67.67</c:v>
                </c:pt>
                <c:pt idx="106" formatCode="0,00">
                  <c:v>67.67</c:v>
                </c:pt>
                <c:pt idx="107" formatCode="0,00">
                  <c:v>67.67</c:v>
                </c:pt>
                <c:pt idx="108" formatCode="0,00">
                  <c:v>67.67</c:v>
                </c:pt>
                <c:pt idx="109" formatCode="0,00">
                  <c:v>67.67</c:v>
                </c:pt>
                <c:pt idx="110" formatCode="0,00">
                  <c:v>67.67</c:v>
                </c:pt>
                <c:pt idx="111" formatCode="0,00">
                  <c:v>67.67</c:v>
                </c:pt>
                <c:pt idx="112" formatCode="0,00">
                  <c:v>67.67</c:v>
                </c:pt>
                <c:pt idx="113" formatCode="0,00">
                  <c:v>67.67</c:v>
                </c:pt>
                <c:pt idx="114" formatCode="0,00">
                  <c:v>67.67</c:v>
                </c:pt>
                <c:pt idx="115" formatCode="0,00">
                  <c:v>67.67</c:v>
                </c:pt>
                <c:pt idx="116" formatCode="0,00">
                  <c:v>67.67</c:v>
                </c:pt>
                <c:pt idx="117" formatCode="0,00">
                  <c:v>67.67</c:v>
                </c:pt>
                <c:pt idx="118" formatCode="0,00">
                  <c:v>67.67</c:v>
                </c:pt>
                <c:pt idx="119" formatCode="0,00">
                  <c:v>67.67</c:v>
                </c:pt>
                <c:pt idx="120" formatCode="0,00">
                  <c:v>67.67</c:v>
                </c:pt>
                <c:pt idx="121" formatCode="0,00">
                  <c:v>67.67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диаграмма'!$T$5:$T$126</c:f>
              <c:numCache>
                <c:formatCode>0,00</c:formatCode>
                <c:ptCount val="122"/>
                <c:pt idx="0">
                  <c:v>87</c:v>
                </c:pt>
                <c:pt idx="1">
                  <c:v>60.310185185185183</c:v>
                </c:pt>
                <c:pt idx="4">
                  <c:v>66.25</c:v>
                </c:pt>
                <c:pt idx="5">
                  <c:v>42.5</c:v>
                </c:pt>
                <c:pt idx="6">
                  <c:v>60.666666666666664</c:v>
                </c:pt>
                <c:pt idx="7">
                  <c:v>63</c:v>
                </c:pt>
                <c:pt idx="8">
                  <c:v>58.444444444444443</c:v>
                </c:pt>
                <c:pt idx="9">
                  <c:v>71</c:v>
                </c:pt>
                <c:pt idx="10">
                  <c:v>65.161378490790256</c:v>
                </c:pt>
                <c:pt idx="11">
                  <c:v>68.181818181818187</c:v>
                </c:pt>
                <c:pt idx="12">
                  <c:v>65.5</c:v>
                </c:pt>
                <c:pt idx="13">
                  <c:v>73.470588235294116</c:v>
                </c:pt>
                <c:pt idx="14">
                  <c:v>48</c:v>
                </c:pt>
                <c:pt idx="16">
                  <c:v>69.5</c:v>
                </c:pt>
                <c:pt idx="17">
                  <c:v>72.8</c:v>
                </c:pt>
                <c:pt idx="18">
                  <c:v>59.666666666666664</c:v>
                </c:pt>
                <c:pt idx="19">
                  <c:v>66</c:v>
                </c:pt>
                <c:pt idx="20">
                  <c:v>63.333333333333336</c:v>
                </c:pt>
                <c:pt idx="24">
                  <c:v>55.278514739229024</c:v>
                </c:pt>
                <c:pt idx="25">
                  <c:v>70.444444444444443</c:v>
                </c:pt>
                <c:pt idx="26">
                  <c:v>32</c:v>
                </c:pt>
                <c:pt idx="27">
                  <c:v>71.666666666666671</c:v>
                </c:pt>
                <c:pt idx="28">
                  <c:v>74.666666666666671</c:v>
                </c:pt>
                <c:pt idx="29">
                  <c:v>56</c:v>
                </c:pt>
                <c:pt idx="30">
                  <c:v>54</c:v>
                </c:pt>
                <c:pt idx="31">
                  <c:v>68.571428571428569</c:v>
                </c:pt>
                <c:pt idx="32">
                  <c:v>27</c:v>
                </c:pt>
                <c:pt idx="33">
                  <c:v>74.8</c:v>
                </c:pt>
                <c:pt idx="34">
                  <c:v>65.75</c:v>
                </c:pt>
                <c:pt idx="36">
                  <c:v>55</c:v>
                </c:pt>
                <c:pt idx="37">
                  <c:v>36</c:v>
                </c:pt>
                <c:pt idx="39">
                  <c:v>50</c:v>
                </c:pt>
                <c:pt idx="42">
                  <c:v>38</c:v>
                </c:pt>
                <c:pt idx="43">
                  <c:v>67.216446360153256</c:v>
                </c:pt>
                <c:pt idx="45">
                  <c:v>56</c:v>
                </c:pt>
                <c:pt idx="46">
                  <c:v>75.9375</c:v>
                </c:pt>
                <c:pt idx="48">
                  <c:v>66</c:v>
                </c:pt>
                <c:pt idx="49">
                  <c:v>74.275862068965523</c:v>
                </c:pt>
                <c:pt idx="50">
                  <c:v>68.2</c:v>
                </c:pt>
                <c:pt idx="51">
                  <c:v>80</c:v>
                </c:pt>
                <c:pt idx="52">
                  <c:v>77</c:v>
                </c:pt>
                <c:pt idx="53">
                  <c:v>72.333333333333329</c:v>
                </c:pt>
                <c:pt idx="54">
                  <c:v>82</c:v>
                </c:pt>
                <c:pt idx="55">
                  <c:v>57</c:v>
                </c:pt>
                <c:pt idx="57">
                  <c:v>60</c:v>
                </c:pt>
                <c:pt idx="58">
                  <c:v>67</c:v>
                </c:pt>
                <c:pt idx="59">
                  <c:v>76.5</c:v>
                </c:pt>
                <c:pt idx="60">
                  <c:v>39</c:v>
                </c:pt>
                <c:pt idx="61">
                  <c:v>57</c:v>
                </c:pt>
                <c:pt idx="63">
                  <c:v>61.338961038961045</c:v>
                </c:pt>
                <c:pt idx="64">
                  <c:v>69.2</c:v>
                </c:pt>
                <c:pt idx="65">
                  <c:v>57.5</c:v>
                </c:pt>
                <c:pt idx="66">
                  <c:v>74.428571428571431</c:v>
                </c:pt>
                <c:pt idx="67">
                  <c:v>49.5</c:v>
                </c:pt>
                <c:pt idx="68">
                  <c:v>65</c:v>
                </c:pt>
                <c:pt idx="69">
                  <c:v>71</c:v>
                </c:pt>
                <c:pt idx="71">
                  <c:v>50.6</c:v>
                </c:pt>
                <c:pt idx="72">
                  <c:v>77</c:v>
                </c:pt>
                <c:pt idx="74">
                  <c:v>57.5</c:v>
                </c:pt>
                <c:pt idx="75">
                  <c:v>59</c:v>
                </c:pt>
                <c:pt idx="78">
                  <c:v>44</c:v>
                </c:pt>
                <c:pt idx="79">
                  <c:v>63.404037913653305</c:v>
                </c:pt>
                <c:pt idx="80">
                  <c:v>53.333333333333336</c:v>
                </c:pt>
                <c:pt idx="81">
                  <c:v>79</c:v>
                </c:pt>
                <c:pt idx="82">
                  <c:v>49.5</c:v>
                </c:pt>
                <c:pt idx="83">
                  <c:v>63.9</c:v>
                </c:pt>
                <c:pt idx="85">
                  <c:v>56</c:v>
                </c:pt>
                <c:pt idx="86">
                  <c:v>87.333333333333329</c:v>
                </c:pt>
                <c:pt idx="87">
                  <c:v>64</c:v>
                </c:pt>
                <c:pt idx="88">
                  <c:v>48.2</c:v>
                </c:pt>
                <c:pt idx="89">
                  <c:v>79.5</c:v>
                </c:pt>
                <c:pt idx="90">
                  <c:v>69.083333333333329</c:v>
                </c:pt>
                <c:pt idx="91">
                  <c:v>76.599999999999994</c:v>
                </c:pt>
                <c:pt idx="93">
                  <c:v>70.037037037037038</c:v>
                </c:pt>
                <c:pt idx="94">
                  <c:v>61.384615384615387</c:v>
                </c:pt>
                <c:pt idx="95">
                  <c:v>77.5</c:v>
                </c:pt>
                <c:pt idx="97">
                  <c:v>64.400000000000006</c:v>
                </c:pt>
                <c:pt idx="98">
                  <c:v>59.3</c:v>
                </c:pt>
                <c:pt idx="99">
                  <c:v>78</c:v>
                </c:pt>
                <c:pt idx="100">
                  <c:v>27.5</c:v>
                </c:pt>
                <c:pt idx="101">
                  <c:v>73.533333333333331</c:v>
                </c:pt>
                <c:pt idx="102">
                  <c:v>57.9</c:v>
                </c:pt>
                <c:pt idx="103">
                  <c:v>45</c:v>
                </c:pt>
                <c:pt idx="104">
                  <c:v>57.5</c:v>
                </c:pt>
                <c:pt idx="106">
                  <c:v>67</c:v>
                </c:pt>
                <c:pt idx="107">
                  <c:v>57</c:v>
                </c:pt>
                <c:pt idx="108">
                  <c:v>66</c:v>
                </c:pt>
                <c:pt idx="110">
                  <c:v>60</c:v>
                </c:pt>
                <c:pt idx="111">
                  <c:v>70.103780743066451</c:v>
                </c:pt>
                <c:pt idx="112">
                  <c:v>78.071428571428569</c:v>
                </c:pt>
                <c:pt idx="113">
                  <c:v>81.625</c:v>
                </c:pt>
                <c:pt idx="114">
                  <c:v>77.15384615384616</c:v>
                </c:pt>
                <c:pt idx="115">
                  <c:v>57.333333333333336</c:v>
                </c:pt>
                <c:pt idx="116">
                  <c:v>74.142857142857139</c:v>
                </c:pt>
                <c:pt idx="117">
                  <c:v>62</c:v>
                </c:pt>
                <c:pt idx="121">
                  <c:v>60.4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диаграмма'!$Y$5:$Y$126</c:f>
              <c:numCache>
                <c:formatCode>Основной</c:formatCode>
                <c:ptCount val="122"/>
                <c:pt idx="0" formatCode="0,00">
                  <c:v>66.87</c:v>
                </c:pt>
                <c:pt idx="1">
                  <c:v>66.87</c:v>
                </c:pt>
                <c:pt idx="2" formatCode="0,00">
                  <c:v>66.87</c:v>
                </c:pt>
                <c:pt idx="3" formatCode="0,00">
                  <c:v>66.87</c:v>
                </c:pt>
                <c:pt idx="4" formatCode="0,00">
                  <c:v>66.87</c:v>
                </c:pt>
                <c:pt idx="5" formatCode="0,00">
                  <c:v>66.87</c:v>
                </c:pt>
                <c:pt idx="6" formatCode="0,00">
                  <c:v>66.87</c:v>
                </c:pt>
                <c:pt idx="7" formatCode="0,00">
                  <c:v>66.87</c:v>
                </c:pt>
                <c:pt idx="8" formatCode="0,00">
                  <c:v>66.87</c:v>
                </c:pt>
                <c:pt idx="9" formatCode="0,00">
                  <c:v>66.87</c:v>
                </c:pt>
                <c:pt idx="10" formatCode="0,00">
                  <c:v>66.87</c:v>
                </c:pt>
                <c:pt idx="11" formatCode="0,00">
                  <c:v>66.87</c:v>
                </c:pt>
                <c:pt idx="12" formatCode="0,00">
                  <c:v>66.87</c:v>
                </c:pt>
                <c:pt idx="13" formatCode="0,00">
                  <c:v>66.87</c:v>
                </c:pt>
                <c:pt idx="14" formatCode="0,00">
                  <c:v>66.87</c:v>
                </c:pt>
                <c:pt idx="15" formatCode="0,00">
                  <c:v>66.87</c:v>
                </c:pt>
                <c:pt idx="16" formatCode="0,00">
                  <c:v>66.87</c:v>
                </c:pt>
                <c:pt idx="17" formatCode="0,00">
                  <c:v>66.87</c:v>
                </c:pt>
                <c:pt idx="18" formatCode="0,00">
                  <c:v>66.87</c:v>
                </c:pt>
                <c:pt idx="19" formatCode="0,00">
                  <c:v>66.87</c:v>
                </c:pt>
                <c:pt idx="20" formatCode="0,00">
                  <c:v>66.87</c:v>
                </c:pt>
                <c:pt idx="21" formatCode="0,00">
                  <c:v>66.87</c:v>
                </c:pt>
                <c:pt idx="22" formatCode="0,00">
                  <c:v>66.87</c:v>
                </c:pt>
                <c:pt idx="23" formatCode="0,00">
                  <c:v>66.87</c:v>
                </c:pt>
                <c:pt idx="24" formatCode="0,00">
                  <c:v>66.87</c:v>
                </c:pt>
                <c:pt idx="25" formatCode="0,00">
                  <c:v>66.87</c:v>
                </c:pt>
                <c:pt idx="26" formatCode="0,00">
                  <c:v>66.87</c:v>
                </c:pt>
                <c:pt idx="27" formatCode="0,00">
                  <c:v>66.87</c:v>
                </c:pt>
                <c:pt idx="28" formatCode="0,00">
                  <c:v>66.87</c:v>
                </c:pt>
                <c:pt idx="29" formatCode="0,00">
                  <c:v>66.87</c:v>
                </c:pt>
                <c:pt idx="30" formatCode="0,00">
                  <c:v>66.87</c:v>
                </c:pt>
                <c:pt idx="31" formatCode="0,00">
                  <c:v>66.87</c:v>
                </c:pt>
                <c:pt idx="32" formatCode="0,00">
                  <c:v>66.87</c:v>
                </c:pt>
                <c:pt idx="33" formatCode="0,00">
                  <c:v>66.87</c:v>
                </c:pt>
                <c:pt idx="34" formatCode="0,00">
                  <c:v>66.87</c:v>
                </c:pt>
                <c:pt idx="35" formatCode="0,00">
                  <c:v>66.87</c:v>
                </c:pt>
                <c:pt idx="36" formatCode="0,00">
                  <c:v>66.87</c:v>
                </c:pt>
                <c:pt idx="37" formatCode="0,00">
                  <c:v>66.87</c:v>
                </c:pt>
                <c:pt idx="38" formatCode="0,00">
                  <c:v>66.87</c:v>
                </c:pt>
                <c:pt idx="39" formatCode="0,00">
                  <c:v>66.87</c:v>
                </c:pt>
                <c:pt idx="40" formatCode="0,00">
                  <c:v>66.87</c:v>
                </c:pt>
                <c:pt idx="41" formatCode="0,00">
                  <c:v>66.87</c:v>
                </c:pt>
                <c:pt idx="42" formatCode="0,00">
                  <c:v>66.87</c:v>
                </c:pt>
                <c:pt idx="43" formatCode="0,00">
                  <c:v>66.87</c:v>
                </c:pt>
                <c:pt idx="44" formatCode="0,00">
                  <c:v>66.87</c:v>
                </c:pt>
                <c:pt idx="45" formatCode="0,00">
                  <c:v>66.87</c:v>
                </c:pt>
                <c:pt idx="46" formatCode="0,00">
                  <c:v>66.87</c:v>
                </c:pt>
                <c:pt idx="47" formatCode="0,00">
                  <c:v>66.87</c:v>
                </c:pt>
                <c:pt idx="48" formatCode="0,00">
                  <c:v>66.87</c:v>
                </c:pt>
                <c:pt idx="49" formatCode="0,00">
                  <c:v>66.87</c:v>
                </c:pt>
                <c:pt idx="50" formatCode="0,00">
                  <c:v>66.87</c:v>
                </c:pt>
                <c:pt idx="51" formatCode="0,00">
                  <c:v>66.87</c:v>
                </c:pt>
                <c:pt idx="52" formatCode="0,00">
                  <c:v>66.87</c:v>
                </c:pt>
                <c:pt idx="53" formatCode="0,00">
                  <c:v>66.87</c:v>
                </c:pt>
                <c:pt idx="54" formatCode="0,00">
                  <c:v>66.87</c:v>
                </c:pt>
                <c:pt idx="55" formatCode="0,00">
                  <c:v>66.87</c:v>
                </c:pt>
                <c:pt idx="56" formatCode="0,00">
                  <c:v>66.87</c:v>
                </c:pt>
                <c:pt idx="57" formatCode="0,00">
                  <c:v>66.87</c:v>
                </c:pt>
                <c:pt idx="58" formatCode="0,00">
                  <c:v>66.87</c:v>
                </c:pt>
                <c:pt idx="59" formatCode="0,00">
                  <c:v>66.87</c:v>
                </c:pt>
                <c:pt idx="60" formatCode="0,00">
                  <c:v>66.87</c:v>
                </c:pt>
                <c:pt idx="61" formatCode="0,00">
                  <c:v>66.87</c:v>
                </c:pt>
                <c:pt idx="62" formatCode="0,00">
                  <c:v>66.87</c:v>
                </c:pt>
                <c:pt idx="63" formatCode="0,00">
                  <c:v>66.87</c:v>
                </c:pt>
                <c:pt idx="64" formatCode="0,00">
                  <c:v>66.87</c:v>
                </c:pt>
                <c:pt idx="65" formatCode="0,00">
                  <c:v>66.87</c:v>
                </c:pt>
                <c:pt idx="66" formatCode="0,00">
                  <c:v>66.87</c:v>
                </c:pt>
                <c:pt idx="67" formatCode="0,00">
                  <c:v>66.87</c:v>
                </c:pt>
                <c:pt idx="68" formatCode="0,00">
                  <c:v>66.87</c:v>
                </c:pt>
                <c:pt idx="69" formatCode="0,00">
                  <c:v>66.87</c:v>
                </c:pt>
                <c:pt idx="70" formatCode="0,00">
                  <c:v>66.87</c:v>
                </c:pt>
                <c:pt idx="71" formatCode="0,00">
                  <c:v>66.87</c:v>
                </c:pt>
                <c:pt idx="72" formatCode="0,00">
                  <c:v>66.87</c:v>
                </c:pt>
                <c:pt idx="73" formatCode="0,00">
                  <c:v>66.87</c:v>
                </c:pt>
                <c:pt idx="74" formatCode="0,00">
                  <c:v>66.87</c:v>
                </c:pt>
                <c:pt idx="75" formatCode="0,00">
                  <c:v>66.87</c:v>
                </c:pt>
                <c:pt idx="76" formatCode="0,00">
                  <c:v>66.87</c:v>
                </c:pt>
                <c:pt idx="77" formatCode="0,00">
                  <c:v>66.87</c:v>
                </c:pt>
                <c:pt idx="78" formatCode="0,00">
                  <c:v>66.87</c:v>
                </c:pt>
                <c:pt idx="79" formatCode="0,00">
                  <c:v>66.87</c:v>
                </c:pt>
                <c:pt idx="80" formatCode="0,00">
                  <c:v>66.87</c:v>
                </c:pt>
                <c:pt idx="81" formatCode="0,00">
                  <c:v>66.87</c:v>
                </c:pt>
                <c:pt idx="82" formatCode="0,00">
                  <c:v>66.87</c:v>
                </c:pt>
                <c:pt idx="83" formatCode="0,00">
                  <c:v>66.87</c:v>
                </c:pt>
                <c:pt idx="84" formatCode="0,00">
                  <c:v>66.87</c:v>
                </c:pt>
                <c:pt idx="85" formatCode="0,00">
                  <c:v>66.87</c:v>
                </c:pt>
                <c:pt idx="86" formatCode="0,00">
                  <c:v>66.87</c:v>
                </c:pt>
                <c:pt idx="87" formatCode="0,00">
                  <c:v>66.87</c:v>
                </c:pt>
                <c:pt idx="88" formatCode="0,00">
                  <c:v>66.87</c:v>
                </c:pt>
                <c:pt idx="89" formatCode="0,00">
                  <c:v>66.87</c:v>
                </c:pt>
                <c:pt idx="90" formatCode="0,00">
                  <c:v>66.87</c:v>
                </c:pt>
                <c:pt idx="91" formatCode="0,00">
                  <c:v>66.87</c:v>
                </c:pt>
                <c:pt idx="92" formatCode="0,00">
                  <c:v>66.87</c:v>
                </c:pt>
                <c:pt idx="93" formatCode="0,00">
                  <c:v>66.87</c:v>
                </c:pt>
                <c:pt idx="94" formatCode="0,00">
                  <c:v>66.87</c:v>
                </c:pt>
                <c:pt idx="95" formatCode="0,00">
                  <c:v>66.87</c:v>
                </c:pt>
                <c:pt idx="96" formatCode="0,00">
                  <c:v>66.87</c:v>
                </c:pt>
                <c:pt idx="97" formatCode="0,00">
                  <c:v>66.87</c:v>
                </c:pt>
                <c:pt idx="98" formatCode="0,00">
                  <c:v>66.87</c:v>
                </c:pt>
                <c:pt idx="99" formatCode="0,00">
                  <c:v>66.87</c:v>
                </c:pt>
                <c:pt idx="100" formatCode="0,00">
                  <c:v>66.87</c:v>
                </c:pt>
                <c:pt idx="101" formatCode="0,00">
                  <c:v>66.87</c:v>
                </c:pt>
                <c:pt idx="102" formatCode="0,00">
                  <c:v>66.87</c:v>
                </c:pt>
                <c:pt idx="103" formatCode="0,00">
                  <c:v>66.87</c:v>
                </c:pt>
                <c:pt idx="104" formatCode="0,00">
                  <c:v>66.87</c:v>
                </c:pt>
                <c:pt idx="105" formatCode="0,00">
                  <c:v>66.87</c:v>
                </c:pt>
                <c:pt idx="106" formatCode="0,00">
                  <c:v>66.87</c:v>
                </c:pt>
                <c:pt idx="107" formatCode="0,00">
                  <c:v>66.87</c:v>
                </c:pt>
                <c:pt idx="108" formatCode="0,00">
                  <c:v>66.87</c:v>
                </c:pt>
                <c:pt idx="109" formatCode="0,00">
                  <c:v>66.87</c:v>
                </c:pt>
                <c:pt idx="110" formatCode="0,00">
                  <c:v>66.87</c:v>
                </c:pt>
                <c:pt idx="111" formatCode="0,00">
                  <c:v>66.87</c:v>
                </c:pt>
                <c:pt idx="112" formatCode="0,00">
                  <c:v>66.87</c:v>
                </c:pt>
                <c:pt idx="113" formatCode="0,00">
                  <c:v>66.87</c:v>
                </c:pt>
                <c:pt idx="114" formatCode="0,00">
                  <c:v>66.87</c:v>
                </c:pt>
                <c:pt idx="115" formatCode="0,00">
                  <c:v>66.87</c:v>
                </c:pt>
                <c:pt idx="116" formatCode="0,00">
                  <c:v>66.87</c:v>
                </c:pt>
                <c:pt idx="117" formatCode="0,00">
                  <c:v>66.87</c:v>
                </c:pt>
                <c:pt idx="118" formatCode="0,00">
                  <c:v>66.87</c:v>
                </c:pt>
                <c:pt idx="119" formatCode="0,00">
                  <c:v>66.87</c:v>
                </c:pt>
                <c:pt idx="120" formatCode="0,00">
                  <c:v>66.87</c:v>
                </c:pt>
                <c:pt idx="121" formatCode="0,00">
                  <c:v>66.87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857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диаграмма'!$X$5:$X$126</c:f>
              <c:numCache>
                <c:formatCode>0,00</c:formatCode>
                <c:ptCount val="122"/>
                <c:pt idx="0">
                  <c:v>88.5</c:v>
                </c:pt>
                <c:pt idx="1">
                  <c:v>72.986249999999984</c:v>
                </c:pt>
                <c:pt idx="2">
                  <c:v>83</c:v>
                </c:pt>
                <c:pt idx="3">
                  <c:v>82.5</c:v>
                </c:pt>
                <c:pt idx="4">
                  <c:v>76.14</c:v>
                </c:pt>
                <c:pt idx="5">
                  <c:v>75.5</c:v>
                </c:pt>
                <c:pt idx="6">
                  <c:v>65.33</c:v>
                </c:pt>
                <c:pt idx="7">
                  <c:v>69.709999999999994</c:v>
                </c:pt>
                <c:pt idx="8">
                  <c:v>56.71</c:v>
                </c:pt>
                <c:pt idx="9">
                  <c:v>75</c:v>
                </c:pt>
                <c:pt idx="10">
                  <c:v>64.508694083694081</c:v>
                </c:pt>
                <c:pt idx="11">
                  <c:v>71</c:v>
                </c:pt>
                <c:pt idx="12">
                  <c:v>80.142857142857139</c:v>
                </c:pt>
                <c:pt idx="13">
                  <c:v>69.111111111111114</c:v>
                </c:pt>
                <c:pt idx="14">
                  <c:v>56.8</c:v>
                </c:pt>
                <c:pt idx="15">
                  <c:v>37.75</c:v>
                </c:pt>
                <c:pt idx="16">
                  <c:v>79.125</c:v>
                </c:pt>
                <c:pt idx="17">
                  <c:v>77</c:v>
                </c:pt>
                <c:pt idx="20">
                  <c:v>60.666666666666664</c:v>
                </c:pt>
                <c:pt idx="21">
                  <c:v>86</c:v>
                </c:pt>
                <c:pt idx="22">
                  <c:v>41</c:v>
                </c:pt>
                <c:pt idx="23">
                  <c:v>51</c:v>
                </c:pt>
                <c:pt idx="24">
                  <c:v>58.289743589743594</c:v>
                </c:pt>
                <c:pt idx="25">
                  <c:v>73.599999999999994</c:v>
                </c:pt>
                <c:pt idx="27">
                  <c:v>56.333333333333336</c:v>
                </c:pt>
                <c:pt idx="28">
                  <c:v>82</c:v>
                </c:pt>
                <c:pt idx="29">
                  <c:v>55</c:v>
                </c:pt>
                <c:pt idx="30">
                  <c:v>48</c:v>
                </c:pt>
                <c:pt idx="31">
                  <c:v>51</c:v>
                </c:pt>
                <c:pt idx="33">
                  <c:v>79.25</c:v>
                </c:pt>
                <c:pt idx="34">
                  <c:v>73.75</c:v>
                </c:pt>
                <c:pt idx="36">
                  <c:v>58.5</c:v>
                </c:pt>
                <c:pt idx="39">
                  <c:v>31</c:v>
                </c:pt>
                <c:pt idx="40">
                  <c:v>54</c:v>
                </c:pt>
                <c:pt idx="41">
                  <c:v>53</c:v>
                </c:pt>
                <c:pt idx="42">
                  <c:v>42.333333333333336</c:v>
                </c:pt>
                <c:pt idx="43">
                  <c:v>65.194814814814805</c:v>
                </c:pt>
                <c:pt idx="45">
                  <c:v>73.333333333333329</c:v>
                </c:pt>
                <c:pt idx="46">
                  <c:v>71.75</c:v>
                </c:pt>
                <c:pt idx="47">
                  <c:v>51</c:v>
                </c:pt>
                <c:pt idx="48">
                  <c:v>86.2</c:v>
                </c:pt>
                <c:pt idx="49">
                  <c:v>65.75</c:v>
                </c:pt>
                <c:pt idx="50">
                  <c:v>62.222222222222221</c:v>
                </c:pt>
                <c:pt idx="52">
                  <c:v>70</c:v>
                </c:pt>
                <c:pt idx="53">
                  <c:v>70</c:v>
                </c:pt>
                <c:pt idx="54">
                  <c:v>69.666666666666671</c:v>
                </c:pt>
                <c:pt idx="56">
                  <c:v>64</c:v>
                </c:pt>
                <c:pt idx="57">
                  <c:v>73</c:v>
                </c:pt>
                <c:pt idx="58">
                  <c:v>75</c:v>
                </c:pt>
                <c:pt idx="59">
                  <c:v>44</c:v>
                </c:pt>
                <c:pt idx="60">
                  <c:v>68</c:v>
                </c:pt>
                <c:pt idx="62">
                  <c:v>34</c:v>
                </c:pt>
                <c:pt idx="63">
                  <c:v>67.364153439153441</c:v>
                </c:pt>
                <c:pt idx="64">
                  <c:v>66.625</c:v>
                </c:pt>
                <c:pt idx="65">
                  <c:v>52</c:v>
                </c:pt>
                <c:pt idx="66">
                  <c:v>85.166666666666671</c:v>
                </c:pt>
                <c:pt idx="68">
                  <c:v>69.285714285714292</c:v>
                </c:pt>
                <c:pt idx="71">
                  <c:v>49</c:v>
                </c:pt>
                <c:pt idx="73">
                  <c:v>75</c:v>
                </c:pt>
                <c:pt idx="75">
                  <c:v>80</c:v>
                </c:pt>
                <c:pt idx="77">
                  <c:v>59.2</c:v>
                </c:pt>
                <c:pt idx="78">
                  <c:v>70</c:v>
                </c:pt>
                <c:pt idx="79">
                  <c:v>53.9681697931698</c:v>
                </c:pt>
                <c:pt idx="80">
                  <c:v>36.333333333333336</c:v>
                </c:pt>
                <c:pt idx="81">
                  <c:v>72</c:v>
                </c:pt>
                <c:pt idx="82">
                  <c:v>73</c:v>
                </c:pt>
                <c:pt idx="83">
                  <c:v>78</c:v>
                </c:pt>
                <c:pt idx="86">
                  <c:v>71.75</c:v>
                </c:pt>
                <c:pt idx="87">
                  <c:v>69.75</c:v>
                </c:pt>
                <c:pt idx="88">
                  <c:v>28.2</c:v>
                </c:pt>
                <c:pt idx="89">
                  <c:v>59.333333333333336</c:v>
                </c:pt>
                <c:pt idx="90">
                  <c:v>59</c:v>
                </c:pt>
                <c:pt idx="91">
                  <c:v>59.333333333333336</c:v>
                </c:pt>
                <c:pt idx="92">
                  <c:v>48</c:v>
                </c:pt>
                <c:pt idx="93">
                  <c:v>39.333333333333336</c:v>
                </c:pt>
                <c:pt idx="94">
                  <c:v>67.583333333333329</c:v>
                </c:pt>
                <c:pt idx="95">
                  <c:v>52.666666666666664</c:v>
                </c:pt>
                <c:pt idx="97">
                  <c:v>63.571428571428569</c:v>
                </c:pt>
                <c:pt idx="98">
                  <c:v>31.75</c:v>
                </c:pt>
                <c:pt idx="99">
                  <c:v>44.5</c:v>
                </c:pt>
                <c:pt idx="100">
                  <c:v>39</c:v>
                </c:pt>
                <c:pt idx="101">
                  <c:v>71.909090909090907</c:v>
                </c:pt>
                <c:pt idx="102">
                  <c:v>59.888888888888886</c:v>
                </c:pt>
                <c:pt idx="104">
                  <c:v>58.333333333333336</c:v>
                </c:pt>
                <c:pt idx="106">
                  <c:v>18</c:v>
                </c:pt>
                <c:pt idx="108">
                  <c:v>66</c:v>
                </c:pt>
                <c:pt idx="110">
                  <c:v>28</c:v>
                </c:pt>
                <c:pt idx="111">
                  <c:v>62.492346938775505</c:v>
                </c:pt>
                <c:pt idx="112">
                  <c:v>72.125</c:v>
                </c:pt>
                <c:pt idx="113">
                  <c:v>73.571428571428569</c:v>
                </c:pt>
                <c:pt idx="114">
                  <c:v>79</c:v>
                </c:pt>
                <c:pt idx="116">
                  <c:v>77.75</c:v>
                </c:pt>
                <c:pt idx="119">
                  <c:v>41</c:v>
                </c:pt>
                <c:pt idx="120">
                  <c:v>31</c:v>
                </c:pt>
                <c:pt idx="121">
                  <c:v>63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8575">
              <a:solidFill>
                <a:srgbClr val="FEA4EB"/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диаграмма'!$AC$5:$AC$126</c:f>
              <c:numCache>
                <c:formatCode>Основной</c:formatCode>
                <c:ptCount val="122"/>
                <c:pt idx="0" formatCode="0,00">
                  <c:v>63.14</c:v>
                </c:pt>
                <c:pt idx="1">
                  <c:v>63.14</c:v>
                </c:pt>
                <c:pt idx="2" formatCode="0,00">
                  <c:v>63.14</c:v>
                </c:pt>
                <c:pt idx="3" formatCode="0,00">
                  <c:v>63.14</c:v>
                </c:pt>
                <c:pt idx="4" formatCode="0,00">
                  <c:v>63.14</c:v>
                </c:pt>
                <c:pt idx="5" formatCode="0,00">
                  <c:v>63.14</c:v>
                </c:pt>
                <c:pt idx="6" formatCode="0,00">
                  <c:v>63.14</c:v>
                </c:pt>
                <c:pt idx="7" formatCode="0,00">
                  <c:v>63.14</c:v>
                </c:pt>
                <c:pt idx="8" formatCode="0,00">
                  <c:v>63.14</c:v>
                </c:pt>
                <c:pt idx="9" formatCode="0,00">
                  <c:v>63.14</c:v>
                </c:pt>
                <c:pt idx="10" formatCode="0,00">
                  <c:v>63.14</c:v>
                </c:pt>
                <c:pt idx="11" formatCode="0,00">
                  <c:v>63.14</c:v>
                </c:pt>
                <c:pt idx="12" formatCode="0,00">
                  <c:v>63.14</c:v>
                </c:pt>
                <c:pt idx="13" formatCode="0,00">
                  <c:v>63.14</c:v>
                </c:pt>
                <c:pt idx="14" formatCode="0,00">
                  <c:v>63.14</c:v>
                </c:pt>
                <c:pt idx="15" formatCode="0,00">
                  <c:v>63.14</c:v>
                </c:pt>
                <c:pt idx="16" formatCode="0,00">
                  <c:v>63.14</c:v>
                </c:pt>
                <c:pt idx="17" formatCode="0,00">
                  <c:v>63.14</c:v>
                </c:pt>
                <c:pt idx="18" formatCode="0,00">
                  <c:v>63.14</c:v>
                </c:pt>
                <c:pt idx="19" formatCode="0,00">
                  <c:v>63.14</c:v>
                </c:pt>
                <c:pt idx="20" formatCode="0,00">
                  <c:v>63.14</c:v>
                </c:pt>
                <c:pt idx="21" formatCode="0,00">
                  <c:v>63.14</c:v>
                </c:pt>
                <c:pt idx="22" formatCode="0,00">
                  <c:v>63.14</c:v>
                </c:pt>
                <c:pt idx="23" formatCode="0,00">
                  <c:v>63.14</c:v>
                </c:pt>
                <c:pt idx="24" formatCode="0,00">
                  <c:v>66.87</c:v>
                </c:pt>
                <c:pt idx="25" formatCode="0,00">
                  <c:v>63.14</c:v>
                </c:pt>
                <c:pt idx="26" formatCode="0,00">
                  <c:v>63.14</c:v>
                </c:pt>
                <c:pt idx="27" formatCode="0,00">
                  <c:v>63.14</c:v>
                </c:pt>
                <c:pt idx="28" formatCode="0,00">
                  <c:v>63.14</c:v>
                </c:pt>
                <c:pt idx="29" formatCode="0,00">
                  <c:v>63.14</c:v>
                </c:pt>
                <c:pt idx="30" formatCode="0,00">
                  <c:v>63.14</c:v>
                </c:pt>
                <c:pt idx="31" formatCode="0,00">
                  <c:v>63.14</c:v>
                </c:pt>
                <c:pt idx="32" formatCode="0,00">
                  <c:v>63.14</c:v>
                </c:pt>
                <c:pt idx="33" formatCode="0,00">
                  <c:v>63.14</c:v>
                </c:pt>
                <c:pt idx="34" formatCode="0,00">
                  <c:v>63.14</c:v>
                </c:pt>
                <c:pt idx="35" formatCode="0,00">
                  <c:v>63.14</c:v>
                </c:pt>
                <c:pt idx="36" formatCode="0,00">
                  <c:v>63.14</c:v>
                </c:pt>
                <c:pt idx="37" formatCode="0,00">
                  <c:v>63.14</c:v>
                </c:pt>
                <c:pt idx="38" formatCode="0,00">
                  <c:v>63.14</c:v>
                </c:pt>
                <c:pt idx="39" formatCode="0,00">
                  <c:v>63.14</c:v>
                </c:pt>
                <c:pt idx="40" formatCode="0,00">
                  <c:v>63.14</c:v>
                </c:pt>
                <c:pt idx="41" formatCode="0,00">
                  <c:v>63.14</c:v>
                </c:pt>
                <c:pt idx="42" formatCode="0,00">
                  <c:v>63.14</c:v>
                </c:pt>
                <c:pt idx="43" formatCode="0,00">
                  <c:v>63.14</c:v>
                </c:pt>
                <c:pt idx="44" formatCode="0,00">
                  <c:v>63.14</c:v>
                </c:pt>
                <c:pt idx="45" formatCode="0,00">
                  <c:v>63.14</c:v>
                </c:pt>
                <c:pt idx="46" formatCode="0,00">
                  <c:v>63.14</c:v>
                </c:pt>
                <c:pt idx="47" formatCode="0,00">
                  <c:v>63.14</c:v>
                </c:pt>
                <c:pt idx="48" formatCode="0,00">
                  <c:v>63.14</c:v>
                </c:pt>
                <c:pt idx="49" formatCode="0,00">
                  <c:v>63.14</c:v>
                </c:pt>
                <c:pt idx="50" formatCode="0,00">
                  <c:v>63.14</c:v>
                </c:pt>
                <c:pt idx="51" formatCode="0,00">
                  <c:v>63.14</c:v>
                </c:pt>
                <c:pt idx="52" formatCode="0,00">
                  <c:v>63.14</c:v>
                </c:pt>
                <c:pt idx="53" formatCode="0,00">
                  <c:v>63.14</c:v>
                </c:pt>
                <c:pt idx="54" formatCode="0,00">
                  <c:v>63.14</c:v>
                </c:pt>
                <c:pt idx="55" formatCode="0,00">
                  <c:v>63.14</c:v>
                </c:pt>
                <c:pt idx="56" formatCode="0,00">
                  <c:v>63.14</c:v>
                </c:pt>
                <c:pt idx="57" formatCode="0,00">
                  <c:v>63.14</c:v>
                </c:pt>
                <c:pt idx="58" formatCode="0,00">
                  <c:v>63.14</c:v>
                </c:pt>
                <c:pt idx="59" formatCode="0,00">
                  <c:v>63.14</c:v>
                </c:pt>
                <c:pt idx="60" formatCode="0,00">
                  <c:v>63.14</c:v>
                </c:pt>
                <c:pt idx="61" formatCode="0,00">
                  <c:v>63.14</c:v>
                </c:pt>
                <c:pt idx="62" formatCode="0,00">
                  <c:v>63.14</c:v>
                </c:pt>
                <c:pt idx="63" formatCode="0,00">
                  <c:v>63.14</c:v>
                </c:pt>
                <c:pt idx="64" formatCode="0,00">
                  <c:v>63.14</c:v>
                </c:pt>
                <c:pt idx="65" formatCode="0,00">
                  <c:v>63.14</c:v>
                </c:pt>
                <c:pt idx="66" formatCode="0,00">
                  <c:v>63.14</c:v>
                </c:pt>
                <c:pt idx="67" formatCode="0,00">
                  <c:v>63.14</c:v>
                </c:pt>
                <c:pt idx="68" formatCode="0,00">
                  <c:v>63.14</c:v>
                </c:pt>
                <c:pt idx="69" formatCode="0,00">
                  <c:v>63.14</c:v>
                </c:pt>
                <c:pt idx="70" formatCode="0,00">
                  <c:v>63.14</c:v>
                </c:pt>
                <c:pt idx="71" formatCode="0,00">
                  <c:v>63.14</c:v>
                </c:pt>
                <c:pt idx="72" formatCode="0,00">
                  <c:v>63.14</c:v>
                </c:pt>
                <c:pt idx="73" formatCode="0,00">
                  <c:v>63.14</c:v>
                </c:pt>
                <c:pt idx="74" formatCode="0,00">
                  <c:v>63.14</c:v>
                </c:pt>
                <c:pt idx="75" formatCode="0,00">
                  <c:v>63.14</c:v>
                </c:pt>
                <c:pt idx="76" formatCode="0,00">
                  <c:v>63.14</c:v>
                </c:pt>
                <c:pt idx="77" formatCode="0,00">
                  <c:v>63.14</c:v>
                </c:pt>
                <c:pt idx="78" formatCode="0,00">
                  <c:v>63.14</c:v>
                </c:pt>
                <c:pt idx="79" formatCode="0,00">
                  <c:v>63.14</c:v>
                </c:pt>
                <c:pt idx="80" formatCode="0,00">
                  <c:v>63.14</c:v>
                </c:pt>
                <c:pt idx="81" formatCode="0,00">
                  <c:v>63.14</c:v>
                </c:pt>
                <c:pt idx="82" formatCode="0,00">
                  <c:v>63.14</c:v>
                </c:pt>
                <c:pt idx="83" formatCode="0,00">
                  <c:v>63.14</c:v>
                </c:pt>
                <c:pt idx="84" formatCode="0,00">
                  <c:v>63.14</c:v>
                </c:pt>
                <c:pt idx="85" formatCode="0,00">
                  <c:v>63.14</c:v>
                </c:pt>
                <c:pt idx="86" formatCode="0,00">
                  <c:v>63.14</c:v>
                </c:pt>
                <c:pt idx="87" formatCode="0,00">
                  <c:v>63.14</c:v>
                </c:pt>
                <c:pt idx="88" formatCode="0,00">
                  <c:v>63.14</c:v>
                </c:pt>
                <c:pt idx="89" formatCode="0,00">
                  <c:v>63.14</c:v>
                </c:pt>
                <c:pt idx="90" formatCode="0,00">
                  <c:v>63.14</c:v>
                </c:pt>
                <c:pt idx="91" formatCode="0,00">
                  <c:v>63.14</c:v>
                </c:pt>
                <c:pt idx="92" formatCode="0,00">
                  <c:v>63.14</c:v>
                </c:pt>
                <c:pt idx="93" formatCode="0,00">
                  <c:v>63.14</c:v>
                </c:pt>
                <c:pt idx="94" formatCode="0,00">
                  <c:v>63.14</c:v>
                </c:pt>
                <c:pt idx="95" formatCode="0,00">
                  <c:v>63.14</c:v>
                </c:pt>
                <c:pt idx="96" formatCode="0,00">
                  <c:v>63.14</c:v>
                </c:pt>
                <c:pt idx="97" formatCode="0,00">
                  <c:v>63.14</c:v>
                </c:pt>
                <c:pt idx="98" formatCode="0,00">
                  <c:v>63.14</c:v>
                </c:pt>
                <c:pt idx="99" formatCode="0,00">
                  <c:v>63.14</c:v>
                </c:pt>
                <c:pt idx="100" formatCode="0,00">
                  <c:v>63.14</c:v>
                </c:pt>
                <c:pt idx="101" formatCode="0,00">
                  <c:v>63.14</c:v>
                </c:pt>
                <c:pt idx="102" formatCode="0,00">
                  <c:v>63.14</c:v>
                </c:pt>
                <c:pt idx="103" formatCode="0,00">
                  <c:v>63.14</c:v>
                </c:pt>
                <c:pt idx="104" formatCode="0,00">
                  <c:v>63.14</c:v>
                </c:pt>
                <c:pt idx="105" formatCode="0,00">
                  <c:v>63.14</c:v>
                </c:pt>
                <c:pt idx="106" formatCode="0,00">
                  <c:v>63.14</c:v>
                </c:pt>
                <c:pt idx="107" formatCode="0,00">
                  <c:v>63.14</c:v>
                </c:pt>
                <c:pt idx="108" formatCode="0,00">
                  <c:v>63.14</c:v>
                </c:pt>
                <c:pt idx="109" formatCode="0,00">
                  <c:v>63.14</c:v>
                </c:pt>
                <c:pt idx="110" formatCode="0,00">
                  <c:v>63.14</c:v>
                </c:pt>
                <c:pt idx="111" formatCode="0,00">
                  <c:v>63.14</c:v>
                </c:pt>
                <c:pt idx="112" formatCode="0,00">
                  <c:v>63.14</c:v>
                </c:pt>
                <c:pt idx="113" formatCode="0,00">
                  <c:v>63.14</c:v>
                </c:pt>
                <c:pt idx="114" formatCode="0,00">
                  <c:v>63.14</c:v>
                </c:pt>
                <c:pt idx="115" formatCode="0,00">
                  <c:v>63.14</c:v>
                </c:pt>
                <c:pt idx="116" formatCode="0,00">
                  <c:v>63.14</c:v>
                </c:pt>
                <c:pt idx="117" formatCode="0,00">
                  <c:v>63.14</c:v>
                </c:pt>
                <c:pt idx="118" formatCode="0,00">
                  <c:v>63.14</c:v>
                </c:pt>
                <c:pt idx="119" formatCode="0,00">
                  <c:v>63.14</c:v>
                </c:pt>
                <c:pt idx="120" formatCode="0,00">
                  <c:v>63.14</c:v>
                </c:pt>
                <c:pt idx="121" formatCode="0,00">
                  <c:v>63.14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'Англ.яз-11 диаграмма'!$B$5:$B$126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19</c:v>
                </c:pt>
                <c:pt idx="4">
                  <c:v>МАОУ Лицей № 7 </c:v>
                </c:pt>
                <c:pt idx="5">
                  <c:v>МАОУ СШ № 32</c:v>
                </c:pt>
                <c:pt idx="6">
                  <c:v>МБОУ Лицей № 28</c:v>
                </c:pt>
                <c:pt idx="7">
                  <c:v>МАОУ Гимназия № 9</c:v>
                </c:pt>
                <c:pt idx="8">
                  <c:v>МБОУ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МБОУ СШ № 46</c:v>
                </c:pt>
                <c:pt idx="15">
                  <c:v>МБОУ СШ № 135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МБОУ СШ № 63</c:v>
                </c:pt>
                <c:pt idx="21">
                  <c:v>МАОУ СШ № 55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МБОУ СШ № 79</c:v>
                </c:pt>
                <c:pt idx="27">
                  <c:v>МБОУ СШ № 64</c:v>
                </c:pt>
                <c:pt idx="28">
                  <c:v>МАОУ Гимназия № 11 </c:v>
                </c:pt>
                <c:pt idx="29">
                  <c:v>МАОУ СШ № 89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МАОУ СШ № 53</c:v>
                </c:pt>
                <c:pt idx="33">
                  <c:v>МБОУ Лицей № 3</c:v>
                </c:pt>
                <c:pt idx="34">
                  <c:v>МАОУ Лицей № 12</c:v>
                </c:pt>
                <c:pt idx="35">
                  <c:v>МБОУ СШ № 16</c:v>
                </c:pt>
                <c:pt idx="36">
                  <c:v>МАОУ СШ № 148</c:v>
                </c:pt>
                <c:pt idx="37">
                  <c:v>МБОУ СШ № 44</c:v>
                </c:pt>
                <c:pt idx="38">
                  <c:v>МБОУ СШ № 65</c:v>
                </c:pt>
                <c:pt idx="39">
                  <c:v>МБОУ СШ № 13</c:v>
                </c:pt>
                <c:pt idx="40">
                  <c:v>МБОУ СШ № 31</c:v>
                </c:pt>
                <c:pt idx="41">
                  <c:v>МБОУ СШ № 47</c:v>
                </c:pt>
                <c:pt idx="42">
                  <c:v>МБОУ СШ № 88</c:v>
                </c:pt>
                <c:pt idx="43">
                  <c:v>ОКТЯБРЬСКИЙ РАЙОН</c:v>
                </c:pt>
                <c:pt idx="44">
                  <c:v>МБОУ СШ № 39</c:v>
                </c:pt>
                <c:pt idx="45">
                  <c:v>МБОУ СШ № 3</c:v>
                </c:pt>
                <c:pt idx="46">
                  <c:v>МАОУ Гимназия № 13 "Академ"</c:v>
                </c:pt>
                <c:pt idx="47">
                  <c:v>МБОУ СШ № 95</c:v>
                </c:pt>
                <c:pt idx="48">
                  <c:v>МБОУ Гимназия № 3</c:v>
                </c:pt>
                <c:pt idx="49">
                  <c:v>МАОУ "КУГ № 1 - Универс"</c:v>
                </c:pt>
                <c:pt idx="50">
                  <c:v>МАОУ Лицей № 1</c:v>
                </c:pt>
                <c:pt idx="51">
                  <c:v>МАОУ Школа-интернат № 1 </c:v>
                </c:pt>
                <c:pt idx="52">
                  <c:v>МБОУ Лицей № 10</c:v>
                </c:pt>
                <c:pt idx="53">
                  <c:v>МБОУ Лицей № 8</c:v>
                </c:pt>
                <c:pt idx="54">
                  <c:v>МБОУ СШ № 72</c:v>
                </c:pt>
                <c:pt idx="55">
                  <c:v>МБОУ СШ № 133 </c:v>
                </c:pt>
                <c:pt idx="56">
                  <c:v>МБОУ СШ № 84</c:v>
                </c:pt>
                <c:pt idx="57">
                  <c:v>МБОУ СШ № 99</c:v>
                </c:pt>
                <c:pt idx="58">
                  <c:v>МАОУ СШ № 82</c:v>
                </c:pt>
                <c:pt idx="59">
                  <c:v>МБОУ СШ № 21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СШ № 137</c:v>
                </c:pt>
                <c:pt idx="66">
                  <c:v>МАОУ Лицей № 9 "Лидер"</c:v>
                </c:pt>
                <c:pt idx="67">
                  <c:v>МАОУ СШ № 42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76</c:v>
                </c:pt>
                <c:pt idx="71">
                  <c:v>МАОУ СШ № 93</c:v>
                </c:pt>
                <c:pt idx="72">
                  <c:v>МАОУ СШ № 23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62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97</c:v>
                </c:pt>
                <c:pt idx="79">
                  <c:v>СОВЕТСКИЙ РАЙОН</c:v>
                </c:pt>
                <c:pt idx="80">
                  <c:v>МАОУ СШ № 121</c:v>
                </c:pt>
                <c:pt idx="81">
                  <c:v>МАОУ СШ № 115</c:v>
                </c:pt>
                <c:pt idx="82">
                  <c:v>МБОУ СШ № 91</c:v>
                </c:pt>
                <c:pt idx="83">
                  <c:v>МБОУ СШ № 5</c:v>
                </c:pt>
                <c:pt idx="84">
                  <c:v>МБОУ СШ № 66</c:v>
                </c:pt>
                <c:pt idx="85">
                  <c:v>МБОУ СШ № 98</c:v>
                </c:pt>
                <c:pt idx="86">
                  <c:v>МАОУ СШ № 24</c:v>
                </c:pt>
                <c:pt idx="87">
                  <c:v>МАОУ СШ № 141</c:v>
                </c:pt>
                <c:pt idx="88">
                  <c:v>МАОУ СШ № 108</c:v>
                </c:pt>
                <c:pt idx="89">
                  <c:v>МБОУ СШ № 18</c:v>
                </c:pt>
                <c:pt idx="90">
                  <c:v>МАОУ СШ № 143</c:v>
                </c:pt>
                <c:pt idx="91">
                  <c:v>МАОУ СШ № 152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7</c:v>
                </c:pt>
                <c:pt idx="95">
                  <c:v>МАОУ СШ № 144</c:v>
                </c:pt>
                <c:pt idx="96">
                  <c:v>МАОУ СШ № 154</c:v>
                </c:pt>
                <c:pt idx="97">
                  <c:v>МАОУ СШ № 151</c:v>
                </c:pt>
                <c:pt idx="98">
                  <c:v>МАОУ СШ № 150</c:v>
                </c:pt>
                <c:pt idx="99">
                  <c:v>МАОУ СШ № 139</c:v>
                </c:pt>
                <c:pt idx="100">
                  <c:v>МАОУ СШ № 85</c:v>
                </c:pt>
                <c:pt idx="101">
                  <c:v>МАОУ СШ № 145</c:v>
                </c:pt>
                <c:pt idx="102">
                  <c:v>МАОУ СШ № 1</c:v>
                </c:pt>
                <c:pt idx="103">
                  <c:v>МАОУ СШ № 134</c:v>
                </c:pt>
                <c:pt idx="104">
                  <c:v>МБОУ СШ № 69</c:v>
                </c:pt>
                <c:pt idx="105">
                  <c:v>МБОУ СШ № 156</c:v>
                </c:pt>
                <c:pt idx="106">
                  <c:v>МБОУ СШ № 129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56</c:v>
                </c:pt>
                <c:pt idx="110">
                  <c:v>МБОУ СШ № 70</c:v>
                </c:pt>
                <c:pt idx="111">
                  <c:v>ЦЕНТРАЛЬНЫЙ РАЙОН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10</c:v>
                </c:pt>
                <c:pt idx="115">
                  <c:v>МАОУ СШ "Комплекс Покровский"</c:v>
                </c:pt>
                <c:pt idx="116">
                  <c:v>МАОУ Гимназия № 2</c:v>
                </c:pt>
                <c:pt idx="117">
                  <c:v>МБОУ СШ № 4</c:v>
                </c:pt>
                <c:pt idx="118">
                  <c:v>МБОУ СШ № 155</c:v>
                </c:pt>
                <c:pt idx="119">
                  <c:v>МБОУ Гимназия № 12 "М и Т"</c:v>
                </c:pt>
                <c:pt idx="120">
                  <c:v>МБОУ СШ № 14</c:v>
                </c:pt>
                <c:pt idx="121">
                  <c:v>МБОУ СШ № 27</c:v>
                </c:pt>
              </c:strCache>
            </c:strRef>
          </c:cat>
          <c:val>
            <c:numRef>
              <c:f>'Англ.яз-11 диаграмма'!$AB$5:$AB$126</c:f>
              <c:numCache>
                <c:formatCode>0,00</c:formatCode>
                <c:ptCount val="122"/>
                <c:pt idx="0">
                  <c:v>65.599999999999994</c:v>
                </c:pt>
                <c:pt idx="1">
                  <c:v>63.454166666250003</c:v>
                </c:pt>
                <c:pt idx="2">
                  <c:v>68.333333330000002</c:v>
                </c:pt>
                <c:pt idx="3">
                  <c:v>67</c:v>
                </c:pt>
                <c:pt idx="4">
                  <c:v>67</c:v>
                </c:pt>
                <c:pt idx="5">
                  <c:v>57.5</c:v>
                </c:pt>
                <c:pt idx="6">
                  <c:v>51.666666669999998</c:v>
                </c:pt>
                <c:pt idx="7">
                  <c:v>75.8</c:v>
                </c:pt>
                <c:pt idx="8">
                  <c:v>55.833333330000002</c:v>
                </c:pt>
                <c:pt idx="9">
                  <c:v>64.5</c:v>
                </c:pt>
                <c:pt idx="10">
                  <c:v>64.369805194999998</c:v>
                </c:pt>
                <c:pt idx="11">
                  <c:v>82</c:v>
                </c:pt>
                <c:pt idx="12">
                  <c:v>57.4</c:v>
                </c:pt>
                <c:pt idx="13">
                  <c:v>62.272727269999997</c:v>
                </c:pt>
                <c:pt idx="14">
                  <c:v>64</c:v>
                </c:pt>
                <c:pt idx="16">
                  <c:v>69.285714290000001</c:v>
                </c:pt>
                <c:pt idx="17">
                  <c:v>62</c:v>
                </c:pt>
                <c:pt idx="20">
                  <c:v>41</c:v>
                </c:pt>
                <c:pt idx="22">
                  <c:v>77</c:v>
                </c:pt>
                <c:pt idx="24">
                  <c:v>58.845000000000006</c:v>
                </c:pt>
                <c:pt idx="25">
                  <c:v>75.5</c:v>
                </c:pt>
                <c:pt idx="27">
                  <c:v>78.333333330000002</c:v>
                </c:pt>
                <c:pt idx="28">
                  <c:v>60.75</c:v>
                </c:pt>
                <c:pt idx="30">
                  <c:v>77</c:v>
                </c:pt>
                <c:pt idx="31">
                  <c:v>55.666666669999998</c:v>
                </c:pt>
                <c:pt idx="32">
                  <c:v>14</c:v>
                </c:pt>
                <c:pt idx="33">
                  <c:v>77.2</c:v>
                </c:pt>
                <c:pt idx="34">
                  <c:v>44.5</c:v>
                </c:pt>
                <c:pt idx="35">
                  <c:v>69.5</c:v>
                </c:pt>
                <c:pt idx="37">
                  <c:v>36</c:v>
                </c:pt>
                <c:pt idx="43">
                  <c:v>61.336586987999993</c:v>
                </c:pt>
                <c:pt idx="45">
                  <c:v>65</c:v>
                </c:pt>
                <c:pt idx="46">
                  <c:v>72.173913040000002</c:v>
                </c:pt>
                <c:pt idx="47">
                  <c:v>57</c:v>
                </c:pt>
                <c:pt idx="48">
                  <c:v>78.727272729999996</c:v>
                </c:pt>
                <c:pt idx="49">
                  <c:v>71.628571429999994</c:v>
                </c:pt>
                <c:pt idx="50">
                  <c:v>64.785714290000001</c:v>
                </c:pt>
                <c:pt idx="51">
                  <c:v>71</c:v>
                </c:pt>
                <c:pt idx="52">
                  <c:v>52</c:v>
                </c:pt>
                <c:pt idx="53">
                  <c:v>76.5</c:v>
                </c:pt>
                <c:pt idx="54">
                  <c:v>55.4</c:v>
                </c:pt>
                <c:pt idx="55">
                  <c:v>61</c:v>
                </c:pt>
                <c:pt idx="56">
                  <c:v>42.333333330000002</c:v>
                </c:pt>
                <c:pt idx="57">
                  <c:v>51.5</c:v>
                </c:pt>
                <c:pt idx="58">
                  <c:v>69</c:v>
                </c:pt>
                <c:pt idx="59">
                  <c:v>32</c:v>
                </c:pt>
                <c:pt idx="63">
                  <c:v>66.134038801111103</c:v>
                </c:pt>
                <c:pt idx="64">
                  <c:v>59.111111110000003</c:v>
                </c:pt>
                <c:pt idx="65">
                  <c:v>71</c:v>
                </c:pt>
                <c:pt idx="66">
                  <c:v>61.285714290000001</c:v>
                </c:pt>
                <c:pt idx="67">
                  <c:v>64</c:v>
                </c:pt>
                <c:pt idx="68">
                  <c:v>57.142857139999997</c:v>
                </c:pt>
                <c:pt idx="70">
                  <c:v>74.666666669999998</c:v>
                </c:pt>
                <c:pt idx="71">
                  <c:v>87</c:v>
                </c:pt>
                <c:pt idx="72">
                  <c:v>58.5</c:v>
                </c:pt>
                <c:pt idx="78">
                  <c:v>62.5</c:v>
                </c:pt>
                <c:pt idx="79">
                  <c:v>57.190375966250009</c:v>
                </c:pt>
                <c:pt idx="80">
                  <c:v>61.5</c:v>
                </c:pt>
                <c:pt idx="81">
                  <c:v>54</c:v>
                </c:pt>
                <c:pt idx="82">
                  <c:v>51.5</c:v>
                </c:pt>
                <c:pt idx="83">
                  <c:v>52.285714290000001</c:v>
                </c:pt>
                <c:pt idx="86">
                  <c:v>65.333333330000002</c:v>
                </c:pt>
                <c:pt idx="87">
                  <c:v>68.833333330000002</c:v>
                </c:pt>
                <c:pt idx="88">
                  <c:v>58.333333330000002</c:v>
                </c:pt>
                <c:pt idx="89">
                  <c:v>35</c:v>
                </c:pt>
                <c:pt idx="90">
                  <c:v>54.55</c:v>
                </c:pt>
                <c:pt idx="91">
                  <c:v>53.5</c:v>
                </c:pt>
                <c:pt idx="92">
                  <c:v>62.25</c:v>
                </c:pt>
                <c:pt idx="93">
                  <c:v>58.529411760000002</c:v>
                </c:pt>
                <c:pt idx="94">
                  <c:v>58.545454550000002</c:v>
                </c:pt>
                <c:pt idx="95">
                  <c:v>47</c:v>
                </c:pt>
                <c:pt idx="97">
                  <c:v>60.928571429999998</c:v>
                </c:pt>
                <c:pt idx="98">
                  <c:v>59.739130430000003</c:v>
                </c:pt>
                <c:pt idx="99">
                  <c:v>83</c:v>
                </c:pt>
                <c:pt idx="100">
                  <c:v>24</c:v>
                </c:pt>
                <c:pt idx="101">
                  <c:v>57.074074070000002</c:v>
                </c:pt>
                <c:pt idx="102">
                  <c:v>70</c:v>
                </c:pt>
                <c:pt idx="104">
                  <c:v>64</c:v>
                </c:pt>
                <c:pt idx="106">
                  <c:v>46</c:v>
                </c:pt>
                <c:pt idx="108">
                  <c:v>73</c:v>
                </c:pt>
                <c:pt idx="110">
                  <c:v>53.666666669999998</c:v>
                </c:pt>
                <c:pt idx="111">
                  <c:v>59.565077251428569</c:v>
                </c:pt>
                <c:pt idx="112">
                  <c:v>70.724137929999998</c:v>
                </c:pt>
                <c:pt idx="113">
                  <c:v>77</c:v>
                </c:pt>
                <c:pt idx="114">
                  <c:v>53.047619050000002</c:v>
                </c:pt>
                <c:pt idx="116">
                  <c:v>73.783783779999993</c:v>
                </c:pt>
                <c:pt idx="119">
                  <c:v>50</c:v>
                </c:pt>
                <c:pt idx="120">
                  <c:v>34</c:v>
                </c:pt>
                <c:pt idx="121">
                  <c:v>58.4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0352"/>
        <c:axId val="100114432"/>
      </c:lineChart>
      <c:catAx>
        <c:axId val="1001003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14432"/>
        <c:crosses val="autoZero"/>
        <c:auto val="1"/>
        <c:lblAlgn val="ctr"/>
        <c:lblOffset val="100"/>
        <c:noMultiLvlLbl val="0"/>
      </c:catAx>
      <c:valAx>
        <c:axId val="100114432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00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287535525795887"/>
          <c:y val="2.271764478748391E-2"/>
          <c:w val="0.84600478471219998"/>
          <c:h val="4.2524449961436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76200</xdr:rowOff>
    </xdr:from>
    <xdr:to>
      <xdr:col>38</xdr:col>
      <xdr:colOff>559594</xdr:colOff>
      <xdr:row>0</xdr:row>
      <xdr:rowOff>5143500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481542</xdr:colOff>
      <xdr:row>0</xdr:row>
      <xdr:rowOff>525764</xdr:rowOff>
    </xdr:from>
    <xdr:to>
      <xdr:col>35</xdr:col>
      <xdr:colOff>483621</xdr:colOff>
      <xdr:row>0</xdr:row>
      <xdr:rowOff>3491177</xdr:rowOff>
    </xdr:to>
    <xdr:cxnSp macro="">
      <xdr:nvCxnSpPr>
        <xdr:cNvPr id="3" name="Прямая соединительная линия 2"/>
        <xdr:cNvCxnSpPr/>
      </xdr:nvCxnSpPr>
      <xdr:spPr>
        <a:xfrm flipH="1">
          <a:off x="20611042" y="525764"/>
          <a:ext cx="2079" cy="29654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0.03151</cdr:x>
      <cdr:y>0.09431</cdr:y>
    </cdr:from>
    <cdr:to>
      <cdr:x>0.03165</cdr:x>
      <cdr:y>0.6791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685275" y="477890"/>
          <a:ext cx="3045" cy="29633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0.10328</cdr:x>
      <cdr:y>0.08769</cdr:y>
    </cdr:from>
    <cdr:to>
      <cdr:x>0.10418</cdr:x>
      <cdr:y>0.67836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326978" y="444352"/>
          <a:ext cx="20277" cy="29931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0.21655</cdr:x>
      <cdr:y>0.08748</cdr:y>
    </cdr:from>
    <cdr:to>
      <cdr:x>0.21666</cdr:x>
      <cdr:y>0.68045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4878916" y="443303"/>
          <a:ext cx="2623" cy="30047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0.36865</cdr:x>
      <cdr:y>0.08556</cdr:y>
    </cdr:from>
    <cdr:to>
      <cdr:x>0.36907</cdr:x>
      <cdr:y>0.66792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8306012" y="433544"/>
          <a:ext cx="9463" cy="29509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0.52872</cdr:x>
      <cdr:y>0.09138</cdr:y>
    </cdr:from>
    <cdr:to>
      <cdr:x>0.52915</cdr:x>
      <cdr:y>0.68521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1912448" y="463043"/>
          <a:ext cx="9688" cy="30091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0.6582</cdr:x>
      <cdr:y>0.08923</cdr:y>
    </cdr:from>
    <cdr:to>
      <cdr:x>0.65844</cdr:x>
      <cdr:y>0.67904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4829733" y="452169"/>
          <a:ext cx="5408" cy="29887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79905</xdr:rowOff>
    </xdr:from>
    <xdr:to>
      <xdr:col>39</xdr:col>
      <xdr:colOff>0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488153</xdr:colOff>
      <xdr:row>0</xdr:row>
      <xdr:rowOff>542395</xdr:rowOff>
    </xdr:from>
    <xdr:to>
      <xdr:col>35</xdr:col>
      <xdr:colOff>538426</xdr:colOff>
      <xdr:row>0</xdr:row>
      <xdr:rowOff>3516312</xdr:rowOff>
    </xdr:to>
    <xdr:cxnSp macro="">
      <xdr:nvCxnSpPr>
        <xdr:cNvPr id="3" name="Прямая соединительная линия 2"/>
        <xdr:cNvCxnSpPr/>
      </xdr:nvCxnSpPr>
      <xdr:spPr>
        <a:xfrm>
          <a:off x="20797570" y="542395"/>
          <a:ext cx="50273" cy="29739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0.03215</cdr:x>
      <cdr:y>0.09012</cdr:y>
    </cdr:from>
    <cdr:to>
      <cdr:x>0.03247</cdr:x>
      <cdr:y>0.66043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729284" y="454186"/>
          <a:ext cx="7259" cy="28742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0.10376</cdr:x>
      <cdr:y>0.0881</cdr:y>
    </cdr:from>
    <cdr:to>
      <cdr:x>0.10475</cdr:x>
      <cdr:y>0.65812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353353" y="444005"/>
          <a:ext cx="22455" cy="28727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0.21672</cdr:x>
      <cdr:y>0.09146</cdr:y>
    </cdr:from>
    <cdr:to>
      <cdr:x>0.21704</cdr:x>
      <cdr:y>0.66854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915603" y="460937"/>
          <a:ext cx="7259" cy="29083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0.36803</cdr:x>
      <cdr:y>0.09624</cdr:y>
    </cdr:from>
    <cdr:to>
      <cdr:x>0.36843</cdr:x>
      <cdr:y>0.6547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8347465" y="485029"/>
          <a:ext cx="9072" cy="28145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0.52991</cdr:x>
      <cdr:y>0.0889</cdr:y>
    </cdr:from>
    <cdr:to>
      <cdr:x>0.53007</cdr:x>
      <cdr:y>0.6667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2019193" y="448036"/>
          <a:ext cx="3629" cy="29119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0.65823</cdr:x>
      <cdr:y>0.08544</cdr:y>
    </cdr:from>
    <cdr:to>
      <cdr:x>0.659</cdr:x>
      <cdr:y>0.6567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4929524" y="430600"/>
          <a:ext cx="17465" cy="28790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233" customWidth="1"/>
    <col min="2" max="2" width="32.85546875" style="233" customWidth="1"/>
    <col min="3" max="14" width="7.7109375" style="343" customWidth="1"/>
    <col min="15" max="30" width="7.7109375" style="233" customWidth="1"/>
    <col min="31" max="31" width="8.7109375" style="233" customWidth="1"/>
    <col min="32" max="16384" width="9.140625" style="233"/>
  </cols>
  <sheetData>
    <row r="1" spans="1:34" ht="409.5" customHeight="1" thickBot="1" x14ac:dyDescent="0.3"/>
    <row r="2" spans="1:34" ht="18" customHeight="1" thickBot="1" x14ac:dyDescent="0.3">
      <c r="A2" s="1256" t="s">
        <v>68</v>
      </c>
      <c r="B2" s="1258" t="s">
        <v>115</v>
      </c>
      <c r="C2" s="1266">
        <v>2021</v>
      </c>
      <c r="D2" s="1267"/>
      <c r="E2" s="1267"/>
      <c r="F2" s="1268"/>
      <c r="G2" s="1266">
        <v>2020</v>
      </c>
      <c r="H2" s="1267"/>
      <c r="I2" s="1267"/>
      <c r="J2" s="1268"/>
      <c r="K2" s="1260">
        <v>2019</v>
      </c>
      <c r="L2" s="1261"/>
      <c r="M2" s="1261"/>
      <c r="N2" s="1262"/>
      <c r="O2" s="1260">
        <v>2018</v>
      </c>
      <c r="P2" s="1261"/>
      <c r="Q2" s="1261"/>
      <c r="R2" s="1262"/>
      <c r="S2" s="1263">
        <v>2017</v>
      </c>
      <c r="T2" s="1264"/>
      <c r="U2" s="1264"/>
      <c r="V2" s="1265"/>
      <c r="W2" s="1263">
        <v>2016</v>
      </c>
      <c r="X2" s="1264"/>
      <c r="Y2" s="1264"/>
      <c r="Z2" s="1265"/>
      <c r="AA2" s="1264">
        <v>2015</v>
      </c>
      <c r="AB2" s="1264"/>
      <c r="AC2" s="1264"/>
      <c r="AD2" s="1265"/>
      <c r="AE2" s="1254" t="s">
        <v>125</v>
      </c>
    </row>
    <row r="3" spans="1:34" ht="45" customHeight="1" thickBot="1" x14ac:dyDescent="0.3">
      <c r="A3" s="1257"/>
      <c r="B3" s="1259"/>
      <c r="C3" s="738" t="s">
        <v>133</v>
      </c>
      <c r="D3" s="70" t="s">
        <v>134</v>
      </c>
      <c r="E3" s="422" t="s">
        <v>135</v>
      </c>
      <c r="F3" s="740" t="s">
        <v>124</v>
      </c>
      <c r="G3" s="595" t="s">
        <v>133</v>
      </c>
      <c r="H3" s="70" t="s">
        <v>134</v>
      </c>
      <c r="I3" s="70" t="s">
        <v>135</v>
      </c>
      <c r="J3" s="596" t="s">
        <v>124</v>
      </c>
      <c r="K3" s="358" t="s">
        <v>133</v>
      </c>
      <c r="L3" s="70" t="s">
        <v>134</v>
      </c>
      <c r="M3" s="422" t="s">
        <v>135</v>
      </c>
      <c r="N3" s="359" t="s">
        <v>124</v>
      </c>
      <c r="O3" s="69" t="s">
        <v>133</v>
      </c>
      <c r="P3" s="70" t="s">
        <v>134</v>
      </c>
      <c r="Q3" s="70" t="s">
        <v>135</v>
      </c>
      <c r="R3" s="71" t="s">
        <v>124</v>
      </c>
      <c r="S3" s="69" t="s">
        <v>133</v>
      </c>
      <c r="T3" s="70" t="s">
        <v>134</v>
      </c>
      <c r="U3" s="70" t="s">
        <v>135</v>
      </c>
      <c r="V3" s="71" t="s">
        <v>124</v>
      </c>
      <c r="W3" s="69" t="s">
        <v>133</v>
      </c>
      <c r="X3" s="70" t="s">
        <v>134</v>
      </c>
      <c r="Y3" s="70" t="s">
        <v>135</v>
      </c>
      <c r="Z3" s="71" t="s">
        <v>124</v>
      </c>
      <c r="AA3" s="422" t="s">
        <v>133</v>
      </c>
      <c r="AB3" s="70" t="s">
        <v>134</v>
      </c>
      <c r="AC3" s="70" t="s">
        <v>135</v>
      </c>
      <c r="AD3" s="232" t="s">
        <v>124</v>
      </c>
      <c r="AE3" s="1255"/>
    </row>
    <row r="4" spans="1:34" ht="15" customHeight="1" thickBot="1" x14ac:dyDescent="0.3">
      <c r="A4" s="463"/>
      <c r="B4" s="464" t="s">
        <v>146</v>
      </c>
      <c r="C4" s="464">
        <f>C5+C6+C15+C29+C48+C68+C84+C116</f>
        <v>711</v>
      </c>
      <c r="D4" s="468">
        <f>AVERAGE(D5,D7:D14,D16:D28,D30:D47,D49:D67,D69:D83,D85:D115,D117:D126)</f>
        <v>68.243912965054264</v>
      </c>
      <c r="E4" s="466">
        <v>70.790000000000006</v>
      </c>
      <c r="F4" s="467"/>
      <c r="G4" s="464">
        <f>G5+G6+G15+G29+G48+G68+G84+G116</f>
        <v>619</v>
      </c>
      <c r="H4" s="468">
        <f>AVERAGE(H5,H7:H14,H16:H28,H30:H47,H49:H67,H69:H83,H85:H115,H117:H126)</f>
        <v>69.938881510031123</v>
      </c>
      <c r="I4" s="465">
        <v>69.94</v>
      </c>
      <c r="J4" s="467"/>
      <c r="K4" s="464">
        <f>K5+K6+K15+K29+K48+K68+K84+K116</f>
        <v>605</v>
      </c>
      <c r="L4" s="468">
        <f>AVERAGE(L5,L7:L14,L16:L28,L30:L47,L49:L67,L69:L83,L85:L115,L117:L126)</f>
        <v>69.966126113838882</v>
      </c>
      <c r="M4" s="466">
        <v>74.430000000000007</v>
      </c>
      <c r="N4" s="467"/>
      <c r="O4" s="464">
        <f>O5+O6+O15+O29+O48+O68+O84+O116</f>
        <v>548</v>
      </c>
      <c r="P4" s="468">
        <f>AVERAGE(P5,P7:P14,P16:P28,P30:P47,P49:P67,P69:P83,P85:P115,P117:P126)</f>
        <v>65.524752541466029</v>
      </c>
      <c r="Q4" s="466">
        <v>69.41</v>
      </c>
      <c r="R4" s="467"/>
      <c r="S4" s="469">
        <f>S5+S6+S15+S29+S48+S68+S84+S116</f>
        <v>493</v>
      </c>
      <c r="T4" s="468">
        <f>AVERAGE(T5,T7:T14,T16:T28,T30:T47,T49:T67,T69:T83,T85:T115,T117:T126)</f>
        <v>63.274375749042129</v>
      </c>
      <c r="U4" s="465">
        <v>67.67</v>
      </c>
      <c r="V4" s="470"/>
      <c r="W4" s="469">
        <f>W5+W6+W15+W29+W48+W68+W84+W116</f>
        <v>439</v>
      </c>
      <c r="X4" s="468">
        <f>AVERAGE(X5,X7:X14,X16:X28,X30:X47,X49:X67,X69:X83,X85:X115,X117:X126)</f>
        <v>62.007209186015984</v>
      </c>
      <c r="Y4" s="465">
        <v>66.87</v>
      </c>
      <c r="Z4" s="470"/>
      <c r="AA4" s="587">
        <f>AA5+AA6+AA15+AA29+AA48+AA68+AA84+AA116</f>
        <v>523</v>
      </c>
      <c r="AB4" s="468">
        <f>AVERAGE(AB5,AB7:AB14,AB16:AB28,AB30:AB47,AB49:AB67,AB69:AB83,AB85:AB115,AB117:AB126)</f>
        <v>60.749042595975638</v>
      </c>
      <c r="AC4" s="465">
        <v>63.14</v>
      </c>
      <c r="AD4" s="467"/>
      <c r="AE4" s="183"/>
      <c r="AG4" s="97"/>
      <c r="AH4" s="27" t="s">
        <v>120</v>
      </c>
    </row>
    <row r="5" spans="1:34" ht="15" customHeight="1" thickBot="1" x14ac:dyDescent="0.3">
      <c r="A5" s="463"/>
      <c r="B5" s="472" t="s">
        <v>29</v>
      </c>
      <c r="C5" s="697">
        <v>6</v>
      </c>
      <c r="D5" s="676">
        <v>83</v>
      </c>
      <c r="E5" s="843">
        <v>70.790000000000006</v>
      </c>
      <c r="F5" s="493">
        <v>11</v>
      </c>
      <c r="G5" s="697">
        <v>6</v>
      </c>
      <c r="H5" s="474">
        <v>76.67</v>
      </c>
      <c r="I5" s="474">
        <v>69.94</v>
      </c>
      <c r="J5" s="698">
        <v>30</v>
      </c>
      <c r="K5" s="473">
        <v>8</v>
      </c>
      <c r="L5" s="478">
        <v>86.75</v>
      </c>
      <c r="M5" s="474">
        <v>74.430000000000007</v>
      </c>
      <c r="N5" s="584">
        <v>6</v>
      </c>
      <c r="O5" s="473">
        <v>8</v>
      </c>
      <c r="P5" s="478">
        <v>80</v>
      </c>
      <c r="Q5" s="475">
        <v>69.41</v>
      </c>
      <c r="R5" s="585">
        <v>12</v>
      </c>
      <c r="S5" s="586">
        <v>5</v>
      </c>
      <c r="T5" s="479">
        <v>87</v>
      </c>
      <c r="U5" s="480">
        <v>67.67</v>
      </c>
      <c r="V5" s="487">
        <v>2</v>
      </c>
      <c r="W5" s="481">
        <v>2</v>
      </c>
      <c r="X5" s="482">
        <v>88.5</v>
      </c>
      <c r="Y5" s="483">
        <v>66.87</v>
      </c>
      <c r="Z5" s="487">
        <v>1</v>
      </c>
      <c r="AA5" s="484">
        <v>5</v>
      </c>
      <c r="AB5" s="485">
        <v>65.599999999999994</v>
      </c>
      <c r="AC5" s="486">
        <v>63.14</v>
      </c>
      <c r="AD5" s="487">
        <v>29</v>
      </c>
      <c r="AE5" s="488">
        <f>AD5+Z5+V5+R5+N5+J5+F5</f>
        <v>91</v>
      </c>
      <c r="AG5" s="75"/>
      <c r="AH5" s="27" t="s">
        <v>121</v>
      </c>
    </row>
    <row r="6" spans="1:34" ht="15" customHeight="1" thickBot="1" x14ac:dyDescent="0.3">
      <c r="A6" s="110"/>
      <c r="B6" s="436" t="s">
        <v>150</v>
      </c>
      <c r="C6" s="437">
        <f>SUM(C7:C14)</f>
        <v>56</v>
      </c>
      <c r="D6" s="525">
        <f>AVERAGE(D7:D14)</f>
        <v>70.96741071428572</v>
      </c>
      <c r="E6" s="438">
        <v>70.790000000000006</v>
      </c>
      <c r="F6" s="439"/>
      <c r="G6" s="437">
        <f>SUM(G7:G14)</f>
        <v>47</v>
      </c>
      <c r="H6" s="525">
        <f>AVERAGE(H7:H14)</f>
        <v>69.829365079365076</v>
      </c>
      <c r="I6" s="688">
        <v>69.94</v>
      </c>
      <c r="J6" s="439"/>
      <c r="K6" s="437">
        <f>SUM(K7:K14)</f>
        <v>31</v>
      </c>
      <c r="L6" s="525">
        <f>AVERAGE(L7:L14)</f>
        <v>75.094907407407405</v>
      </c>
      <c r="M6" s="438">
        <v>74.430000000000007</v>
      </c>
      <c r="N6" s="439"/>
      <c r="O6" s="191">
        <f>SUM(O7:O14)</f>
        <v>36</v>
      </c>
      <c r="P6" s="198">
        <f>AVERAGE(P7:P14)</f>
        <v>65.833333333333329</v>
      </c>
      <c r="Q6" s="193">
        <v>69.41</v>
      </c>
      <c r="R6" s="194"/>
      <c r="S6" s="195">
        <f>SUM(S7:S14)</f>
        <v>27</v>
      </c>
      <c r="T6" s="198">
        <f>AVERAGE(T7:T14)</f>
        <v>60.310185185185183</v>
      </c>
      <c r="U6" s="192">
        <v>67.67</v>
      </c>
      <c r="V6" s="196"/>
      <c r="W6" s="195">
        <f>SUM(W7:W14)</f>
        <v>31</v>
      </c>
      <c r="X6" s="198">
        <f>AVERAGE(X7:X14)</f>
        <v>72.986249999999998</v>
      </c>
      <c r="Y6" s="192">
        <v>66.87</v>
      </c>
      <c r="Z6" s="196"/>
      <c r="AA6" s="193">
        <f>SUM(AA7:AA14)</f>
        <v>32</v>
      </c>
      <c r="AB6" s="198">
        <f>AVERAGE(AB7:AB14)</f>
        <v>63.454166666250003</v>
      </c>
      <c r="AC6" s="192">
        <v>63.14</v>
      </c>
      <c r="AD6" s="194"/>
      <c r="AE6" s="183"/>
      <c r="AG6" s="76"/>
      <c r="AH6" s="27" t="s">
        <v>122</v>
      </c>
    </row>
    <row r="7" spans="1:34" ht="15" customHeight="1" x14ac:dyDescent="0.25">
      <c r="A7" s="234">
        <v>1</v>
      </c>
      <c r="B7" s="293" t="s">
        <v>81</v>
      </c>
      <c r="C7" s="691">
        <v>10</v>
      </c>
      <c r="D7" s="678">
        <v>63.9</v>
      </c>
      <c r="E7" s="817">
        <v>70.790000000000006</v>
      </c>
      <c r="F7" s="692">
        <v>67</v>
      </c>
      <c r="G7" s="691">
        <v>9</v>
      </c>
      <c r="H7" s="678">
        <v>75.111111111111114</v>
      </c>
      <c r="I7" s="275">
        <v>69.94</v>
      </c>
      <c r="J7" s="692">
        <v>40</v>
      </c>
      <c r="K7" s="477">
        <v>6</v>
      </c>
      <c r="L7" s="150">
        <v>73.166666666666671</v>
      </c>
      <c r="M7" s="512">
        <v>74.430000000000007</v>
      </c>
      <c r="N7" s="542">
        <v>40</v>
      </c>
      <c r="O7" s="567">
        <v>7</v>
      </c>
      <c r="P7" s="545">
        <v>64</v>
      </c>
      <c r="Q7" s="275">
        <v>69.41</v>
      </c>
      <c r="R7" s="435">
        <v>51</v>
      </c>
      <c r="S7" s="544">
        <v>9</v>
      </c>
      <c r="T7" s="547">
        <v>58.444444444444443</v>
      </c>
      <c r="U7" s="548">
        <v>67.67</v>
      </c>
      <c r="V7" s="546">
        <v>60</v>
      </c>
      <c r="W7" s="402">
        <v>7</v>
      </c>
      <c r="X7" s="753">
        <v>56.71</v>
      </c>
      <c r="Y7" s="549">
        <v>66.87</v>
      </c>
      <c r="Z7" s="546">
        <v>60</v>
      </c>
      <c r="AA7" s="754">
        <v>6</v>
      </c>
      <c r="AB7" s="550">
        <v>55.833333330000002</v>
      </c>
      <c r="AC7" s="551">
        <v>63.14</v>
      </c>
      <c r="AD7" s="546">
        <v>58</v>
      </c>
      <c r="AE7" s="865">
        <f t="shared" ref="AE7:AE71" si="0">AD7+Z7+V7+R7+N7+J7+F7</f>
        <v>376</v>
      </c>
      <c r="AG7" s="28"/>
      <c r="AH7" s="27" t="s">
        <v>123</v>
      </c>
    </row>
    <row r="8" spans="1:34" ht="15" customHeight="1" x14ac:dyDescent="0.25">
      <c r="A8" s="167">
        <v>2</v>
      </c>
      <c r="B8" s="293" t="s">
        <v>83</v>
      </c>
      <c r="C8" s="691">
        <v>18</v>
      </c>
      <c r="D8" s="678">
        <v>68.099999999999994</v>
      </c>
      <c r="E8" s="817">
        <v>70.790000000000006</v>
      </c>
      <c r="F8" s="692">
        <v>52</v>
      </c>
      <c r="G8" s="691">
        <v>14</v>
      </c>
      <c r="H8" s="678">
        <v>76.214285714285708</v>
      </c>
      <c r="I8" s="275">
        <v>69.94</v>
      </c>
      <c r="J8" s="692">
        <v>33</v>
      </c>
      <c r="K8" s="477">
        <v>8</v>
      </c>
      <c r="L8" s="457">
        <v>79.111111111111114</v>
      </c>
      <c r="M8" s="512">
        <v>74.430000000000007</v>
      </c>
      <c r="N8" s="542">
        <v>26</v>
      </c>
      <c r="O8" s="750">
        <v>11</v>
      </c>
      <c r="P8" s="751">
        <v>75</v>
      </c>
      <c r="Q8" s="275">
        <v>69.41</v>
      </c>
      <c r="R8" s="435">
        <v>23</v>
      </c>
      <c r="S8" s="544">
        <v>8</v>
      </c>
      <c r="T8" s="547">
        <v>63</v>
      </c>
      <c r="U8" s="548">
        <v>67.67</v>
      </c>
      <c r="V8" s="546">
        <v>50</v>
      </c>
      <c r="W8" s="402">
        <v>7</v>
      </c>
      <c r="X8" s="753">
        <v>69.709999999999994</v>
      </c>
      <c r="Y8" s="549">
        <v>66.87</v>
      </c>
      <c r="Z8" s="546">
        <v>37</v>
      </c>
      <c r="AA8" s="754">
        <v>5</v>
      </c>
      <c r="AB8" s="550">
        <v>75.8</v>
      </c>
      <c r="AC8" s="551">
        <v>63.14</v>
      </c>
      <c r="AD8" s="546">
        <v>11</v>
      </c>
      <c r="AE8" s="866">
        <f t="shared" si="0"/>
        <v>232</v>
      </c>
      <c r="AF8" s="19"/>
      <c r="AG8" s="56"/>
      <c r="AH8" s="240"/>
    </row>
    <row r="9" spans="1:34" ht="15" customHeight="1" x14ac:dyDescent="0.25">
      <c r="A9" s="61">
        <v>3</v>
      </c>
      <c r="B9" s="293" t="s">
        <v>79</v>
      </c>
      <c r="C9" s="691">
        <v>8</v>
      </c>
      <c r="D9" s="678">
        <v>75.875</v>
      </c>
      <c r="E9" s="817">
        <v>70.790000000000006</v>
      </c>
      <c r="F9" s="692">
        <v>24</v>
      </c>
      <c r="G9" s="691">
        <v>7</v>
      </c>
      <c r="H9" s="678">
        <v>73.142857142857139</v>
      </c>
      <c r="I9" s="275">
        <v>69.94</v>
      </c>
      <c r="J9" s="692">
        <v>45</v>
      </c>
      <c r="K9" s="477">
        <v>8</v>
      </c>
      <c r="L9" s="150">
        <v>79.125</v>
      </c>
      <c r="M9" s="512">
        <v>74.430000000000007</v>
      </c>
      <c r="N9" s="542">
        <v>25</v>
      </c>
      <c r="O9" s="567">
        <v>9</v>
      </c>
      <c r="P9" s="545">
        <v>57</v>
      </c>
      <c r="Q9" s="275">
        <v>69.41</v>
      </c>
      <c r="R9" s="435">
        <v>65</v>
      </c>
      <c r="S9" s="544">
        <v>4</v>
      </c>
      <c r="T9" s="547">
        <v>66.25</v>
      </c>
      <c r="U9" s="548">
        <v>67.67</v>
      </c>
      <c r="V9" s="546">
        <v>39</v>
      </c>
      <c r="W9" s="402">
        <v>7</v>
      </c>
      <c r="X9" s="753">
        <v>76.14</v>
      </c>
      <c r="Y9" s="549">
        <v>66.87</v>
      </c>
      <c r="Z9" s="546">
        <v>16</v>
      </c>
      <c r="AA9" s="754">
        <v>5</v>
      </c>
      <c r="AB9" s="550">
        <v>67</v>
      </c>
      <c r="AC9" s="551">
        <v>63.14</v>
      </c>
      <c r="AD9" s="546">
        <v>28</v>
      </c>
      <c r="AE9" s="867">
        <f t="shared" si="0"/>
        <v>242</v>
      </c>
      <c r="AF9" s="19"/>
      <c r="AG9" s="56"/>
      <c r="AH9" s="240"/>
    </row>
    <row r="10" spans="1:34" ht="15" customHeight="1" x14ac:dyDescent="0.25">
      <c r="A10" s="61">
        <v>4</v>
      </c>
      <c r="B10" s="293" t="s">
        <v>80</v>
      </c>
      <c r="C10" s="691">
        <v>7</v>
      </c>
      <c r="D10" s="678">
        <v>70.714285714285708</v>
      </c>
      <c r="E10" s="817">
        <v>70.790000000000006</v>
      </c>
      <c r="F10" s="692">
        <v>42</v>
      </c>
      <c r="G10" s="691">
        <v>6</v>
      </c>
      <c r="H10" s="678">
        <v>68.166666666666671</v>
      </c>
      <c r="I10" s="275">
        <v>69.94</v>
      </c>
      <c r="J10" s="692">
        <v>57</v>
      </c>
      <c r="K10" s="477">
        <v>6</v>
      </c>
      <c r="L10" s="150">
        <v>81.166666666666671</v>
      </c>
      <c r="M10" s="512">
        <v>74.430000000000007</v>
      </c>
      <c r="N10" s="542">
        <v>16</v>
      </c>
      <c r="O10" s="567">
        <v>2</v>
      </c>
      <c r="P10" s="545">
        <v>40</v>
      </c>
      <c r="Q10" s="275">
        <v>69.41</v>
      </c>
      <c r="R10" s="435">
        <v>86</v>
      </c>
      <c r="S10" s="544">
        <v>3</v>
      </c>
      <c r="T10" s="547">
        <v>60.666666666666664</v>
      </c>
      <c r="U10" s="548">
        <v>67.67</v>
      </c>
      <c r="V10" s="546">
        <v>53</v>
      </c>
      <c r="W10" s="402">
        <v>3</v>
      </c>
      <c r="X10" s="753">
        <v>65.33</v>
      </c>
      <c r="Y10" s="549">
        <v>66.87</v>
      </c>
      <c r="Z10" s="546">
        <v>46</v>
      </c>
      <c r="AA10" s="754">
        <v>6</v>
      </c>
      <c r="AB10" s="550">
        <v>51.666666669999998</v>
      </c>
      <c r="AC10" s="551">
        <v>63.14</v>
      </c>
      <c r="AD10" s="546">
        <v>68</v>
      </c>
      <c r="AE10" s="867">
        <f t="shared" si="0"/>
        <v>368</v>
      </c>
      <c r="AF10" s="19"/>
    </row>
    <row r="11" spans="1:34" ht="15" customHeight="1" x14ac:dyDescent="0.25">
      <c r="A11" s="61">
        <v>5</v>
      </c>
      <c r="B11" s="293" t="s">
        <v>177</v>
      </c>
      <c r="C11" s="691">
        <v>3</v>
      </c>
      <c r="D11" s="678">
        <v>60</v>
      </c>
      <c r="E11" s="817">
        <v>70.790000000000006</v>
      </c>
      <c r="F11" s="692">
        <v>74</v>
      </c>
      <c r="G11" s="691">
        <v>1</v>
      </c>
      <c r="H11" s="678">
        <v>79</v>
      </c>
      <c r="I11" s="275">
        <v>69.94</v>
      </c>
      <c r="J11" s="692">
        <v>20</v>
      </c>
      <c r="K11" s="513"/>
      <c r="L11" s="512"/>
      <c r="M11" s="512">
        <v>74.430000000000007</v>
      </c>
      <c r="N11" s="542">
        <v>95</v>
      </c>
      <c r="O11" s="567">
        <v>6</v>
      </c>
      <c r="P11" s="545">
        <v>67</v>
      </c>
      <c r="Q11" s="275">
        <v>69.41</v>
      </c>
      <c r="R11" s="435">
        <v>45</v>
      </c>
      <c r="S11" s="544">
        <v>1</v>
      </c>
      <c r="T11" s="547">
        <v>71</v>
      </c>
      <c r="U11" s="548">
        <v>67.67</v>
      </c>
      <c r="V11" s="546">
        <v>27</v>
      </c>
      <c r="W11" s="402">
        <v>2</v>
      </c>
      <c r="X11" s="753">
        <v>75</v>
      </c>
      <c r="Y11" s="549">
        <v>66.87</v>
      </c>
      <c r="Z11" s="546">
        <v>18</v>
      </c>
      <c r="AA11" s="754">
        <v>2</v>
      </c>
      <c r="AB11" s="550">
        <v>64.5</v>
      </c>
      <c r="AC11" s="551">
        <v>63.14</v>
      </c>
      <c r="AD11" s="546">
        <v>33</v>
      </c>
      <c r="AE11" s="867">
        <f t="shared" si="0"/>
        <v>312</v>
      </c>
      <c r="AF11" s="19"/>
    </row>
    <row r="12" spans="1:34" ht="15" customHeight="1" x14ac:dyDescent="0.25">
      <c r="A12" s="61">
        <v>6</v>
      </c>
      <c r="B12" s="293" t="s">
        <v>178</v>
      </c>
      <c r="C12" s="691">
        <v>2</v>
      </c>
      <c r="D12" s="678">
        <v>78.5</v>
      </c>
      <c r="E12" s="817">
        <v>70.790000000000006</v>
      </c>
      <c r="F12" s="692">
        <v>17</v>
      </c>
      <c r="G12" s="691">
        <v>6</v>
      </c>
      <c r="H12" s="678">
        <v>61.5</v>
      </c>
      <c r="I12" s="275">
        <v>69.94</v>
      </c>
      <c r="J12" s="692">
        <v>73</v>
      </c>
      <c r="K12" s="513"/>
      <c r="L12" s="512"/>
      <c r="M12" s="512">
        <v>74.430000000000007</v>
      </c>
      <c r="N12" s="542">
        <v>95</v>
      </c>
      <c r="O12" s="396"/>
      <c r="P12" s="275"/>
      <c r="Q12" s="275">
        <v>69.41</v>
      </c>
      <c r="R12" s="440">
        <v>92</v>
      </c>
      <c r="S12" s="564"/>
      <c r="T12" s="565"/>
      <c r="U12" s="548">
        <v>67.67</v>
      </c>
      <c r="V12" s="553">
        <v>90</v>
      </c>
      <c r="W12" s="404">
        <v>2</v>
      </c>
      <c r="X12" s="549">
        <v>82.5</v>
      </c>
      <c r="Y12" s="549">
        <v>66.87</v>
      </c>
      <c r="Z12" s="546">
        <v>6</v>
      </c>
      <c r="AA12" s="754">
        <v>1</v>
      </c>
      <c r="AB12" s="550">
        <v>67</v>
      </c>
      <c r="AC12" s="551">
        <v>63.14</v>
      </c>
      <c r="AD12" s="546">
        <v>27</v>
      </c>
      <c r="AE12" s="867">
        <f t="shared" si="0"/>
        <v>400</v>
      </c>
      <c r="AF12" s="19"/>
    </row>
    <row r="13" spans="1:34" ht="15" customHeight="1" x14ac:dyDescent="0.25">
      <c r="A13" s="164">
        <v>7</v>
      </c>
      <c r="B13" s="451" t="s">
        <v>84</v>
      </c>
      <c r="C13" s="742">
        <v>3</v>
      </c>
      <c r="D13" s="744">
        <v>71.25</v>
      </c>
      <c r="E13" s="859">
        <v>70.790000000000006</v>
      </c>
      <c r="F13" s="743">
        <v>41</v>
      </c>
      <c r="G13" s="742">
        <v>2</v>
      </c>
      <c r="H13" s="744">
        <v>61.5</v>
      </c>
      <c r="I13" s="699">
        <v>69.94</v>
      </c>
      <c r="J13" s="743">
        <v>74</v>
      </c>
      <c r="K13" s="477">
        <v>2</v>
      </c>
      <c r="L13" s="150">
        <v>72</v>
      </c>
      <c r="M13" s="9">
        <v>74.430000000000007</v>
      </c>
      <c r="N13" s="542">
        <v>51</v>
      </c>
      <c r="O13" s="567">
        <v>1</v>
      </c>
      <c r="P13" s="545">
        <v>92</v>
      </c>
      <c r="Q13" s="275">
        <v>69.41</v>
      </c>
      <c r="R13" s="435">
        <v>1</v>
      </c>
      <c r="S13" s="544">
        <v>2</v>
      </c>
      <c r="T13" s="547">
        <v>42.5</v>
      </c>
      <c r="U13" s="548">
        <v>67.67</v>
      </c>
      <c r="V13" s="546">
        <v>83</v>
      </c>
      <c r="W13" s="404">
        <v>2</v>
      </c>
      <c r="X13" s="549">
        <v>75.5</v>
      </c>
      <c r="Y13" s="549">
        <v>66.87</v>
      </c>
      <c r="Z13" s="546">
        <v>17</v>
      </c>
      <c r="AA13" s="754">
        <v>4</v>
      </c>
      <c r="AB13" s="550">
        <v>57.5</v>
      </c>
      <c r="AC13" s="551">
        <v>63.14</v>
      </c>
      <c r="AD13" s="546">
        <v>53</v>
      </c>
      <c r="AE13" s="867">
        <f t="shared" si="0"/>
        <v>320</v>
      </c>
      <c r="AF13" s="19"/>
    </row>
    <row r="14" spans="1:34" ht="15" customHeight="1" thickBot="1" x14ac:dyDescent="0.3">
      <c r="A14" s="59">
        <v>8</v>
      </c>
      <c r="B14" s="298" t="s">
        <v>162</v>
      </c>
      <c r="C14" s="695">
        <v>5</v>
      </c>
      <c r="D14" s="680">
        <v>79.400000000000006</v>
      </c>
      <c r="E14" s="842">
        <v>70.790000000000006</v>
      </c>
      <c r="F14" s="696">
        <v>15</v>
      </c>
      <c r="G14" s="695">
        <v>2</v>
      </c>
      <c r="H14" s="680">
        <v>64</v>
      </c>
      <c r="I14" s="667">
        <v>69.94</v>
      </c>
      <c r="J14" s="696">
        <v>71</v>
      </c>
      <c r="K14" s="477">
        <v>1</v>
      </c>
      <c r="L14" s="150">
        <v>66</v>
      </c>
      <c r="M14" s="510">
        <v>74.430000000000007</v>
      </c>
      <c r="N14" s="542">
        <v>68</v>
      </c>
      <c r="O14" s="752"/>
      <c r="P14" s="667"/>
      <c r="Q14" s="275">
        <v>69.41</v>
      </c>
      <c r="R14" s="440">
        <v>92</v>
      </c>
      <c r="S14" s="564"/>
      <c r="T14" s="565"/>
      <c r="U14" s="548">
        <v>67.67</v>
      </c>
      <c r="V14" s="553">
        <v>90</v>
      </c>
      <c r="W14" s="404">
        <v>1</v>
      </c>
      <c r="X14" s="549">
        <v>83</v>
      </c>
      <c r="Y14" s="549">
        <v>66.87</v>
      </c>
      <c r="Z14" s="546">
        <v>5</v>
      </c>
      <c r="AA14" s="754">
        <v>3</v>
      </c>
      <c r="AB14" s="550">
        <v>68.333333330000002</v>
      </c>
      <c r="AC14" s="551">
        <v>63.14</v>
      </c>
      <c r="AD14" s="546">
        <v>26</v>
      </c>
      <c r="AE14" s="868">
        <f t="shared" si="0"/>
        <v>367</v>
      </c>
      <c r="AF14" s="19"/>
    </row>
    <row r="15" spans="1:34" ht="15" customHeight="1" thickBot="1" x14ac:dyDescent="0.3">
      <c r="A15" s="197"/>
      <c r="B15" s="441" t="s">
        <v>151</v>
      </c>
      <c r="C15" s="442">
        <f>SUM(C16:C28)</f>
        <v>75</v>
      </c>
      <c r="D15" s="528">
        <f>AVERAGE(D16:D28)</f>
        <v>61.309999999999988</v>
      </c>
      <c r="E15" s="443">
        <v>70.790000000000006</v>
      </c>
      <c r="F15" s="444"/>
      <c r="G15" s="442">
        <f>SUM(G16:G28)</f>
        <v>49</v>
      </c>
      <c r="H15" s="528">
        <f>AVERAGE(H16:H28)</f>
        <v>68.636196581196572</v>
      </c>
      <c r="I15" s="687">
        <v>69.94</v>
      </c>
      <c r="J15" s="444"/>
      <c r="K15" s="442">
        <f>SUM(K16:K28)</f>
        <v>52</v>
      </c>
      <c r="L15" s="528">
        <f>AVERAGE(L16:L28)</f>
        <v>65.599999999999994</v>
      </c>
      <c r="M15" s="443">
        <v>74.430000000000007</v>
      </c>
      <c r="N15" s="444"/>
      <c r="O15" s="188">
        <f>SUM(O16:O28)</f>
        <v>41</v>
      </c>
      <c r="P15" s="199">
        <f>AVERAGE(P16:P28)</f>
        <v>63.986997354497362</v>
      </c>
      <c r="Q15" s="189">
        <v>69.41</v>
      </c>
      <c r="R15" s="190"/>
      <c r="S15" s="445">
        <f>SUM(S16:S28)</f>
        <v>59</v>
      </c>
      <c r="T15" s="199">
        <f>AVERAGE(T16:T28)</f>
        <v>65.161378490790241</v>
      </c>
      <c r="U15" s="198">
        <v>67.67</v>
      </c>
      <c r="V15" s="446"/>
      <c r="W15" s="447">
        <f>SUM(W16:W28)</f>
        <v>58</v>
      </c>
      <c r="X15" s="210">
        <f>AVERAGE(X16:X28)</f>
        <v>64.508694083694081</v>
      </c>
      <c r="Y15" s="210">
        <v>66.87</v>
      </c>
      <c r="Z15" s="450"/>
      <c r="AA15" s="186">
        <f>SUM(AA16:AA28)</f>
        <v>39</v>
      </c>
      <c r="AB15" s="448">
        <f>AVERAGE(AB16:AB28)</f>
        <v>64.369805194999998</v>
      </c>
      <c r="AC15" s="449">
        <v>63.14</v>
      </c>
      <c r="AD15" s="450"/>
      <c r="AE15" s="853"/>
      <c r="AF15" s="19"/>
    </row>
    <row r="16" spans="1:34" ht="15" customHeight="1" x14ac:dyDescent="0.25">
      <c r="A16" s="61">
        <v>1</v>
      </c>
      <c r="B16" s="293" t="s">
        <v>61</v>
      </c>
      <c r="C16" s="691">
        <v>14</v>
      </c>
      <c r="D16" s="678">
        <v>72.8</v>
      </c>
      <c r="E16" s="817">
        <v>70.790000000000006</v>
      </c>
      <c r="F16" s="692">
        <v>37</v>
      </c>
      <c r="G16" s="691">
        <v>9</v>
      </c>
      <c r="H16" s="678">
        <v>81.222222222222229</v>
      </c>
      <c r="I16" s="275">
        <v>69.94</v>
      </c>
      <c r="J16" s="692">
        <v>13</v>
      </c>
      <c r="K16" s="61">
        <v>17</v>
      </c>
      <c r="L16" s="150">
        <v>81</v>
      </c>
      <c r="M16" s="512">
        <v>74.430000000000007</v>
      </c>
      <c r="N16" s="542">
        <v>17</v>
      </c>
      <c r="O16" s="544">
        <v>16</v>
      </c>
      <c r="P16" s="545">
        <v>65.3125</v>
      </c>
      <c r="Q16" s="275">
        <v>69.41</v>
      </c>
      <c r="R16" s="546">
        <v>49</v>
      </c>
      <c r="S16" s="544">
        <v>17</v>
      </c>
      <c r="T16" s="547">
        <v>73.470588235294116</v>
      </c>
      <c r="U16" s="548">
        <v>67.67</v>
      </c>
      <c r="V16" s="546">
        <v>23</v>
      </c>
      <c r="W16" s="404">
        <v>18</v>
      </c>
      <c r="X16" s="549">
        <v>69.111111111111114</v>
      </c>
      <c r="Y16" s="549">
        <v>66.87</v>
      </c>
      <c r="Z16" s="546">
        <v>40</v>
      </c>
      <c r="AA16" s="590">
        <v>11</v>
      </c>
      <c r="AB16" s="591">
        <v>62.272727269999997</v>
      </c>
      <c r="AC16" s="592">
        <v>63.14</v>
      </c>
      <c r="AD16" s="593">
        <v>38</v>
      </c>
      <c r="AE16" s="851">
        <f t="shared" si="0"/>
        <v>217</v>
      </c>
      <c r="AF16" s="19"/>
    </row>
    <row r="17" spans="1:32" ht="15" customHeight="1" x14ac:dyDescent="0.25">
      <c r="A17" s="61">
        <v>2</v>
      </c>
      <c r="B17" s="293" t="s">
        <v>59</v>
      </c>
      <c r="C17" s="691">
        <v>12</v>
      </c>
      <c r="D17" s="678">
        <v>77.599999999999994</v>
      </c>
      <c r="E17" s="817">
        <v>70.790000000000006</v>
      </c>
      <c r="F17" s="692">
        <v>20</v>
      </c>
      <c r="G17" s="691">
        <v>4</v>
      </c>
      <c r="H17" s="678">
        <v>68.5</v>
      </c>
      <c r="I17" s="275">
        <v>69.94</v>
      </c>
      <c r="J17" s="692">
        <v>55</v>
      </c>
      <c r="K17" s="61">
        <v>2</v>
      </c>
      <c r="L17" s="150">
        <v>62</v>
      </c>
      <c r="M17" s="512">
        <v>74.430000000000007</v>
      </c>
      <c r="N17" s="542">
        <v>75</v>
      </c>
      <c r="O17" s="544">
        <v>8</v>
      </c>
      <c r="P17" s="566">
        <v>81.38</v>
      </c>
      <c r="Q17" s="275">
        <v>69.41</v>
      </c>
      <c r="R17" s="546">
        <v>9</v>
      </c>
      <c r="S17" s="544">
        <v>8</v>
      </c>
      <c r="T17" s="547">
        <v>65.5</v>
      </c>
      <c r="U17" s="548">
        <v>67.67</v>
      </c>
      <c r="V17" s="546">
        <v>44</v>
      </c>
      <c r="W17" s="404">
        <v>7</v>
      </c>
      <c r="X17" s="549">
        <v>80.142857142857139</v>
      </c>
      <c r="Y17" s="549">
        <v>66.87</v>
      </c>
      <c r="Z17" s="546">
        <v>8</v>
      </c>
      <c r="AA17" s="404">
        <v>10</v>
      </c>
      <c r="AB17" s="550">
        <v>57.4</v>
      </c>
      <c r="AC17" s="551">
        <v>63.14</v>
      </c>
      <c r="AD17" s="435">
        <v>54</v>
      </c>
      <c r="AE17" s="855">
        <f t="shared" si="0"/>
        <v>265</v>
      </c>
      <c r="AF17" s="19"/>
    </row>
    <row r="18" spans="1:32" ht="15" customHeight="1" x14ac:dyDescent="0.25">
      <c r="A18" s="61">
        <v>3</v>
      </c>
      <c r="B18" s="451" t="s">
        <v>62</v>
      </c>
      <c r="C18" s="742">
        <v>7</v>
      </c>
      <c r="D18" s="744">
        <v>60</v>
      </c>
      <c r="E18" s="859">
        <v>70.790000000000006</v>
      </c>
      <c r="F18" s="743">
        <v>76</v>
      </c>
      <c r="G18" s="742">
        <v>12</v>
      </c>
      <c r="H18" s="744">
        <v>75.416666666666671</v>
      </c>
      <c r="I18" s="699">
        <v>69.94</v>
      </c>
      <c r="J18" s="743">
        <v>36</v>
      </c>
      <c r="K18" s="514">
        <v>8</v>
      </c>
      <c r="L18" s="150">
        <v>76</v>
      </c>
      <c r="M18" s="9">
        <v>74.430000000000007</v>
      </c>
      <c r="N18" s="542">
        <v>30</v>
      </c>
      <c r="O18" s="567">
        <v>3</v>
      </c>
      <c r="P18" s="545">
        <v>53.333333333333336</v>
      </c>
      <c r="Q18" s="275">
        <v>69.41</v>
      </c>
      <c r="R18" s="546">
        <v>73</v>
      </c>
      <c r="S18" s="544">
        <v>5</v>
      </c>
      <c r="T18" s="547">
        <v>72.8</v>
      </c>
      <c r="U18" s="548">
        <v>67.67</v>
      </c>
      <c r="V18" s="546">
        <v>24</v>
      </c>
      <c r="W18" s="404">
        <v>3</v>
      </c>
      <c r="X18" s="549">
        <v>77</v>
      </c>
      <c r="Y18" s="549">
        <v>66.87</v>
      </c>
      <c r="Z18" s="546">
        <v>15</v>
      </c>
      <c r="AA18" s="404">
        <v>5</v>
      </c>
      <c r="AB18" s="550">
        <v>62</v>
      </c>
      <c r="AC18" s="551">
        <v>63.14</v>
      </c>
      <c r="AD18" s="435">
        <v>40</v>
      </c>
      <c r="AE18" s="851">
        <f t="shared" si="0"/>
        <v>294</v>
      </c>
      <c r="AF18" s="19"/>
    </row>
    <row r="19" spans="1:32" ht="15" customHeight="1" x14ac:dyDescent="0.25">
      <c r="A19" s="61">
        <v>4</v>
      </c>
      <c r="B19" s="273" t="s">
        <v>63</v>
      </c>
      <c r="C19" s="701">
        <v>19</v>
      </c>
      <c r="D19" s="681">
        <v>79.5</v>
      </c>
      <c r="E19" s="816">
        <v>70.790000000000006</v>
      </c>
      <c r="F19" s="702">
        <v>14</v>
      </c>
      <c r="G19" s="701">
        <v>13</v>
      </c>
      <c r="H19" s="681">
        <v>78.92307692307692</v>
      </c>
      <c r="I19" s="399">
        <v>69.94</v>
      </c>
      <c r="J19" s="702">
        <v>22</v>
      </c>
      <c r="K19" s="61">
        <v>8</v>
      </c>
      <c r="L19" s="150">
        <v>74</v>
      </c>
      <c r="M19" s="516">
        <v>74.430000000000007</v>
      </c>
      <c r="N19" s="542">
        <v>37</v>
      </c>
      <c r="O19" s="544">
        <v>7</v>
      </c>
      <c r="P19" s="545">
        <v>78.857142857142861</v>
      </c>
      <c r="Q19" s="275">
        <v>69.41</v>
      </c>
      <c r="R19" s="546">
        <v>16</v>
      </c>
      <c r="S19" s="544">
        <v>11</v>
      </c>
      <c r="T19" s="547">
        <v>68.181818181818187</v>
      </c>
      <c r="U19" s="548">
        <v>67.67</v>
      </c>
      <c r="V19" s="546">
        <v>36</v>
      </c>
      <c r="W19" s="404">
        <v>7</v>
      </c>
      <c r="X19" s="549">
        <v>71</v>
      </c>
      <c r="Y19" s="549">
        <v>66.87</v>
      </c>
      <c r="Z19" s="546">
        <v>32</v>
      </c>
      <c r="AA19" s="404">
        <v>2</v>
      </c>
      <c r="AB19" s="550">
        <v>82</v>
      </c>
      <c r="AC19" s="551">
        <v>63.14</v>
      </c>
      <c r="AD19" s="435">
        <v>3</v>
      </c>
      <c r="AE19" s="851">
        <f t="shared" si="0"/>
        <v>160</v>
      </c>
      <c r="AF19" s="19"/>
    </row>
    <row r="20" spans="1:32" ht="15" customHeight="1" x14ac:dyDescent="0.25">
      <c r="A20" s="61">
        <v>5</v>
      </c>
      <c r="B20" s="273" t="s">
        <v>64</v>
      </c>
      <c r="C20" s="701">
        <v>11</v>
      </c>
      <c r="D20" s="681">
        <v>63.2</v>
      </c>
      <c r="E20" s="816">
        <v>70.790000000000006</v>
      </c>
      <c r="F20" s="702">
        <v>70</v>
      </c>
      <c r="G20" s="701">
        <v>5</v>
      </c>
      <c r="H20" s="681">
        <v>68.8</v>
      </c>
      <c r="I20" s="399">
        <v>69.94</v>
      </c>
      <c r="J20" s="702">
        <v>54</v>
      </c>
      <c r="K20" s="61">
        <v>9</v>
      </c>
      <c r="L20" s="150">
        <v>81</v>
      </c>
      <c r="M20" s="516">
        <v>74.430000000000007</v>
      </c>
      <c r="N20" s="542">
        <v>18</v>
      </c>
      <c r="O20" s="544">
        <v>1</v>
      </c>
      <c r="P20" s="545">
        <v>70</v>
      </c>
      <c r="Q20" s="275">
        <v>69.41</v>
      </c>
      <c r="R20" s="546">
        <v>40</v>
      </c>
      <c r="S20" s="544">
        <v>10</v>
      </c>
      <c r="T20" s="547">
        <v>69.5</v>
      </c>
      <c r="U20" s="548">
        <v>67.67</v>
      </c>
      <c r="V20" s="546">
        <v>31</v>
      </c>
      <c r="W20" s="404">
        <v>8</v>
      </c>
      <c r="X20" s="549">
        <v>79.125</v>
      </c>
      <c r="Y20" s="549">
        <v>66.87</v>
      </c>
      <c r="Z20" s="546">
        <v>11</v>
      </c>
      <c r="AA20" s="404">
        <v>7</v>
      </c>
      <c r="AB20" s="550">
        <v>69.285714290000001</v>
      </c>
      <c r="AC20" s="551">
        <v>63.14</v>
      </c>
      <c r="AD20" s="435">
        <v>23</v>
      </c>
      <c r="AE20" s="851">
        <f t="shared" si="0"/>
        <v>247</v>
      </c>
      <c r="AF20" s="19"/>
    </row>
    <row r="21" spans="1:32" ht="15" customHeight="1" x14ac:dyDescent="0.25">
      <c r="A21" s="61">
        <v>6</v>
      </c>
      <c r="B21" s="630" t="s">
        <v>179</v>
      </c>
      <c r="C21" s="838">
        <v>2</v>
      </c>
      <c r="D21" s="1169">
        <v>45.5</v>
      </c>
      <c r="E21" s="839">
        <v>70.790000000000006</v>
      </c>
      <c r="F21" s="840">
        <v>89</v>
      </c>
      <c r="G21" s="701">
        <v>2</v>
      </c>
      <c r="H21" s="681">
        <v>57.5</v>
      </c>
      <c r="I21" s="399">
        <v>69.94</v>
      </c>
      <c r="J21" s="702">
        <v>78</v>
      </c>
      <c r="K21" s="538"/>
      <c r="L21" s="516"/>
      <c r="M21" s="516">
        <v>74.430000000000007</v>
      </c>
      <c r="N21" s="542">
        <v>95</v>
      </c>
      <c r="O21" s="401"/>
      <c r="P21" s="399"/>
      <c r="Q21" s="275">
        <v>69.41</v>
      </c>
      <c r="R21" s="561">
        <v>92</v>
      </c>
      <c r="S21" s="544">
        <v>1</v>
      </c>
      <c r="T21" s="547">
        <v>66</v>
      </c>
      <c r="U21" s="548">
        <v>67.67</v>
      </c>
      <c r="V21" s="546">
        <v>40</v>
      </c>
      <c r="W21" s="404"/>
      <c r="X21" s="549"/>
      <c r="Y21" s="549">
        <v>66.87</v>
      </c>
      <c r="Z21" s="546">
        <v>89</v>
      </c>
      <c r="AA21" s="404"/>
      <c r="AB21" s="550"/>
      <c r="AC21" s="551">
        <v>63.14</v>
      </c>
      <c r="AD21" s="435">
        <v>83</v>
      </c>
      <c r="AE21" s="851">
        <f t="shared" si="0"/>
        <v>566</v>
      </c>
      <c r="AF21" s="19"/>
    </row>
    <row r="22" spans="1:32" ht="15" customHeight="1" x14ac:dyDescent="0.25">
      <c r="A22" s="61">
        <v>7</v>
      </c>
      <c r="B22" s="273" t="s">
        <v>182</v>
      </c>
      <c r="C22" s="701">
        <v>4</v>
      </c>
      <c r="D22" s="681">
        <v>51</v>
      </c>
      <c r="E22" s="816">
        <v>70.790000000000006</v>
      </c>
      <c r="F22" s="702">
        <v>84</v>
      </c>
      <c r="G22" s="701">
        <v>1</v>
      </c>
      <c r="H22" s="681">
        <v>77</v>
      </c>
      <c r="I22" s="399">
        <v>69.94</v>
      </c>
      <c r="J22" s="702">
        <v>25</v>
      </c>
      <c r="K22" s="61">
        <v>3</v>
      </c>
      <c r="L22" s="150">
        <v>64</v>
      </c>
      <c r="M22" s="516">
        <v>74.430000000000007</v>
      </c>
      <c r="N22" s="542">
        <v>72</v>
      </c>
      <c r="O22" s="544">
        <v>3</v>
      </c>
      <c r="P22" s="545">
        <v>46</v>
      </c>
      <c r="Q22" s="275">
        <v>69.41</v>
      </c>
      <c r="R22" s="546">
        <v>82</v>
      </c>
      <c r="S22" s="544">
        <v>1</v>
      </c>
      <c r="T22" s="547">
        <v>48</v>
      </c>
      <c r="U22" s="548">
        <v>67.67</v>
      </c>
      <c r="V22" s="546">
        <v>80</v>
      </c>
      <c r="W22" s="404">
        <v>5</v>
      </c>
      <c r="X22" s="549">
        <v>56.8</v>
      </c>
      <c r="Y22" s="549">
        <v>66.87</v>
      </c>
      <c r="Z22" s="546">
        <v>59</v>
      </c>
      <c r="AA22" s="404">
        <v>1</v>
      </c>
      <c r="AB22" s="550">
        <v>64</v>
      </c>
      <c r="AC22" s="551">
        <v>63.14</v>
      </c>
      <c r="AD22" s="435">
        <v>35</v>
      </c>
      <c r="AE22" s="851">
        <f t="shared" si="0"/>
        <v>437</v>
      </c>
      <c r="AF22" s="19"/>
    </row>
    <row r="23" spans="1:32" ht="15" customHeight="1" x14ac:dyDescent="0.25">
      <c r="A23" s="61">
        <v>8</v>
      </c>
      <c r="B23" s="273" t="s">
        <v>66</v>
      </c>
      <c r="C23" s="701">
        <v>4</v>
      </c>
      <c r="D23" s="681">
        <v>69.5</v>
      </c>
      <c r="E23" s="816">
        <v>70.790000000000006</v>
      </c>
      <c r="F23" s="702">
        <v>47</v>
      </c>
      <c r="G23" s="701"/>
      <c r="H23" s="681"/>
      <c r="I23" s="399">
        <v>69.94</v>
      </c>
      <c r="J23" s="702">
        <v>91</v>
      </c>
      <c r="K23" s="61">
        <v>2</v>
      </c>
      <c r="L23" s="150">
        <v>88</v>
      </c>
      <c r="M23" s="516">
        <v>74.430000000000007</v>
      </c>
      <c r="N23" s="542">
        <v>4</v>
      </c>
      <c r="O23" s="544">
        <v>1</v>
      </c>
      <c r="P23" s="545">
        <v>75</v>
      </c>
      <c r="Q23" s="275">
        <v>69.41</v>
      </c>
      <c r="R23" s="546">
        <v>26</v>
      </c>
      <c r="S23" s="564"/>
      <c r="T23" s="565"/>
      <c r="U23" s="548">
        <v>67.67</v>
      </c>
      <c r="V23" s="553">
        <v>90</v>
      </c>
      <c r="W23" s="404">
        <v>1</v>
      </c>
      <c r="X23" s="549">
        <v>41</v>
      </c>
      <c r="Y23" s="549">
        <v>66.87</v>
      </c>
      <c r="Z23" s="546">
        <v>76</v>
      </c>
      <c r="AA23" s="404">
        <v>2</v>
      </c>
      <c r="AB23" s="550">
        <v>77</v>
      </c>
      <c r="AC23" s="551">
        <v>63.14</v>
      </c>
      <c r="AD23" s="435">
        <v>9</v>
      </c>
      <c r="AE23" s="851">
        <f t="shared" si="0"/>
        <v>343</v>
      </c>
      <c r="AF23" s="19"/>
    </row>
    <row r="24" spans="1:32" ht="15" customHeight="1" x14ac:dyDescent="0.25">
      <c r="A24" s="61">
        <v>9</v>
      </c>
      <c r="B24" s="273" t="s">
        <v>60</v>
      </c>
      <c r="C24" s="701"/>
      <c r="D24" s="681"/>
      <c r="E24" s="816">
        <v>70.790000000000006</v>
      </c>
      <c r="F24" s="702">
        <v>93</v>
      </c>
      <c r="G24" s="701"/>
      <c r="H24" s="681"/>
      <c r="I24" s="399">
        <v>69.94</v>
      </c>
      <c r="J24" s="702">
        <v>91</v>
      </c>
      <c r="K24" s="61">
        <v>1</v>
      </c>
      <c r="L24" s="150">
        <v>35</v>
      </c>
      <c r="M24" s="516">
        <v>74.430000000000007</v>
      </c>
      <c r="N24" s="542">
        <v>94</v>
      </c>
      <c r="O24" s="401"/>
      <c r="P24" s="399"/>
      <c r="Q24" s="275">
        <v>69.41</v>
      </c>
      <c r="R24" s="561">
        <v>92</v>
      </c>
      <c r="S24" s="564"/>
      <c r="T24" s="565"/>
      <c r="U24" s="548">
        <v>67.67</v>
      </c>
      <c r="V24" s="553">
        <v>90</v>
      </c>
      <c r="W24" s="404">
        <v>1</v>
      </c>
      <c r="X24" s="549">
        <v>86</v>
      </c>
      <c r="Y24" s="549">
        <v>66.87</v>
      </c>
      <c r="Z24" s="546">
        <v>3</v>
      </c>
      <c r="AA24" s="404"/>
      <c r="AB24" s="550"/>
      <c r="AC24" s="551">
        <v>63.14</v>
      </c>
      <c r="AD24" s="435">
        <v>83</v>
      </c>
      <c r="AE24" s="851">
        <f t="shared" si="0"/>
        <v>546</v>
      </c>
      <c r="AF24" s="19"/>
    </row>
    <row r="25" spans="1:32" ht="15" customHeight="1" x14ac:dyDescent="0.25">
      <c r="A25" s="61">
        <v>10</v>
      </c>
      <c r="B25" s="451" t="s">
        <v>57</v>
      </c>
      <c r="C25" s="742"/>
      <c r="D25" s="744"/>
      <c r="E25" s="859">
        <v>70.790000000000006</v>
      </c>
      <c r="F25" s="743">
        <v>93</v>
      </c>
      <c r="G25" s="742"/>
      <c r="H25" s="744"/>
      <c r="I25" s="699">
        <v>69.94</v>
      </c>
      <c r="J25" s="743">
        <v>91</v>
      </c>
      <c r="K25" s="61">
        <v>1</v>
      </c>
      <c r="L25" s="150">
        <v>52</v>
      </c>
      <c r="M25" s="9">
        <v>74.430000000000007</v>
      </c>
      <c r="N25" s="542">
        <v>84</v>
      </c>
      <c r="O25" s="544">
        <v>1</v>
      </c>
      <c r="P25" s="545">
        <v>48</v>
      </c>
      <c r="Q25" s="275">
        <v>69.41</v>
      </c>
      <c r="R25" s="546">
        <v>81</v>
      </c>
      <c r="S25" s="544">
        <v>3</v>
      </c>
      <c r="T25" s="547">
        <v>63.333333333333336</v>
      </c>
      <c r="U25" s="548">
        <v>67.67</v>
      </c>
      <c r="V25" s="546">
        <v>49</v>
      </c>
      <c r="W25" s="404">
        <v>3</v>
      </c>
      <c r="X25" s="549">
        <v>60.666666666666664</v>
      </c>
      <c r="Y25" s="549">
        <v>66.87</v>
      </c>
      <c r="Z25" s="546">
        <v>51</v>
      </c>
      <c r="AA25" s="404">
        <v>1</v>
      </c>
      <c r="AB25" s="550">
        <v>41</v>
      </c>
      <c r="AC25" s="551">
        <v>63.14</v>
      </c>
      <c r="AD25" s="435">
        <v>76</v>
      </c>
      <c r="AE25" s="855">
        <f t="shared" si="0"/>
        <v>525</v>
      </c>
      <c r="AF25" s="19"/>
    </row>
    <row r="26" spans="1:32" ht="15" customHeight="1" x14ac:dyDescent="0.25">
      <c r="A26" s="164">
        <v>11</v>
      </c>
      <c r="B26" s="273" t="s">
        <v>58</v>
      </c>
      <c r="C26" s="701">
        <v>1</v>
      </c>
      <c r="D26" s="681">
        <v>30</v>
      </c>
      <c r="E26" s="816">
        <v>70.790000000000006</v>
      </c>
      <c r="F26" s="702">
        <v>91</v>
      </c>
      <c r="G26" s="701">
        <v>1</v>
      </c>
      <c r="H26" s="681">
        <v>43</v>
      </c>
      <c r="I26" s="399">
        <v>69.94</v>
      </c>
      <c r="J26" s="702">
        <v>85</v>
      </c>
      <c r="K26" s="538"/>
      <c r="L26" s="516"/>
      <c r="M26" s="516">
        <v>74.430000000000007</v>
      </c>
      <c r="N26" s="542">
        <v>95</v>
      </c>
      <c r="O26" s="401"/>
      <c r="P26" s="399"/>
      <c r="Q26" s="275">
        <v>69.41</v>
      </c>
      <c r="R26" s="561">
        <v>92</v>
      </c>
      <c r="S26" s="552"/>
      <c r="T26" s="548"/>
      <c r="U26" s="548">
        <v>67.67</v>
      </c>
      <c r="V26" s="553">
        <v>90</v>
      </c>
      <c r="W26" s="404">
        <v>1</v>
      </c>
      <c r="X26" s="549">
        <v>51</v>
      </c>
      <c r="Y26" s="549">
        <v>66.87</v>
      </c>
      <c r="Z26" s="546">
        <v>69</v>
      </c>
      <c r="AA26" s="594"/>
      <c r="AB26" s="549"/>
      <c r="AC26" s="551">
        <v>63.14</v>
      </c>
      <c r="AD26" s="435">
        <v>83</v>
      </c>
      <c r="AE26" s="851">
        <f t="shared" si="0"/>
        <v>605</v>
      </c>
      <c r="AF26" s="19"/>
    </row>
    <row r="27" spans="1:32" s="243" customFormat="1" ht="15" customHeight="1" x14ac:dyDescent="0.25">
      <c r="A27" s="164">
        <v>12</v>
      </c>
      <c r="B27" s="451" t="s">
        <v>56</v>
      </c>
      <c r="C27" s="742"/>
      <c r="D27" s="744"/>
      <c r="E27" s="859">
        <v>70.790000000000006</v>
      </c>
      <c r="F27" s="743">
        <v>93</v>
      </c>
      <c r="G27" s="742">
        <v>1</v>
      </c>
      <c r="H27" s="744">
        <v>65</v>
      </c>
      <c r="I27" s="699">
        <v>69.94</v>
      </c>
      <c r="J27" s="743">
        <v>68</v>
      </c>
      <c r="K27" s="514">
        <v>1</v>
      </c>
      <c r="L27" s="150">
        <v>43</v>
      </c>
      <c r="M27" s="9">
        <v>74.430000000000007</v>
      </c>
      <c r="N27" s="542">
        <v>90</v>
      </c>
      <c r="O27" s="567">
        <v>1</v>
      </c>
      <c r="P27" s="545">
        <v>58</v>
      </c>
      <c r="Q27" s="275">
        <v>69.41</v>
      </c>
      <c r="R27" s="546">
        <v>62</v>
      </c>
      <c r="S27" s="544">
        <v>3</v>
      </c>
      <c r="T27" s="547">
        <v>59.666666666666664</v>
      </c>
      <c r="U27" s="548">
        <v>67.67</v>
      </c>
      <c r="V27" s="546">
        <v>57</v>
      </c>
      <c r="W27" s="552"/>
      <c r="X27" s="549"/>
      <c r="Y27" s="549">
        <v>66.87</v>
      </c>
      <c r="Z27" s="546">
        <v>89</v>
      </c>
      <c r="AA27" s="594"/>
      <c r="AB27" s="549"/>
      <c r="AC27" s="551">
        <v>63.14</v>
      </c>
      <c r="AD27" s="435">
        <v>83</v>
      </c>
      <c r="AE27" s="851">
        <f t="shared" si="0"/>
        <v>542</v>
      </c>
      <c r="AF27" s="19"/>
    </row>
    <row r="28" spans="1:32" ht="15" customHeight="1" thickBot="1" x14ac:dyDescent="0.3">
      <c r="A28" s="59">
        <v>13</v>
      </c>
      <c r="B28" s="273" t="s">
        <v>54</v>
      </c>
      <c r="C28" s="701">
        <v>1</v>
      </c>
      <c r="D28" s="681">
        <v>64</v>
      </c>
      <c r="E28" s="816">
        <v>70.790000000000006</v>
      </c>
      <c r="F28" s="702">
        <v>65</v>
      </c>
      <c r="G28" s="701">
        <v>1</v>
      </c>
      <c r="H28" s="681">
        <v>71</v>
      </c>
      <c r="I28" s="399">
        <v>69.94</v>
      </c>
      <c r="J28" s="702">
        <v>47</v>
      </c>
      <c r="K28" s="538"/>
      <c r="L28" s="516"/>
      <c r="M28" s="516">
        <v>74.430000000000007</v>
      </c>
      <c r="N28" s="542">
        <v>95</v>
      </c>
      <c r="O28" s="401"/>
      <c r="P28" s="399"/>
      <c r="Q28" s="275">
        <v>69.41</v>
      </c>
      <c r="R28" s="561">
        <v>92</v>
      </c>
      <c r="S28" s="552"/>
      <c r="T28" s="548"/>
      <c r="U28" s="548">
        <v>67.67</v>
      </c>
      <c r="V28" s="553">
        <v>90</v>
      </c>
      <c r="W28" s="404">
        <v>4</v>
      </c>
      <c r="X28" s="549">
        <v>37.75</v>
      </c>
      <c r="Y28" s="549">
        <v>66.87</v>
      </c>
      <c r="Z28" s="546">
        <v>80</v>
      </c>
      <c r="AA28" s="594"/>
      <c r="AB28" s="549"/>
      <c r="AC28" s="551">
        <v>63.14</v>
      </c>
      <c r="AD28" s="435">
        <v>83</v>
      </c>
      <c r="AE28" s="851">
        <f t="shared" si="0"/>
        <v>552</v>
      </c>
      <c r="AF28" s="19"/>
    </row>
    <row r="29" spans="1:32" ht="15" customHeight="1" thickBot="1" x14ac:dyDescent="0.3">
      <c r="A29" s="197"/>
      <c r="B29" s="441" t="s">
        <v>152</v>
      </c>
      <c r="C29" s="442">
        <f>SUM(C30:C47)</f>
        <v>68</v>
      </c>
      <c r="D29" s="528">
        <f>AVERAGE(D30:D47)</f>
        <v>66.578571428571436</v>
      </c>
      <c r="E29" s="443">
        <v>70.790000000000006</v>
      </c>
      <c r="F29" s="444"/>
      <c r="G29" s="442">
        <f>SUM(G30:G47)</f>
        <v>45</v>
      </c>
      <c r="H29" s="528">
        <f>AVERAGE(H30:H47)</f>
        <v>73.942460317460316</v>
      </c>
      <c r="I29" s="687">
        <v>69.94</v>
      </c>
      <c r="J29" s="444"/>
      <c r="K29" s="442">
        <f>SUM(K30:K47)</f>
        <v>50</v>
      </c>
      <c r="L29" s="528">
        <f>AVERAGE(L30:L47)</f>
        <v>67.374285714285719</v>
      </c>
      <c r="M29" s="443">
        <v>74.430000000000007</v>
      </c>
      <c r="N29" s="444"/>
      <c r="O29" s="201">
        <f>SUM(O30:O47)</f>
        <v>52</v>
      </c>
      <c r="P29" s="204">
        <f>AVERAGE(P30:P47)</f>
        <v>64.44</v>
      </c>
      <c r="Q29" s="202">
        <v>69.41</v>
      </c>
      <c r="R29" s="203"/>
      <c r="S29" s="452">
        <f>SUM(S30:S47)</f>
        <v>50</v>
      </c>
      <c r="T29" s="198">
        <f>AVERAGE(T30:T47)</f>
        <v>55.278514739229024</v>
      </c>
      <c r="U29" s="198">
        <v>67.67</v>
      </c>
      <c r="V29" s="446"/>
      <c r="W29" s="447">
        <f>SUM(W30:W47)</f>
        <v>53</v>
      </c>
      <c r="X29" s="210">
        <f>AVERAGE(X30:X47)</f>
        <v>58.289743589743594</v>
      </c>
      <c r="Y29" s="210">
        <v>66.87</v>
      </c>
      <c r="Z29" s="450"/>
      <c r="AA29" s="453">
        <f>SUM(AA30:AA47)</f>
        <v>29</v>
      </c>
      <c r="AB29" s="210">
        <f>AVERAGE(AB30:AB47)</f>
        <v>58.845000000000006</v>
      </c>
      <c r="AC29" s="449">
        <v>66.87</v>
      </c>
      <c r="AD29" s="450"/>
      <c r="AE29" s="856"/>
      <c r="AF29" s="19"/>
    </row>
    <row r="30" spans="1:32" ht="15" customHeight="1" x14ac:dyDescent="0.25">
      <c r="A30" s="200">
        <v>1</v>
      </c>
      <c r="B30" s="293" t="s">
        <v>86</v>
      </c>
      <c r="C30" s="691">
        <v>6</v>
      </c>
      <c r="D30" s="678">
        <v>88</v>
      </c>
      <c r="E30" s="817">
        <v>70.790000000000006</v>
      </c>
      <c r="F30" s="692">
        <v>3</v>
      </c>
      <c r="G30" s="691">
        <v>7</v>
      </c>
      <c r="H30" s="678">
        <v>84.142857142857139</v>
      </c>
      <c r="I30" s="275">
        <v>69.94</v>
      </c>
      <c r="J30" s="692">
        <v>7</v>
      </c>
      <c r="K30" s="61">
        <v>15</v>
      </c>
      <c r="L30" s="150">
        <v>72.33</v>
      </c>
      <c r="M30" s="512">
        <v>74.430000000000007</v>
      </c>
      <c r="N30" s="542">
        <v>45</v>
      </c>
      <c r="O30" s="61">
        <v>15</v>
      </c>
      <c r="P30" s="150">
        <v>73.930000000000007</v>
      </c>
      <c r="Q30" s="512">
        <v>69.41</v>
      </c>
      <c r="R30" s="429">
        <v>28</v>
      </c>
      <c r="S30" s="61">
        <v>9</v>
      </c>
      <c r="T30" s="33">
        <v>70.444444444444443</v>
      </c>
      <c r="U30" s="7">
        <v>67.67</v>
      </c>
      <c r="V30" s="429">
        <v>29</v>
      </c>
      <c r="W30" s="426">
        <v>15</v>
      </c>
      <c r="X30" s="427">
        <v>73.599999999999994</v>
      </c>
      <c r="Y30" s="427">
        <v>66.87</v>
      </c>
      <c r="Z30" s="429">
        <v>22</v>
      </c>
      <c r="AA30" s="426">
        <v>6</v>
      </c>
      <c r="AB30" s="428">
        <v>75.5</v>
      </c>
      <c r="AC30" s="32">
        <v>63.14</v>
      </c>
      <c r="AD30" s="429">
        <v>12</v>
      </c>
      <c r="AE30" s="851">
        <f t="shared" si="0"/>
        <v>146</v>
      </c>
      <c r="AF30" s="19"/>
    </row>
    <row r="31" spans="1:32" ht="15" customHeight="1" x14ac:dyDescent="0.25">
      <c r="A31" s="63">
        <v>2</v>
      </c>
      <c r="B31" s="293" t="s">
        <v>140</v>
      </c>
      <c r="C31" s="691">
        <v>9</v>
      </c>
      <c r="D31" s="678">
        <v>73.599999999999994</v>
      </c>
      <c r="E31" s="817">
        <v>70.790000000000006</v>
      </c>
      <c r="F31" s="692">
        <v>34</v>
      </c>
      <c r="G31" s="691">
        <v>3</v>
      </c>
      <c r="H31" s="678">
        <v>90.333333333333329</v>
      </c>
      <c r="I31" s="275">
        <v>69.94</v>
      </c>
      <c r="J31" s="692">
        <v>1</v>
      </c>
      <c r="K31" s="61">
        <v>11</v>
      </c>
      <c r="L31" s="150">
        <v>71.91</v>
      </c>
      <c r="M31" s="512">
        <v>74.430000000000007</v>
      </c>
      <c r="N31" s="542">
        <v>52</v>
      </c>
      <c r="O31" s="61">
        <v>3</v>
      </c>
      <c r="P31" s="150">
        <v>50.33</v>
      </c>
      <c r="Q31" s="512">
        <v>69.41</v>
      </c>
      <c r="R31" s="429">
        <v>78</v>
      </c>
      <c r="S31" s="61">
        <v>9</v>
      </c>
      <c r="T31" s="33">
        <v>74.666666666666671</v>
      </c>
      <c r="U31" s="7">
        <v>67.67</v>
      </c>
      <c r="V31" s="429">
        <v>18</v>
      </c>
      <c r="W31" s="426">
        <v>10</v>
      </c>
      <c r="X31" s="427">
        <v>82</v>
      </c>
      <c r="Y31" s="427">
        <v>66.87</v>
      </c>
      <c r="Z31" s="429">
        <v>7</v>
      </c>
      <c r="AA31" s="426">
        <v>4</v>
      </c>
      <c r="AB31" s="428">
        <v>60.75</v>
      </c>
      <c r="AC31" s="32">
        <v>63.14</v>
      </c>
      <c r="AD31" s="429">
        <v>45</v>
      </c>
      <c r="AE31" s="854">
        <f t="shared" si="0"/>
        <v>235</v>
      </c>
      <c r="AF31" s="19"/>
    </row>
    <row r="32" spans="1:32" ht="15" customHeight="1" x14ac:dyDescent="0.25">
      <c r="A32" s="63">
        <v>3</v>
      </c>
      <c r="B32" s="503" t="s">
        <v>78</v>
      </c>
      <c r="C32" s="693">
        <v>7</v>
      </c>
      <c r="D32" s="679">
        <v>69.7</v>
      </c>
      <c r="E32" s="827">
        <v>70.790000000000006</v>
      </c>
      <c r="F32" s="694">
        <v>46</v>
      </c>
      <c r="G32" s="693">
        <v>9</v>
      </c>
      <c r="H32" s="679">
        <v>85.333333333333329</v>
      </c>
      <c r="I32" s="666">
        <v>69.94</v>
      </c>
      <c r="J32" s="694">
        <v>5</v>
      </c>
      <c r="K32" s="61">
        <v>4</v>
      </c>
      <c r="L32" s="150">
        <v>73.5</v>
      </c>
      <c r="M32" s="9">
        <v>74.430000000000007</v>
      </c>
      <c r="N32" s="542">
        <v>39</v>
      </c>
      <c r="O32" s="61">
        <v>4</v>
      </c>
      <c r="P32" s="150">
        <v>60.5</v>
      </c>
      <c r="Q32" s="512">
        <v>69.41</v>
      </c>
      <c r="R32" s="429">
        <v>58</v>
      </c>
      <c r="S32" s="61">
        <v>4</v>
      </c>
      <c r="T32" s="33">
        <v>54</v>
      </c>
      <c r="U32" s="7">
        <v>67.67</v>
      </c>
      <c r="V32" s="429">
        <v>73</v>
      </c>
      <c r="W32" s="426">
        <v>3</v>
      </c>
      <c r="X32" s="427">
        <v>48</v>
      </c>
      <c r="Y32" s="427">
        <v>66.87</v>
      </c>
      <c r="Z32" s="429">
        <v>71</v>
      </c>
      <c r="AA32" s="426">
        <v>2</v>
      </c>
      <c r="AB32" s="428">
        <v>77</v>
      </c>
      <c r="AC32" s="32">
        <v>63.14</v>
      </c>
      <c r="AD32" s="429">
        <v>8</v>
      </c>
      <c r="AE32" s="851">
        <f t="shared" si="0"/>
        <v>300</v>
      </c>
      <c r="AF32" s="19"/>
    </row>
    <row r="33" spans="1:32" ht="15" customHeight="1" x14ac:dyDescent="0.25">
      <c r="A33" s="63">
        <v>4</v>
      </c>
      <c r="B33" s="293" t="s">
        <v>77</v>
      </c>
      <c r="C33" s="691">
        <v>3</v>
      </c>
      <c r="D33" s="678">
        <v>64.7</v>
      </c>
      <c r="E33" s="817">
        <v>70.790000000000006</v>
      </c>
      <c r="F33" s="692">
        <v>64</v>
      </c>
      <c r="G33" s="691">
        <v>3</v>
      </c>
      <c r="H33" s="678">
        <v>81</v>
      </c>
      <c r="I33" s="275">
        <v>69.94</v>
      </c>
      <c r="J33" s="692">
        <v>14</v>
      </c>
      <c r="K33" s="61">
        <v>3</v>
      </c>
      <c r="L33" s="150">
        <v>74</v>
      </c>
      <c r="M33" s="512">
        <v>74.430000000000007</v>
      </c>
      <c r="N33" s="542">
        <v>38</v>
      </c>
      <c r="O33" s="61">
        <v>3</v>
      </c>
      <c r="P33" s="150">
        <v>80</v>
      </c>
      <c r="Q33" s="512">
        <v>69.41</v>
      </c>
      <c r="R33" s="429">
        <v>13</v>
      </c>
      <c r="S33" s="61">
        <v>5</v>
      </c>
      <c r="T33" s="33">
        <v>74.8</v>
      </c>
      <c r="U33" s="7">
        <v>67.67</v>
      </c>
      <c r="V33" s="429">
        <v>17</v>
      </c>
      <c r="W33" s="426">
        <v>4</v>
      </c>
      <c r="X33" s="427">
        <v>79.25</v>
      </c>
      <c r="Y33" s="427">
        <v>66.87</v>
      </c>
      <c r="Z33" s="429">
        <v>10</v>
      </c>
      <c r="AA33" s="426">
        <v>5</v>
      </c>
      <c r="AB33" s="428">
        <v>77.2</v>
      </c>
      <c r="AC33" s="32">
        <v>63.14</v>
      </c>
      <c r="AD33" s="429">
        <v>6</v>
      </c>
      <c r="AE33" s="851">
        <f t="shared" si="0"/>
        <v>162</v>
      </c>
      <c r="AF33" s="19"/>
    </row>
    <row r="34" spans="1:32" ht="15" customHeight="1" x14ac:dyDescent="0.25">
      <c r="A34" s="63">
        <v>5</v>
      </c>
      <c r="B34" s="293" t="s">
        <v>76</v>
      </c>
      <c r="C34" s="691">
        <v>2</v>
      </c>
      <c r="D34" s="678">
        <v>63</v>
      </c>
      <c r="E34" s="817">
        <v>70.790000000000006</v>
      </c>
      <c r="F34" s="692">
        <v>71</v>
      </c>
      <c r="G34" s="691">
        <v>6</v>
      </c>
      <c r="H34" s="678">
        <v>65.833333333333329</v>
      </c>
      <c r="I34" s="275">
        <v>69.94</v>
      </c>
      <c r="J34" s="692">
        <v>65</v>
      </c>
      <c r="K34" s="61">
        <v>3</v>
      </c>
      <c r="L34" s="150">
        <v>72</v>
      </c>
      <c r="M34" s="512">
        <v>74.430000000000007</v>
      </c>
      <c r="N34" s="542">
        <v>50</v>
      </c>
      <c r="O34" s="61">
        <v>7</v>
      </c>
      <c r="P34" s="150">
        <v>72.290000000000006</v>
      </c>
      <c r="Q34" s="512">
        <v>69.41</v>
      </c>
      <c r="R34" s="429">
        <v>31</v>
      </c>
      <c r="S34" s="61">
        <v>4</v>
      </c>
      <c r="T34" s="33">
        <v>65.75</v>
      </c>
      <c r="U34" s="7">
        <v>67.67</v>
      </c>
      <c r="V34" s="429">
        <v>43</v>
      </c>
      <c r="W34" s="426">
        <v>4</v>
      </c>
      <c r="X34" s="427">
        <v>73.75</v>
      </c>
      <c r="Y34" s="427">
        <v>66.87</v>
      </c>
      <c r="Z34" s="429">
        <v>21</v>
      </c>
      <c r="AA34" s="426">
        <v>2</v>
      </c>
      <c r="AB34" s="428">
        <v>44.5</v>
      </c>
      <c r="AC34" s="32">
        <v>63.14</v>
      </c>
      <c r="AD34" s="429">
        <v>74</v>
      </c>
      <c r="AE34" s="851">
        <f t="shared" si="0"/>
        <v>355</v>
      </c>
      <c r="AF34" s="19"/>
    </row>
    <row r="35" spans="1:32" ht="15" customHeight="1" x14ac:dyDescent="0.25">
      <c r="A35" s="63">
        <v>6</v>
      </c>
      <c r="B35" s="293" t="s">
        <v>50</v>
      </c>
      <c r="C35" s="691"/>
      <c r="D35" s="678"/>
      <c r="E35" s="817">
        <v>70.790000000000006</v>
      </c>
      <c r="F35" s="692">
        <v>93</v>
      </c>
      <c r="G35" s="691"/>
      <c r="H35" s="678"/>
      <c r="I35" s="275">
        <v>69.94</v>
      </c>
      <c r="J35" s="692">
        <v>91</v>
      </c>
      <c r="K35" s="513"/>
      <c r="L35" s="512"/>
      <c r="M35" s="512">
        <v>74.430000000000007</v>
      </c>
      <c r="N35" s="542">
        <v>95</v>
      </c>
      <c r="O35" s="513"/>
      <c r="P35" s="512"/>
      <c r="Q35" s="512">
        <v>69.41</v>
      </c>
      <c r="R35" s="458">
        <v>92</v>
      </c>
      <c r="S35" s="61">
        <v>1</v>
      </c>
      <c r="T35" s="33">
        <v>50</v>
      </c>
      <c r="U35" s="7">
        <v>67.67</v>
      </c>
      <c r="V35" s="429">
        <v>76</v>
      </c>
      <c r="W35" s="426">
        <v>1</v>
      </c>
      <c r="X35" s="427">
        <v>31</v>
      </c>
      <c r="Y35" s="427">
        <v>66.87</v>
      </c>
      <c r="Z35" s="429">
        <v>84</v>
      </c>
      <c r="AA35" s="529"/>
      <c r="AB35" s="427"/>
      <c r="AC35" s="32">
        <v>63.14</v>
      </c>
      <c r="AD35" s="429">
        <v>83</v>
      </c>
      <c r="AE35" s="851">
        <f t="shared" si="0"/>
        <v>614</v>
      </c>
      <c r="AF35" s="19"/>
    </row>
    <row r="36" spans="1:32" ht="15" customHeight="1" x14ac:dyDescent="0.25">
      <c r="A36" s="63">
        <v>7</v>
      </c>
      <c r="B36" s="293" t="s">
        <v>47</v>
      </c>
      <c r="C36" s="691">
        <v>1</v>
      </c>
      <c r="D36" s="678">
        <v>59</v>
      </c>
      <c r="E36" s="817">
        <v>70.790000000000006</v>
      </c>
      <c r="F36" s="692">
        <v>77</v>
      </c>
      <c r="G36" s="691">
        <v>1</v>
      </c>
      <c r="H36" s="678">
        <v>34</v>
      </c>
      <c r="I36" s="275">
        <v>69.94</v>
      </c>
      <c r="J36" s="692">
        <v>89</v>
      </c>
      <c r="K36" s="61">
        <v>1</v>
      </c>
      <c r="L36" s="150">
        <v>73</v>
      </c>
      <c r="M36" s="512">
        <v>74.430000000000007</v>
      </c>
      <c r="N36" s="542">
        <v>42</v>
      </c>
      <c r="O36" s="61">
        <v>3</v>
      </c>
      <c r="P36" s="150">
        <v>52</v>
      </c>
      <c r="Q36" s="512">
        <v>69.41</v>
      </c>
      <c r="R36" s="429">
        <v>74</v>
      </c>
      <c r="S36" s="477"/>
      <c r="T36" s="459"/>
      <c r="U36" s="7">
        <v>67.67</v>
      </c>
      <c r="V36" s="460">
        <v>90</v>
      </c>
      <c r="W36" s="477"/>
      <c r="X36" s="459"/>
      <c r="Y36" s="427">
        <v>66.87</v>
      </c>
      <c r="Z36" s="429">
        <v>89</v>
      </c>
      <c r="AA36" s="426">
        <v>2</v>
      </c>
      <c r="AB36" s="428">
        <v>69.5</v>
      </c>
      <c r="AC36" s="32">
        <v>63.14</v>
      </c>
      <c r="AD36" s="429">
        <v>22</v>
      </c>
      <c r="AE36" s="851">
        <f t="shared" si="0"/>
        <v>483</v>
      </c>
      <c r="AF36" s="19"/>
    </row>
    <row r="37" spans="1:32" ht="15" customHeight="1" x14ac:dyDescent="0.25">
      <c r="A37" s="63">
        <v>8</v>
      </c>
      <c r="B37" s="293" t="s">
        <v>48</v>
      </c>
      <c r="C37" s="691"/>
      <c r="D37" s="678"/>
      <c r="E37" s="817">
        <v>70.790000000000006</v>
      </c>
      <c r="F37" s="692">
        <v>93</v>
      </c>
      <c r="G37" s="691">
        <v>1</v>
      </c>
      <c r="H37" s="678">
        <v>77</v>
      </c>
      <c r="I37" s="275">
        <v>69.94</v>
      </c>
      <c r="J37" s="692">
        <v>26</v>
      </c>
      <c r="K37" s="513"/>
      <c r="L37" s="512"/>
      <c r="M37" s="512">
        <v>74.430000000000007</v>
      </c>
      <c r="N37" s="542">
        <v>95</v>
      </c>
      <c r="O37" s="513"/>
      <c r="P37" s="512"/>
      <c r="Q37" s="512">
        <v>69.41</v>
      </c>
      <c r="R37" s="458">
        <v>92</v>
      </c>
      <c r="S37" s="72"/>
      <c r="T37" s="7"/>
      <c r="U37" s="7">
        <v>67.67</v>
      </c>
      <c r="V37" s="460">
        <v>90</v>
      </c>
      <c r="W37" s="426">
        <v>1</v>
      </c>
      <c r="X37" s="427">
        <v>54</v>
      </c>
      <c r="Y37" s="427">
        <v>66.87</v>
      </c>
      <c r="Z37" s="429">
        <v>63</v>
      </c>
      <c r="AA37" s="529"/>
      <c r="AB37" s="427"/>
      <c r="AC37" s="32">
        <v>63.14</v>
      </c>
      <c r="AD37" s="429">
        <v>83</v>
      </c>
      <c r="AE37" s="851">
        <f t="shared" si="0"/>
        <v>542</v>
      </c>
      <c r="AF37" s="19"/>
    </row>
    <row r="38" spans="1:32" ht="15" customHeight="1" x14ac:dyDescent="0.25">
      <c r="A38" s="63">
        <v>9</v>
      </c>
      <c r="B38" s="503" t="s">
        <v>49</v>
      </c>
      <c r="C38" s="693">
        <v>4</v>
      </c>
      <c r="D38" s="679">
        <v>53.5</v>
      </c>
      <c r="E38" s="827">
        <v>70.790000000000006</v>
      </c>
      <c r="F38" s="694">
        <v>82</v>
      </c>
      <c r="G38" s="693">
        <v>2</v>
      </c>
      <c r="H38" s="679">
        <v>81</v>
      </c>
      <c r="I38" s="666">
        <v>69.94</v>
      </c>
      <c r="J38" s="694">
        <v>15</v>
      </c>
      <c r="K38" s="521"/>
      <c r="L38" s="9"/>
      <c r="M38" s="9">
        <v>74.430000000000007</v>
      </c>
      <c r="N38" s="542">
        <v>95</v>
      </c>
      <c r="O38" s="61">
        <v>1</v>
      </c>
      <c r="P38" s="150">
        <v>55</v>
      </c>
      <c r="Q38" s="512">
        <v>69.41</v>
      </c>
      <c r="R38" s="429">
        <v>70</v>
      </c>
      <c r="S38" s="61">
        <v>1</v>
      </c>
      <c r="T38" s="33">
        <v>36</v>
      </c>
      <c r="U38" s="7">
        <v>67.67</v>
      </c>
      <c r="V38" s="429">
        <v>86</v>
      </c>
      <c r="W38" s="72"/>
      <c r="X38" s="427"/>
      <c r="Y38" s="427">
        <v>66.87</v>
      </c>
      <c r="Z38" s="429">
        <v>89</v>
      </c>
      <c r="AA38" s="426">
        <v>1</v>
      </c>
      <c r="AB38" s="428">
        <v>36</v>
      </c>
      <c r="AC38" s="32">
        <v>63.14</v>
      </c>
      <c r="AD38" s="429">
        <v>77</v>
      </c>
      <c r="AE38" s="851">
        <f t="shared" si="0"/>
        <v>514</v>
      </c>
      <c r="AF38" s="19"/>
    </row>
    <row r="39" spans="1:32" ht="15" customHeight="1" x14ac:dyDescent="0.25">
      <c r="A39" s="63">
        <v>10</v>
      </c>
      <c r="B39" s="293" t="s">
        <v>45</v>
      </c>
      <c r="C39" s="691"/>
      <c r="D39" s="678"/>
      <c r="E39" s="817">
        <v>70.790000000000006</v>
      </c>
      <c r="F39" s="692">
        <v>93</v>
      </c>
      <c r="G39" s="691"/>
      <c r="H39" s="678"/>
      <c r="I39" s="275">
        <v>69.94</v>
      </c>
      <c r="J39" s="692">
        <v>91</v>
      </c>
      <c r="K39" s="61">
        <v>2</v>
      </c>
      <c r="L39" s="150">
        <v>84</v>
      </c>
      <c r="M39" s="512">
        <v>74.430000000000007</v>
      </c>
      <c r="N39" s="542">
        <v>12</v>
      </c>
      <c r="O39" s="61">
        <v>1</v>
      </c>
      <c r="P39" s="150">
        <v>51</v>
      </c>
      <c r="Q39" s="512">
        <v>69.41</v>
      </c>
      <c r="R39" s="429">
        <v>76</v>
      </c>
      <c r="S39" s="72"/>
      <c r="T39" s="7"/>
      <c r="U39" s="7">
        <v>67.67</v>
      </c>
      <c r="V39" s="460">
        <v>90</v>
      </c>
      <c r="W39" s="426">
        <v>1</v>
      </c>
      <c r="X39" s="427">
        <v>53</v>
      </c>
      <c r="Y39" s="427">
        <v>66.87</v>
      </c>
      <c r="Z39" s="429">
        <v>64</v>
      </c>
      <c r="AA39" s="529"/>
      <c r="AB39" s="427"/>
      <c r="AC39" s="32">
        <v>63.14</v>
      </c>
      <c r="AD39" s="429">
        <v>83</v>
      </c>
      <c r="AE39" s="851">
        <f t="shared" si="0"/>
        <v>509</v>
      </c>
      <c r="AF39" s="19"/>
    </row>
    <row r="40" spans="1:32" ht="15" customHeight="1" x14ac:dyDescent="0.25">
      <c r="A40" s="63">
        <v>11</v>
      </c>
      <c r="B40" s="293" t="s">
        <v>183</v>
      </c>
      <c r="C40" s="691">
        <v>2</v>
      </c>
      <c r="D40" s="678">
        <v>67.5</v>
      </c>
      <c r="E40" s="817">
        <v>70.790000000000006</v>
      </c>
      <c r="F40" s="692">
        <v>56</v>
      </c>
      <c r="G40" s="691"/>
      <c r="H40" s="678"/>
      <c r="I40" s="275">
        <v>69.94</v>
      </c>
      <c r="J40" s="692">
        <v>91</v>
      </c>
      <c r="K40" s="61">
        <v>2</v>
      </c>
      <c r="L40" s="150">
        <v>55.5</v>
      </c>
      <c r="M40" s="512">
        <v>74.430000000000007</v>
      </c>
      <c r="N40" s="542">
        <v>81</v>
      </c>
      <c r="O40" s="61">
        <v>6</v>
      </c>
      <c r="P40" s="150">
        <v>79.17</v>
      </c>
      <c r="Q40" s="512">
        <v>69.41</v>
      </c>
      <c r="R40" s="429">
        <v>15</v>
      </c>
      <c r="S40" s="61">
        <v>1</v>
      </c>
      <c r="T40" s="33">
        <v>27</v>
      </c>
      <c r="U40" s="7">
        <v>67.67</v>
      </c>
      <c r="V40" s="429">
        <v>89</v>
      </c>
      <c r="W40" s="72"/>
      <c r="X40" s="427"/>
      <c r="Y40" s="427">
        <v>66.87</v>
      </c>
      <c r="Z40" s="429">
        <v>89</v>
      </c>
      <c r="AA40" s="426">
        <v>1</v>
      </c>
      <c r="AB40" s="428">
        <v>14</v>
      </c>
      <c r="AC40" s="32">
        <v>63.14</v>
      </c>
      <c r="AD40" s="429">
        <v>82</v>
      </c>
      <c r="AE40" s="851">
        <f t="shared" si="0"/>
        <v>503</v>
      </c>
      <c r="AF40" s="19"/>
    </row>
    <row r="41" spans="1:32" ht="15" customHeight="1" x14ac:dyDescent="0.25">
      <c r="A41" s="63">
        <v>12</v>
      </c>
      <c r="B41" s="293" t="s">
        <v>53</v>
      </c>
      <c r="C41" s="691">
        <v>7</v>
      </c>
      <c r="D41" s="678">
        <v>73.599999999999994</v>
      </c>
      <c r="E41" s="817">
        <v>70.790000000000006</v>
      </c>
      <c r="F41" s="692">
        <v>33</v>
      </c>
      <c r="G41" s="691">
        <v>2</v>
      </c>
      <c r="H41" s="678">
        <v>69.5</v>
      </c>
      <c r="I41" s="275">
        <v>69.94</v>
      </c>
      <c r="J41" s="692">
        <v>50</v>
      </c>
      <c r="K41" s="513"/>
      <c r="L41" s="512"/>
      <c r="M41" s="512">
        <v>74.430000000000007</v>
      </c>
      <c r="N41" s="542">
        <v>95</v>
      </c>
      <c r="O41" s="513"/>
      <c r="P41" s="512"/>
      <c r="Q41" s="512">
        <v>69.41</v>
      </c>
      <c r="R41" s="458">
        <v>92</v>
      </c>
      <c r="S41" s="61">
        <v>3</v>
      </c>
      <c r="T41" s="33">
        <v>71.666666666666671</v>
      </c>
      <c r="U41" s="7">
        <v>67.67</v>
      </c>
      <c r="V41" s="429">
        <v>26</v>
      </c>
      <c r="W41" s="426">
        <v>3</v>
      </c>
      <c r="X41" s="427">
        <v>56.333333333333336</v>
      </c>
      <c r="Y41" s="427">
        <v>66.87</v>
      </c>
      <c r="Z41" s="429">
        <v>61</v>
      </c>
      <c r="AA41" s="426">
        <v>3</v>
      </c>
      <c r="AB41" s="428">
        <v>78.333333330000002</v>
      </c>
      <c r="AC41" s="32">
        <v>63.14</v>
      </c>
      <c r="AD41" s="429">
        <v>5</v>
      </c>
      <c r="AE41" s="851">
        <f t="shared" si="0"/>
        <v>362</v>
      </c>
      <c r="AF41" s="19"/>
    </row>
    <row r="42" spans="1:32" ht="15" customHeight="1" x14ac:dyDescent="0.25">
      <c r="A42" s="63">
        <v>13</v>
      </c>
      <c r="B42" s="405" t="s">
        <v>168</v>
      </c>
      <c r="C42" s="703">
        <v>4</v>
      </c>
      <c r="D42" s="682">
        <v>44.3</v>
      </c>
      <c r="E42" s="837">
        <v>70.790000000000006</v>
      </c>
      <c r="F42" s="704">
        <v>90</v>
      </c>
      <c r="G42" s="703"/>
      <c r="H42" s="682"/>
      <c r="I42" s="669">
        <v>69.94</v>
      </c>
      <c r="J42" s="704">
        <v>91</v>
      </c>
      <c r="K42" s="61">
        <v>2</v>
      </c>
      <c r="L42" s="150">
        <v>50.5</v>
      </c>
      <c r="M42" s="516">
        <v>74.430000000000007</v>
      </c>
      <c r="N42" s="542">
        <v>85</v>
      </c>
      <c r="O42" s="61"/>
      <c r="P42" s="150"/>
      <c r="Q42" s="512">
        <v>69.41</v>
      </c>
      <c r="R42" s="429">
        <v>92</v>
      </c>
      <c r="S42" s="61"/>
      <c r="T42" s="33"/>
      <c r="U42" s="7">
        <v>67.67</v>
      </c>
      <c r="V42" s="429">
        <v>90</v>
      </c>
      <c r="W42" s="72"/>
      <c r="X42" s="427"/>
      <c r="Y42" s="427">
        <v>66.87</v>
      </c>
      <c r="Z42" s="429">
        <v>89</v>
      </c>
      <c r="AA42" s="529"/>
      <c r="AB42" s="427"/>
      <c r="AC42" s="32">
        <v>63.14</v>
      </c>
      <c r="AD42" s="429">
        <v>83</v>
      </c>
      <c r="AE42" s="851">
        <f t="shared" si="0"/>
        <v>620</v>
      </c>
      <c r="AF42" s="19"/>
    </row>
    <row r="43" spans="1:32" ht="15" customHeight="1" x14ac:dyDescent="0.25">
      <c r="A43" s="63">
        <v>14</v>
      </c>
      <c r="B43" s="293" t="s">
        <v>75</v>
      </c>
      <c r="C43" s="691">
        <v>3</v>
      </c>
      <c r="D43" s="678">
        <v>75</v>
      </c>
      <c r="E43" s="817">
        <v>70.790000000000006</v>
      </c>
      <c r="F43" s="692">
        <v>25</v>
      </c>
      <c r="G43" s="691"/>
      <c r="H43" s="678"/>
      <c r="I43" s="275">
        <v>69.94</v>
      </c>
      <c r="J43" s="692">
        <v>91</v>
      </c>
      <c r="K43" s="61">
        <v>2</v>
      </c>
      <c r="L43" s="150">
        <v>53</v>
      </c>
      <c r="M43" s="512">
        <v>74.430000000000007</v>
      </c>
      <c r="N43" s="542">
        <v>83</v>
      </c>
      <c r="O43" s="513"/>
      <c r="P43" s="512"/>
      <c r="Q43" s="512">
        <v>69.41</v>
      </c>
      <c r="R43" s="458">
        <v>92</v>
      </c>
      <c r="S43" s="61">
        <v>1</v>
      </c>
      <c r="T43" s="33">
        <v>32</v>
      </c>
      <c r="U43" s="7">
        <v>67.67</v>
      </c>
      <c r="V43" s="429">
        <v>87</v>
      </c>
      <c r="W43" s="72"/>
      <c r="X43" s="427"/>
      <c r="Y43" s="427">
        <v>66.87</v>
      </c>
      <c r="Z43" s="429">
        <v>89</v>
      </c>
      <c r="AA43" s="529"/>
      <c r="AB43" s="427"/>
      <c r="AC43" s="32">
        <v>63.14</v>
      </c>
      <c r="AD43" s="429">
        <v>83</v>
      </c>
      <c r="AE43" s="851">
        <f t="shared" si="0"/>
        <v>550</v>
      </c>
      <c r="AF43" s="19"/>
    </row>
    <row r="44" spans="1:32" ht="15" customHeight="1" x14ac:dyDescent="0.25">
      <c r="A44" s="63">
        <v>15</v>
      </c>
      <c r="B44" s="293" t="s">
        <v>44</v>
      </c>
      <c r="C44" s="691"/>
      <c r="D44" s="678"/>
      <c r="E44" s="817">
        <v>70.790000000000006</v>
      </c>
      <c r="F44" s="692">
        <v>93</v>
      </c>
      <c r="G44" s="691"/>
      <c r="H44" s="678"/>
      <c r="I44" s="275">
        <v>69.94</v>
      </c>
      <c r="J44" s="692">
        <v>91</v>
      </c>
      <c r="K44" s="61">
        <v>1</v>
      </c>
      <c r="L44" s="150">
        <v>56</v>
      </c>
      <c r="M44" s="512">
        <v>74.430000000000007</v>
      </c>
      <c r="N44" s="542">
        <v>80</v>
      </c>
      <c r="O44" s="61">
        <v>1</v>
      </c>
      <c r="P44" s="150">
        <v>91</v>
      </c>
      <c r="Q44" s="512">
        <v>69.41</v>
      </c>
      <c r="R44" s="429">
        <v>2</v>
      </c>
      <c r="S44" s="61">
        <v>1</v>
      </c>
      <c r="T44" s="33">
        <v>38</v>
      </c>
      <c r="U44" s="7">
        <v>67.67</v>
      </c>
      <c r="V44" s="429">
        <v>85</v>
      </c>
      <c r="W44" s="426">
        <v>3</v>
      </c>
      <c r="X44" s="427">
        <v>42.333333333333336</v>
      </c>
      <c r="Y44" s="427">
        <v>66.87</v>
      </c>
      <c r="Z44" s="429">
        <v>75</v>
      </c>
      <c r="AA44" s="529"/>
      <c r="AB44" s="427"/>
      <c r="AC44" s="32">
        <v>63.14</v>
      </c>
      <c r="AD44" s="429">
        <v>83</v>
      </c>
      <c r="AE44" s="851">
        <f t="shared" si="0"/>
        <v>509</v>
      </c>
      <c r="AF44" s="19"/>
    </row>
    <row r="45" spans="1:32" ht="15" customHeight="1" x14ac:dyDescent="0.25">
      <c r="A45" s="63">
        <v>16</v>
      </c>
      <c r="B45" s="293" t="s">
        <v>184</v>
      </c>
      <c r="C45" s="691">
        <v>3</v>
      </c>
      <c r="D45" s="678">
        <v>72.7</v>
      </c>
      <c r="E45" s="817">
        <v>70.790000000000006</v>
      </c>
      <c r="F45" s="692">
        <v>38</v>
      </c>
      <c r="G45" s="691">
        <v>1</v>
      </c>
      <c r="H45" s="678">
        <v>90</v>
      </c>
      <c r="I45" s="275">
        <v>69.94</v>
      </c>
      <c r="J45" s="692">
        <v>2</v>
      </c>
      <c r="K45" s="61">
        <v>1</v>
      </c>
      <c r="L45" s="150">
        <v>95</v>
      </c>
      <c r="M45" s="512">
        <v>74.430000000000007</v>
      </c>
      <c r="N45" s="542">
        <v>1</v>
      </c>
      <c r="O45" s="61">
        <v>1</v>
      </c>
      <c r="P45" s="150">
        <v>55</v>
      </c>
      <c r="Q45" s="512">
        <v>69.41</v>
      </c>
      <c r="R45" s="429">
        <v>71</v>
      </c>
      <c r="S45" s="61">
        <v>1</v>
      </c>
      <c r="T45" s="33">
        <v>56</v>
      </c>
      <c r="U45" s="7">
        <v>67.67</v>
      </c>
      <c r="V45" s="429">
        <v>69</v>
      </c>
      <c r="W45" s="426">
        <v>1</v>
      </c>
      <c r="X45" s="427">
        <v>55</v>
      </c>
      <c r="Y45" s="427">
        <v>66.87</v>
      </c>
      <c r="Z45" s="429">
        <v>62</v>
      </c>
      <c r="AA45" s="529"/>
      <c r="AB45" s="427"/>
      <c r="AC45" s="32">
        <v>63.14</v>
      </c>
      <c r="AD45" s="429">
        <v>83</v>
      </c>
      <c r="AE45" s="851">
        <f t="shared" si="0"/>
        <v>326</v>
      </c>
      <c r="AF45" s="19"/>
    </row>
    <row r="46" spans="1:32" s="343" customFormat="1" ht="15" customHeight="1" x14ac:dyDescent="0.25">
      <c r="A46" s="63">
        <v>17</v>
      </c>
      <c r="B46" s="293" t="s">
        <v>42</v>
      </c>
      <c r="C46" s="691">
        <v>10</v>
      </c>
      <c r="D46" s="678">
        <v>68.8</v>
      </c>
      <c r="E46" s="817">
        <v>70.790000000000006</v>
      </c>
      <c r="F46" s="692">
        <v>50</v>
      </c>
      <c r="G46" s="691">
        <v>6</v>
      </c>
      <c r="H46" s="678">
        <v>61.666666666666657</v>
      </c>
      <c r="I46" s="275">
        <v>69.94</v>
      </c>
      <c r="J46" s="692">
        <v>72</v>
      </c>
      <c r="K46" s="61">
        <v>1</v>
      </c>
      <c r="L46" s="150">
        <v>46</v>
      </c>
      <c r="M46" s="512">
        <v>74.430000000000007</v>
      </c>
      <c r="N46" s="542">
        <v>87</v>
      </c>
      <c r="O46" s="61">
        <v>6</v>
      </c>
      <c r="P46" s="150">
        <v>66.5</v>
      </c>
      <c r="Q46" s="512">
        <v>69.41</v>
      </c>
      <c r="R46" s="429">
        <v>46</v>
      </c>
      <c r="S46" s="61">
        <v>7</v>
      </c>
      <c r="T46" s="33">
        <v>68.571428571428569</v>
      </c>
      <c r="U46" s="7">
        <v>67.67</v>
      </c>
      <c r="V46" s="429">
        <v>34</v>
      </c>
      <c r="W46" s="426">
        <v>5</v>
      </c>
      <c r="X46" s="427">
        <v>51</v>
      </c>
      <c r="Y46" s="427">
        <v>66.87</v>
      </c>
      <c r="Z46" s="429">
        <v>67</v>
      </c>
      <c r="AA46" s="426">
        <v>3</v>
      </c>
      <c r="AB46" s="428">
        <v>55.666666669999998</v>
      </c>
      <c r="AC46" s="32">
        <v>63.14</v>
      </c>
      <c r="AD46" s="429">
        <v>59</v>
      </c>
      <c r="AE46" s="851">
        <f t="shared" si="0"/>
        <v>415</v>
      </c>
      <c r="AF46" s="19"/>
    </row>
    <row r="47" spans="1:32" ht="15" customHeight="1" thickBot="1" x14ac:dyDescent="0.3">
      <c r="A47" s="63">
        <v>18</v>
      </c>
      <c r="B47" s="293" t="s">
        <v>51</v>
      </c>
      <c r="C47" s="691">
        <v>7</v>
      </c>
      <c r="D47" s="678">
        <v>58.7</v>
      </c>
      <c r="E47" s="817">
        <v>70.790000000000006</v>
      </c>
      <c r="F47" s="692">
        <v>78</v>
      </c>
      <c r="G47" s="691">
        <v>4</v>
      </c>
      <c r="H47" s="678">
        <v>67.5</v>
      </c>
      <c r="I47" s="275">
        <v>69.94</v>
      </c>
      <c r="J47" s="692">
        <v>59</v>
      </c>
      <c r="K47" s="61">
        <v>2</v>
      </c>
      <c r="L47" s="150">
        <v>66.5</v>
      </c>
      <c r="M47" s="512">
        <v>74.430000000000007</v>
      </c>
      <c r="N47" s="542">
        <v>65</v>
      </c>
      <c r="O47" s="61">
        <v>1</v>
      </c>
      <c r="P47" s="150">
        <v>51</v>
      </c>
      <c r="Q47" s="512">
        <v>69.41</v>
      </c>
      <c r="R47" s="429">
        <v>77</v>
      </c>
      <c r="S47" s="61">
        <v>3</v>
      </c>
      <c r="T47" s="33">
        <v>55</v>
      </c>
      <c r="U47" s="7">
        <v>67.67</v>
      </c>
      <c r="V47" s="429">
        <v>72</v>
      </c>
      <c r="W47" s="426">
        <v>2</v>
      </c>
      <c r="X47" s="427">
        <v>58.5</v>
      </c>
      <c r="Y47" s="427">
        <v>66.87</v>
      </c>
      <c r="Z47" s="429">
        <v>57</v>
      </c>
      <c r="AA47" s="529"/>
      <c r="AB47" s="427"/>
      <c r="AC47" s="32">
        <v>63.14</v>
      </c>
      <c r="AD47" s="429">
        <v>83</v>
      </c>
      <c r="AE47" s="851">
        <f t="shared" si="0"/>
        <v>491</v>
      </c>
      <c r="AF47" s="19"/>
    </row>
    <row r="48" spans="1:32" ht="15" customHeight="1" thickBot="1" x14ac:dyDescent="0.3">
      <c r="A48" s="205"/>
      <c r="B48" s="441" t="s">
        <v>153</v>
      </c>
      <c r="C48" s="442">
        <f>SUM(C49:C67)</f>
        <v>119</v>
      </c>
      <c r="D48" s="528">
        <f>AVERAGE(D49:D67)</f>
        <v>68.378571428571419</v>
      </c>
      <c r="E48" s="443">
        <v>70.790000000000006</v>
      </c>
      <c r="F48" s="444"/>
      <c r="G48" s="442">
        <f>SUM(G49:G67)</f>
        <v>113</v>
      </c>
      <c r="H48" s="528">
        <f>AVERAGE(H49:H67)</f>
        <v>66.705905032467541</v>
      </c>
      <c r="I48" s="687">
        <v>69.94</v>
      </c>
      <c r="J48" s="444"/>
      <c r="K48" s="442">
        <f>SUM(K49:K67)</f>
        <v>117</v>
      </c>
      <c r="L48" s="528">
        <f>AVERAGE(L49:L67)</f>
        <v>66.883749999999992</v>
      </c>
      <c r="M48" s="443">
        <v>74.430000000000007</v>
      </c>
      <c r="N48" s="444"/>
      <c r="O48" s="188">
        <f>SUM(O49:O67)</f>
        <v>103</v>
      </c>
      <c r="P48" s="199">
        <f>AVERAGE(P49:P67)</f>
        <v>69.278571428571425</v>
      </c>
      <c r="Q48" s="189">
        <v>69.41</v>
      </c>
      <c r="R48" s="190"/>
      <c r="S48" s="452">
        <f>SUM(S49:S67)</f>
        <v>85</v>
      </c>
      <c r="T48" s="198">
        <f>AVERAGE(T49:T67)</f>
        <v>67.216446360153256</v>
      </c>
      <c r="U48" s="198">
        <v>67.67</v>
      </c>
      <c r="V48" s="446"/>
      <c r="W48" s="447">
        <f>SUM(W49:W67)</f>
        <v>89</v>
      </c>
      <c r="X48" s="210">
        <f>AVERAGE(X49:X67)</f>
        <v>65.194814814814805</v>
      </c>
      <c r="Y48" s="210">
        <v>66.87</v>
      </c>
      <c r="Z48" s="450"/>
      <c r="AA48" s="453">
        <f>SUM(AA49:AA67)</f>
        <v>108</v>
      </c>
      <c r="AB48" s="210">
        <f>AVERAGE(AB49:AB67)</f>
        <v>61.336586987999993</v>
      </c>
      <c r="AC48" s="449">
        <v>63.14</v>
      </c>
      <c r="AD48" s="450"/>
      <c r="AE48" s="856"/>
      <c r="AF48" s="19"/>
    </row>
    <row r="49" spans="1:32" ht="15" customHeight="1" x14ac:dyDescent="0.25">
      <c r="A49" s="66">
        <v>1</v>
      </c>
      <c r="B49" s="293" t="s">
        <v>90</v>
      </c>
      <c r="C49" s="691">
        <v>48</v>
      </c>
      <c r="D49" s="678">
        <v>73</v>
      </c>
      <c r="E49" s="817">
        <v>70.790000000000006</v>
      </c>
      <c r="F49" s="692">
        <v>36</v>
      </c>
      <c r="G49" s="691">
        <v>33</v>
      </c>
      <c r="H49" s="678">
        <v>75.090909090909093</v>
      </c>
      <c r="I49" s="275">
        <v>69.94</v>
      </c>
      <c r="J49" s="692">
        <v>41</v>
      </c>
      <c r="K49" s="400">
        <v>32</v>
      </c>
      <c r="L49" s="374">
        <v>74</v>
      </c>
      <c r="M49" s="275">
        <v>74.430000000000007</v>
      </c>
      <c r="N49" s="755">
        <v>36</v>
      </c>
      <c r="O49" s="544">
        <v>29</v>
      </c>
      <c r="P49" s="545">
        <v>73</v>
      </c>
      <c r="Q49" s="275">
        <v>69.41</v>
      </c>
      <c r="R49" s="546">
        <v>30</v>
      </c>
      <c r="S49" s="544">
        <v>29</v>
      </c>
      <c r="T49" s="547">
        <v>74.275862068965523</v>
      </c>
      <c r="U49" s="548">
        <v>67.67</v>
      </c>
      <c r="V49" s="546">
        <v>20</v>
      </c>
      <c r="W49" s="404">
        <v>32</v>
      </c>
      <c r="X49" s="549">
        <v>65.75</v>
      </c>
      <c r="Y49" s="549">
        <v>66.87</v>
      </c>
      <c r="Z49" s="546">
        <v>45</v>
      </c>
      <c r="AA49" s="404">
        <v>35</v>
      </c>
      <c r="AB49" s="550">
        <v>71.628571429999994</v>
      </c>
      <c r="AC49" s="551">
        <v>63.14</v>
      </c>
      <c r="AD49" s="546">
        <v>17</v>
      </c>
      <c r="AE49" s="866">
        <f t="shared" si="0"/>
        <v>225</v>
      </c>
      <c r="AF49" s="19"/>
    </row>
    <row r="50" spans="1:32" ht="15" customHeight="1" x14ac:dyDescent="0.25">
      <c r="A50" s="66">
        <v>2</v>
      </c>
      <c r="B50" s="405" t="s">
        <v>111</v>
      </c>
      <c r="C50" s="703">
        <v>14</v>
      </c>
      <c r="D50" s="682">
        <v>75</v>
      </c>
      <c r="E50" s="837">
        <v>70.790000000000006</v>
      </c>
      <c r="F50" s="704">
        <v>27</v>
      </c>
      <c r="G50" s="703">
        <v>15</v>
      </c>
      <c r="H50" s="682">
        <v>86</v>
      </c>
      <c r="I50" s="669">
        <v>69.94</v>
      </c>
      <c r="J50" s="704">
        <v>4</v>
      </c>
      <c r="K50" s="400">
        <v>21</v>
      </c>
      <c r="L50" s="374">
        <v>84</v>
      </c>
      <c r="M50" s="275">
        <v>74.430000000000007</v>
      </c>
      <c r="N50" s="755">
        <v>9</v>
      </c>
      <c r="O50" s="544">
        <v>16</v>
      </c>
      <c r="P50" s="545">
        <v>86</v>
      </c>
      <c r="Q50" s="275">
        <v>69.41</v>
      </c>
      <c r="R50" s="546">
        <v>3</v>
      </c>
      <c r="S50" s="544">
        <v>12</v>
      </c>
      <c r="T50" s="547">
        <v>66</v>
      </c>
      <c r="U50" s="548">
        <v>67.67</v>
      </c>
      <c r="V50" s="546">
        <v>41</v>
      </c>
      <c r="W50" s="404">
        <v>10</v>
      </c>
      <c r="X50" s="549">
        <v>86.2</v>
      </c>
      <c r="Y50" s="549">
        <v>66.87</v>
      </c>
      <c r="Z50" s="546">
        <v>2</v>
      </c>
      <c r="AA50" s="404">
        <v>11</v>
      </c>
      <c r="AB50" s="550">
        <v>78.727272729999996</v>
      </c>
      <c r="AC50" s="551">
        <v>63.14</v>
      </c>
      <c r="AD50" s="546">
        <v>4</v>
      </c>
      <c r="AE50" s="867">
        <f t="shared" si="0"/>
        <v>90</v>
      </c>
      <c r="AF50" s="19"/>
    </row>
    <row r="51" spans="1:32" ht="15" customHeight="1" x14ac:dyDescent="0.25">
      <c r="A51" s="66">
        <v>3</v>
      </c>
      <c r="B51" s="293" t="s">
        <v>91</v>
      </c>
      <c r="C51" s="691">
        <v>25</v>
      </c>
      <c r="D51" s="678">
        <v>80.2</v>
      </c>
      <c r="E51" s="817">
        <v>70.790000000000006</v>
      </c>
      <c r="F51" s="692">
        <v>12</v>
      </c>
      <c r="G51" s="691">
        <v>21</v>
      </c>
      <c r="H51" s="678">
        <v>75.238095238095241</v>
      </c>
      <c r="I51" s="275">
        <v>69.94</v>
      </c>
      <c r="J51" s="692">
        <v>39</v>
      </c>
      <c r="K51" s="400">
        <v>27</v>
      </c>
      <c r="L51" s="374">
        <v>82.59</v>
      </c>
      <c r="M51" s="275">
        <v>74.430000000000007</v>
      </c>
      <c r="N51" s="755">
        <v>14</v>
      </c>
      <c r="O51" s="544">
        <v>17</v>
      </c>
      <c r="P51" s="545">
        <v>75.599999999999994</v>
      </c>
      <c r="Q51" s="275">
        <v>69.41</v>
      </c>
      <c r="R51" s="546">
        <v>22</v>
      </c>
      <c r="S51" s="544">
        <v>16</v>
      </c>
      <c r="T51" s="547">
        <v>75.9375</v>
      </c>
      <c r="U51" s="548">
        <v>67.67</v>
      </c>
      <c r="V51" s="546">
        <v>16</v>
      </c>
      <c r="W51" s="404">
        <v>16</v>
      </c>
      <c r="X51" s="549">
        <v>71.75</v>
      </c>
      <c r="Y51" s="549">
        <v>66.87</v>
      </c>
      <c r="Z51" s="546">
        <v>31</v>
      </c>
      <c r="AA51" s="404">
        <v>23</v>
      </c>
      <c r="AB51" s="550">
        <v>72.173913040000002</v>
      </c>
      <c r="AC51" s="551">
        <v>63.14</v>
      </c>
      <c r="AD51" s="546">
        <v>16</v>
      </c>
      <c r="AE51" s="867">
        <f t="shared" si="0"/>
        <v>150</v>
      </c>
      <c r="AF51" s="19"/>
    </row>
    <row r="52" spans="1:32" ht="15" customHeight="1" x14ac:dyDescent="0.25">
      <c r="A52" s="66">
        <v>4</v>
      </c>
      <c r="B52" s="293" t="s">
        <v>110</v>
      </c>
      <c r="C52" s="691">
        <v>8</v>
      </c>
      <c r="D52" s="678">
        <v>69.099999999999994</v>
      </c>
      <c r="E52" s="817">
        <v>70.790000000000006</v>
      </c>
      <c r="F52" s="692">
        <v>48</v>
      </c>
      <c r="G52" s="691">
        <v>8</v>
      </c>
      <c r="H52" s="678">
        <v>68.125</v>
      </c>
      <c r="I52" s="275">
        <v>69.94</v>
      </c>
      <c r="J52" s="692">
        <v>58</v>
      </c>
      <c r="K52" s="400">
        <v>9</v>
      </c>
      <c r="L52" s="374">
        <v>67</v>
      </c>
      <c r="M52" s="275">
        <v>74.430000000000007</v>
      </c>
      <c r="N52" s="755">
        <v>62</v>
      </c>
      <c r="O52" s="544">
        <v>12</v>
      </c>
      <c r="P52" s="545">
        <v>66</v>
      </c>
      <c r="Q52" s="275">
        <v>69.41</v>
      </c>
      <c r="R52" s="546">
        <v>47</v>
      </c>
      <c r="S52" s="544">
        <v>5</v>
      </c>
      <c r="T52" s="547">
        <v>68.2</v>
      </c>
      <c r="U52" s="548">
        <v>67.67</v>
      </c>
      <c r="V52" s="546">
        <v>35</v>
      </c>
      <c r="W52" s="404">
        <v>9</v>
      </c>
      <c r="X52" s="549">
        <v>62.222222222222221</v>
      </c>
      <c r="Y52" s="549">
        <v>66.87</v>
      </c>
      <c r="Z52" s="546">
        <v>50</v>
      </c>
      <c r="AA52" s="404">
        <v>14</v>
      </c>
      <c r="AB52" s="550">
        <v>64.785714290000001</v>
      </c>
      <c r="AC52" s="551">
        <v>63.14</v>
      </c>
      <c r="AD52" s="546">
        <v>32</v>
      </c>
      <c r="AE52" s="867">
        <f t="shared" si="0"/>
        <v>332</v>
      </c>
      <c r="AF52" s="19"/>
    </row>
    <row r="53" spans="1:32" s="239" customFormat="1" ht="15" customHeight="1" x14ac:dyDescent="0.25">
      <c r="A53" s="66">
        <v>5</v>
      </c>
      <c r="B53" s="293" t="s">
        <v>39</v>
      </c>
      <c r="C53" s="691">
        <v>2</v>
      </c>
      <c r="D53" s="678">
        <v>64</v>
      </c>
      <c r="E53" s="817">
        <v>70.790000000000006</v>
      </c>
      <c r="F53" s="692">
        <v>66</v>
      </c>
      <c r="G53" s="691">
        <v>6</v>
      </c>
      <c r="H53" s="678">
        <v>68.5</v>
      </c>
      <c r="I53" s="275">
        <v>69.94</v>
      </c>
      <c r="J53" s="692">
        <v>56</v>
      </c>
      <c r="K53" s="400">
        <v>3</v>
      </c>
      <c r="L53" s="374">
        <v>76</v>
      </c>
      <c r="M53" s="275">
        <v>74.430000000000007</v>
      </c>
      <c r="N53" s="755">
        <v>31</v>
      </c>
      <c r="O53" s="544">
        <v>4</v>
      </c>
      <c r="P53" s="545">
        <v>60.5</v>
      </c>
      <c r="Q53" s="275">
        <v>69.41</v>
      </c>
      <c r="R53" s="546">
        <v>59</v>
      </c>
      <c r="S53" s="544">
        <v>6</v>
      </c>
      <c r="T53" s="547">
        <v>72.333333333333329</v>
      </c>
      <c r="U53" s="548">
        <v>67.67</v>
      </c>
      <c r="V53" s="546">
        <v>25</v>
      </c>
      <c r="W53" s="404">
        <v>3</v>
      </c>
      <c r="X53" s="549">
        <v>70</v>
      </c>
      <c r="Y53" s="549">
        <v>66.87</v>
      </c>
      <c r="Z53" s="546">
        <v>34</v>
      </c>
      <c r="AA53" s="404">
        <v>2</v>
      </c>
      <c r="AB53" s="550">
        <v>76.5</v>
      </c>
      <c r="AC53" s="551">
        <v>63.14</v>
      </c>
      <c r="AD53" s="546">
        <v>10</v>
      </c>
      <c r="AE53" s="867">
        <f t="shared" si="0"/>
        <v>281</v>
      </c>
      <c r="AF53" s="19"/>
    </row>
    <row r="54" spans="1:32" ht="15" customHeight="1" x14ac:dyDescent="0.25">
      <c r="A54" s="66">
        <v>6</v>
      </c>
      <c r="B54" s="293" t="s">
        <v>38</v>
      </c>
      <c r="C54" s="691">
        <v>3</v>
      </c>
      <c r="D54" s="678">
        <v>68</v>
      </c>
      <c r="E54" s="817">
        <v>70.790000000000006</v>
      </c>
      <c r="F54" s="692">
        <v>54</v>
      </c>
      <c r="G54" s="691">
        <v>7</v>
      </c>
      <c r="H54" s="678">
        <v>82.857142857142861</v>
      </c>
      <c r="I54" s="275">
        <v>69.94</v>
      </c>
      <c r="J54" s="692">
        <v>10</v>
      </c>
      <c r="K54" s="400">
        <v>3</v>
      </c>
      <c r="L54" s="374">
        <v>65</v>
      </c>
      <c r="M54" s="275">
        <v>74.430000000000007</v>
      </c>
      <c r="N54" s="755">
        <v>71</v>
      </c>
      <c r="O54" s="396"/>
      <c r="P54" s="275"/>
      <c r="Q54" s="275">
        <v>69.41</v>
      </c>
      <c r="R54" s="561">
        <v>92</v>
      </c>
      <c r="S54" s="544">
        <v>1</v>
      </c>
      <c r="T54" s="547">
        <v>77</v>
      </c>
      <c r="U54" s="548">
        <v>67.67</v>
      </c>
      <c r="V54" s="546">
        <v>12</v>
      </c>
      <c r="W54" s="404">
        <v>1</v>
      </c>
      <c r="X54" s="549">
        <v>70</v>
      </c>
      <c r="Y54" s="549">
        <v>66.87</v>
      </c>
      <c r="Z54" s="546">
        <v>33</v>
      </c>
      <c r="AA54" s="404">
        <v>4</v>
      </c>
      <c r="AB54" s="550">
        <v>52</v>
      </c>
      <c r="AC54" s="551">
        <v>63.14</v>
      </c>
      <c r="AD54" s="546">
        <v>67</v>
      </c>
      <c r="AE54" s="867">
        <f t="shared" si="0"/>
        <v>339</v>
      </c>
      <c r="AF54" s="19"/>
    </row>
    <row r="55" spans="1:32" ht="15" customHeight="1" x14ac:dyDescent="0.25">
      <c r="A55" s="66">
        <v>7</v>
      </c>
      <c r="B55" s="293" t="s">
        <v>204</v>
      </c>
      <c r="C55" s="691">
        <v>1</v>
      </c>
      <c r="D55" s="678">
        <v>69</v>
      </c>
      <c r="E55" s="817">
        <v>70.790000000000006</v>
      </c>
      <c r="F55" s="692">
        <v>49</v>
      </c>
      <c r="G55" s="691">
        <v>1</v>
      </c>
      <c r="H55" s="678">
        <v>55</v>
      </c>
      <c r="I55" s="275">
        <v>69.94</v>
      </c>
      <c r="J55" s="692">
        <v>82</v>
      </c>
      <c r="K55" s="400">
        <v>4</v>
      </c>
      <c r="L55" s="374">
        <v>68.8</v>
      </c>
      <c r="M55" s="275">
        <v>74.430000000000007</v>
      </c>
      <c r="N55" s="755">
        <v>59</v>
      </c>
      <c r="O55" s="544">
        <v>5</v>
      </c>
      <c r="P55" s="545">
        <v>62</v>
      </c>
      <c r="Q55" s="275">
        <v>69.41</v>
      </c>
      <c r="R55" s="546">
        <v>55</v>
      </c>
      <c r="S55" s="544">
        <v>1</v>
      </c>
      <c r="T55" s="547">
        <v>80</v>
      </c>
      <c r="U55" s="548">
        <v>67.67</v>
      </c>
      <c r="V55" s="546">
        <v>5</v>
      </c>
      <c r="W55" s="552"/>
      <c r="X55" s="549"/>
      <c r="Y55" s="549">
        <v>66.87</v>
      </c>
      <c r="Z55" s="546">
        <v>89</v>
      </c>
      <c r="AA55" s="404">
        <v>1</v>
      </c>
      <c r="AB55" s="550">
        <v>71</v>
      </c>
      <c r="AC55" s="551">
        <v>63.14</v>
      </c>
      <c r="AD55" s="546">
        <v>19</v>
      </c>
      <c r="AE55" s="867">
        <f t="shared" si="0"/>
        <v>358</v>
      </c>
      <c r="AF55" s="19"/>
    </row>
    <row r="56" spans="1:32" ht="15" customHeight="1" x14ac:dyDescent="0.25">
      <c r="A56" s="66">
        <v>8</v>
      </c>
      <c r="B56" s="293" t="s">
        <v>41</v>
      </c>
      <c r="C56" s="691">
        <v>1</v>
      </c>
      <c r="D56" s="678">
        <v>84</v>
      </c>
      <c r="E56" s="817">
        <v>70.790000000000006</v>
      </c>
      <c r="F56" s="692">
        <v>6</v>
      </c>
      <c r="G56" s="691">
        <v>2</v>
      </c>
      <c r="H56" s="678">
        <v>66</v>
      </c>
      <c r="I56" s="275">
        <v>69.94</v>
      </c>
      <c r="J56" s="692">
        <v>64</v>
      </c>
      <c r="K56" s="400">
        <v>1</v>
      </c>
      <c r="L56" s="374">
        <v>71</v>
      </c>
      <c r="M56" s="275">
        <v>74.430000000000007</v>
      </c>
      <c r="N56" s="755">
        <v>56</v>
      </c>
      <c r="O56" s="544">
        <v>2</v>
      </c>
      <c r="P56" s="545">
        <v>82</v>
      </c>
      <c r="Q56" s="275">
        <v>69.41</v>
      </c>
      <c r="R56" s="546">
        <v>7</v>
      </c>
      <c r="S56" s="544">
        <v>3</v>
      </c>
      <c r="T56" s="547">
        <v>56</v>
      </c>
      <c r="U56" s="548">
        <v>67.67</v>
      </c>
      <c r="V56" s="546">
        <v>70</v>
      </c>
      <c r="W56" s="404">
        <v>3</v>
      </c>
      <c r="X56" s="549">
        <v>73.333333333333329</v>
      </c>
      <c r="Y56" s="549">
        <v>66.87</v>
      </c>
      <c r="Z56" s="546">
        <v>24</v>
      </c>
      <c r="AA56" s="404">
        <v>1</v>
      </c>
      <c r="AB56" s="550">
        <v>65</v>
      </c>
      <c r="AC56" s="551">
        <v>63.14</v>
      </c>
      <c r="AD56" s="546">
        <v>31</v>
      </c>
      <c r="AE56" s="867">
        <f t="shared" si="0"/>
        <v>258</v>
      </c>
      <c r="AF56" s="19"/>
    </row>
    <row r="57" spans="1:32" ht="15" customHeight="1" x14ac:dyDescent="0.25">
      <c r="A57" s="66">
        <v>9</v>
      </c>
      <c r="B57" s="293" t="s">
        <v>87</v>
      </c>
      <c r="C57" s="691"/>
      <c r="D57" s="678"/>
      <c r="E57" s="817">
        <v>70.790000000000006</v>
      </c>
      <c r="F57" s="692">
        <v>93</v>
      </c>
      <c r="G57" s="691">
        <v>3</v>
      </c>
      <c r="H57" s="678">
        <v>53.333333333333343</v>
      </c>
      <c r="I57" s="275">
        <v>69.94</v>
      </c>
      <c r="J57" s="692">
        <v>83</v>
      </c>
      <c r="K57" s="400">
        <v>1</v>
      </c>
      <c r="L57" s="374">
        <v>37</v>
      </c>
      <c r="M57" s="275">
        <v>74.430000000000007</v>
      </c>
      <c r="N57" s="755">
        <v>92</v>
      </c>
      <c r="O57" s="544">
        <v>1</v>
      </c>
      <c r="P57" s="545">
        <v>77</v>
      </c>
      <c r="Q57" s="275">
        <v>69.41</v>
      </c>
      <c r="R57" s="546">
        <v>19</v>
      </c>
      <c r="S57" s="544">
        <v>2</v>
      </c>
      <c r="T57" s="547">
        <v>76.5</v>
      </c>
      <c r="U57" s="548">
        <v>67.67</v>
      </c>
      <c r="V57" s="546">
        <v>15</v>
      </c>
      <c r="W57" s="404">
        <v>2</v>
      </c>
      <c r="X57" s="549">
        <v>44</v>
      </c>
      <c r="Y57" s="549">
        <v>66.87</v>
      </c>
      <c r="Z57" s="546">
        <v>74</v>
      </c>
      <c r="AA57" s="404">
        <v>2</v>
      </c>
      <c r="AB57" s="550">
        <v>32</v>
      </c>
      <c r="AC57" s="551">
        <v>63.14</v>
      </c>
      <c r="AD57" s="546">
        <v>80</v>
      </c>
      <c r="AE57" s="867">
        <f t="shared" si="0"/>
        <v>456</v>
      </c>
      <c r="AF57" s="19"/>
    </row>
    <row r="58" spans="1:32" ht="15" customHeight="1" x14ac:dyDescent="0.25">
      <c r="A58" s="66">
        <v>10</v>
      </c>
      <c r="B58" s="293" t="s">
        <v>72</v>
      </c>
      <c r="C58" s="691"/>
      <c r="D58" s="678"/>
      <c r="E58" s="817">
        <v>70.790000000000006</v>
      </c>
      <c r="F58" s="692">
        <v>93</v>
      </c>
      <c r="G58" s="691"/>
      <c r="H58" s="678"/>
      <c r="I58" s="275">
        <v>69.94</v>
      </c>
      <c r="J58" s="692">
        <v>91</v>
      </c>
      <c r="K58" s="400">
        <v>1</v>
      </c>
      <c r="L58" s="374">
        <v>37</v>
      </c>
      <c r="M58" s="275">
        <v>74.430000000000007</v>
      </c>
      <c r="N58" s="755">
        <v>93</v>
      </c>
      <c r="O58" s="544">
        <v>1</v>
      </c>
      <c r="P58" s="545">
        <v>57</v>
      </c>
      <c r="Q58" s="275">
        <v>69.41</v>
      </c>
      <c r="R58" s="546">
        <v>66</v>
      </c>
      <c r="S58" s="544">
        <v>1</v>
      </c>
      <c r="T58" s="547">
        <v>39</v>
      </c>
      <c r="U58" s="548">
        <v>67.67</v>
      </c>
      <c r="V58" s="546">
        <v>84</v>
      </c>
      <c r="W58" s="404">
        <v>1</v>
      </c>
      <c r="X58" s="549">
        <v>68</v>
      </c>
      <c r="Y58" s="549">
        <v>66.87</v>
      </c>
      <c r="Z58" s="546">
        <v>41</v>
      </c>
      <c r="AA58" s="594"/>
      <c r="AB58" s="549"/>
      <c r="AC58" s="551">
        <v>63.14</v>
      </c>
      <c r="AD58" s="546">
        <v>83</v>
      </c>
      <c r="AE58" s="867">
        <f t="shared" si="0"/>
        <v>551</v>
      </c>
      <c r="AF58" s="19"/>
    </row>
    <row r="59" spans="1:32" ht="15" customHeight="1" x14ac:dyDescent="0.25">
      <c r="A59" s="66">
        <v>11</v>
      </c>
      <c r="B59" s="273" t="s">
        <v>71</v>
      </c>
      <c r="C59" s="701"/>
      <c r="D59" s="681"/>
      <c r="E59" s="816">
        <v>70.790000000000006</v>
      </c>
      <c r="F59" s="702">
        <v>93</v>
      </c>
      <c r="G59" s="701"/>
      <c r="H59" s="681"/>
      <c r="I59" s="399">
        <v>69.94</v>
      </c>
      <c r="J59" s="702">
        <v>91</v>
      </c>
      <c r="K59" s="400">
        <v>1</v>
      </c>
      <c r="L59" s="374">
        <v>46</v>
      </c>
      <c r="M59" s="399">
        <v>74.430000000000007</v>
      </c>
      <c r="N59" s="755">
        <v>88</v>
      </c>
      <c r="O59" s="544">
        <v>2</v>
      </c>
      <c r="P59" s="545">
        <v>52</v>
      </c>
      <c r="Q59" s="275">
        <v>69.41</v>
      </c>
      <c r="R59" s="546">
        <v>75</v>
      </c>
      <c r="S59" s="544">
        <v>3</v>
      </c>
      <c r="T59" s="547">
        <v>57</v>
      </c>
      <c r="U59" s="548">
        <v>67.67</v>
      </c>
      <c r="V59" s="546">
        <v>67</v>
      </c>
      <c r="W59" s="552"/>
      <c r="X59" s="549"/>
      <c r="Y59" s="549">
        <v>66.87</v>
      </c>
      <c r="Z59" s="546">
        <v>89</v>
      </c>
      <c r="AA59" s="594"/>
      <c r="AB59" s="549"/>
      <c r="AC59" s="551">
        <v>63.14</v>
      </c>
      <c r="AD59" s="546">
        <v>83</v>
      </c>
      <c r="AE59" s="867">
        <f t="shared" si="0"/>
        <v>586</v>
      </c>
      <c r="AF59" s="19"/>
    </row>
    <row r="60" spans="1:32" ht="15" customHeight="1" x14ac:dyDescent="0.25">
      <c r="A60" s="66">
        <v>12</v>
      </c>
      <c r="B60" s="297" t="s">
        <v>186</v>
      </c>
      <c r="C60" s="756">
        <v>1</v>
      </c>
      <c r="D60" s="763">
        <v>87</v>
      </c>
      <c r="E60" s="836">
        <v>70.790000000000006</v>
      </c>
      <c r="F60" s="757">
        <v>4</v>
      </c>
      <c r="G60" s="756"/>
      <c r="H60" s="763"/>
      <c r="I60" s="671">
        <v>69.94</v>
      </c>
      <c r="J60" s="757">
        <v>91</v>
      </c>
      <c r="K60" s="400"/>
      <c r="L60" s="374"/>
      <c r="M60" s="671">
        <v>74.430000000000007</v>
      </c>
      <c r="N60" s="755">
        <v>95</v>
      </c>
      <c r="O60" s="544"/>
      <c r="P60" s="545"/>
      <c r="Q60" s="275">
        <v>69.41</v>
      </c>
      <c r="R60" s="546">
        <v>92</v>
      </c>
      <c r="S60" s="544"/>
      <c r="T60" s="547"/>
      <c r="U60" s="548">
        <v>67.67</v>
      </c>
      <c r="V60" s="546">
        <v>90</v>
      </c>
      <c r="W60" s="404"/>
      <c r="X60" s="549"/>
      <c r="Y60" s="549">
        <v>66.87</v>
      </c>
      <c r="Z60" s="546">
        <v>89</v>
      </c>
      <c r="AA60" s="404"/>
      <c r="AB60" s="550"/>
      <c r="AC60" s="551">
        <v>63.14</v>
      </c>
      <c r="AD60" s="546">
        <v>83</v>
      </c>
      <c r="AE60" s="867">
        <f t="shared" si="0"/>
        <v>544</v>
      </c>
      <c r="AF60" s="19"/>
    </row>
    <row r="61" spans="1:32" ht="15" customHeight="1" x14ac:dyDescent="0.25">
      <c r="A61" s="66">
        <v>13</v>
      </c>
      <c r="B61" s="293" t="s">
        <v>161</v>
      </c>
      <c r="C61" s="691">
        <v>6</v>
      </c>
      <c r="D61" s="678">
        <v>63.2</v>
      </c>
      <c r="E61" s="817">
        <v>70.790000000000006</v>
      </c>
      <c r="F61" s="692">
        <v>69</v>
      </c>
      <c r="G61" s="691">
        <v>4</v>
      </c>
      <c r="H61" s="678">
        <v>66.25</v>
      </c>
      <c r="I61" s="275">
        <v>69.94</v>
      </c>
      <c r="J61" s="692">
        <v>63</v>
      </c>
      <c r="K61" s="396">
        <v>4</v>
      </c>
      <c r="L61" s="678">
        <v>80</v>
      </c>
      <c r="M61" s="275">
        <v>74.430000000000007</v>
      </c>
      <c r="N61" s="755">
        <v>21</v>
      </c>
      <c r="O61" s="396">
        <v>5</v>
      </c>
      <c r="P61" s="678">
        <v>64.8</v>
      </c>
      <c r="Q61" s="275">
        <v>69.41</v>
      </c>
      <c r="R61" s="561">
        <v>50</v>
      </c>
      <c r="S61" s="552">
        <v>2</v>
      </c>
      <c r="T61" s="548">
        <v>82</v>
      </c>
      <c r="U61" s="548">
        <v>67.67</v>
      </c>
      <c r="V61" s="553">
        <v>3</v>
      </c>
      <c r="W61" s="404">
        <v>6</v>
      </c>
      <c r="X61" s="549">
        <v>69.666666666666671</v>
      </c>
      <c r="Y61" s="549">
        <v>66.87</v>
      </c>
      <c r="Z61" s="546">
        <v>38</v>
      </c>
      <c r="AA61" s="1253">
        <v>5</v>
      </c>
      <c r="AB61" s="549">
        <v>55.4</v>
      </c>
      <c r="AC61" s="551">
        <v>63.14</v>
      </c>
      <c r="AD61" s="546">
        <v>60</v>
      </c>
      <c r="AE61" s="867">
        <f t="shared" si="0"/>
        <v>304</v>
      </c>
      <c r="AF61" s="19"/>
    </row>
    <row r="62" spans="1:32" ht="15" customHeight="1" x14ac:dyDescent="0.25">
      <c r="A62" s="66">
        <v>14</v>
      </c>
      <c r="B62" s="451" t="s">
        <v>88</v>
      </c>
      <c r="C62" s="742"/>
      <c r="D62" s="744"/>
      <c r="E62" s="859">
        <v>70.790000000000006</v>
      </c>
      <c r="F62" s="743">
        <v>93</v>
      </c>
      <c r="G62" s="742">
        <v>1</v>
      </c>
      <c r="H62" s="744">
        <v>43</v>
      </c>
      <c r="I62" s="699">
        <v>69.94</v>
      </c>
      <c r="J62" s="743">
        <v>86</v>
      </c>
      <c r="K62" s="400"/>
      <c r="L62" s="374"/>
      <c r="M62" s="666">
        <v>74.430000000000007</v>
      </c>
      <c r="N62" s="755">
        <v>95</v>
      </c>
      <c r="O62" s="544"/>
      <c r="P62" s="545"/>
      <c r="Q62" s="275">
        <v>69.41</v>
      </c>
      <c r="R62" s="546">
        <v>92</v>
      </c>
      <c r="S62" s="544"/>
      <c r="T62" s="547"/>
      <c r="U62" s="548">
        <v>67.67</v>
      </c>
      <c r="V62" s="546">
        <v>90</v>
      </c>
      <c r="W62" s="404">
        <v>1</v>
      </c>
      <c r="X62" s="549">
        <v>34</v>
      </c>
      <c r="Y62" s="549">
        <v>66.87</v>
      </c>
      <c r="Z62" s="546">
        <v>82</v>
      </c>
      <c r="AA62" s="404"/>
      <c r="AB62" s="550"/>
      <c r="AC62" s="551">
        <v>63.14</v>
      </c>
      <c r="AD62" s="546">
        <v>83</v>
      </c>
      <c r="AE62" s="867">
        <f t="shared" si="0"/>
        <v>621</v>
      </c>
      <c r="AF62" s="19"/>
    </row>
    <row r="63" spans="1:32" ht="15" customHeight="1" x14ac:dyDescent="0.25">
      <c r="A63" s="66">
        <v>15</v>
      </c>
      <c r="B63" s="394" t="s">
        <v>205</v>
      </c>
      <c r="C63" s="758"/>
      <c r="D63" s="764"/>
      <c r="E63" s="864">
        <v>70.790000000000006</v>
      </c>
      <c r="F63" s="759">
        <v>93</v>
      </c>
      <c r="G63" s="758">
        <v>2</v>
      </c>
      <c r="H63" s="764">
        <v>65</v>
      </c>
      <c r="I63" s="670">
        <v>69.94</v>
      </c>
      <c r="J63" s="759">
        <v>69</v>
      </c>
      <c r="K63" s="400">
        <v>3</v>
      </c>
      <c r="L63" s="374">
        <v>78</v>
      </c>
      <c r="M63" s="670">
        <v>74.430000000000007</v>
      </c>
      <c r="N63" s="755">
        <v>28</v>
      </c>
      <c r="O63" s="544">
        <v>2</v>
      </c>
      <c r="P63" s="562">
        <v>84</v>
      </c>
      <c r="Q63" s="275">
        <v>69.41</v>
      </c>
      <c r="R63" s="561">
        <v>5</v>
      </c>
      <c r="S63" s="552">
        <v>1</v>
      </c>
      <c r="T63" s="548">
        <v>67</v>
      </c>
      <c r="U63" s="548">
        <v>67.67</v>
      </c>
      <c r="V63" s="553">
        <v>37</v>
      </c>
      <c r="W63" s="404">
        <v>1</v>
      </c>
      <c r="X63" s="549">
        <v>75</v>
      </c>
      <c r="Y63" s="549">
        <v>66.87</v>
      </c>
      <c r="Z63" s="546">
        <v>19</v>
      </c>
      <c r="AA63" s="404">
        <v>1</v>
      </c>
      <c r="AB63" s="550">
        <v>69</v>
      </c>
      <c r="AC63" s="551">
        <v>63.14</v>
      </c>
      <c r="AD63" s="546">
        <v>24</v>
      </c>
      <c r="AE63" s="867">
        <f t="shared" si="0"/>
        <v>275</v>
      </c>
      <c r="AF63" s="19"/>
    </row>
    <row r="64" spans="1:32" ht="15" customHeight="1" x14ac:dyDescent="0.25">
      <c r="A64" s="66">
        <v>16</v>
      </c>
      <c r="B64" s="394" t="s">
        <v>37</v>
      </c>
      <c r="C64" s="758">
        <v>1</v>
      </c>
      <c r="D64" s="764">
        <v>47</v>
      </c>
      <c r="E64" s="864">
        <v>70.790000000000006</v>
      </c>
      <c r="F64" s="759">
        <v>87</v>
      </c>
      <c r="G64" s="758">
        <v>2</v>
      </c>
      <c r="H64" s="764">
        <v>69</v>
      </c>
      <c r="I64" s="670">
        <v>69.94</v>
      </c>
      <c r="J64" s="759">
        <v>53</v>
      </c>
      <c r="K64" s="400">
        <v>1</v>
      </c>
      <c r="L64" s="374">
        <v>88</v>
      </c>
      <c r="M64" s="670">
        <v>74.430000000000007</v>
      </c>
      <c r="N64" s="755">
        <v>5</v>
      </c>
      <c r="O64" s="544">
        <v>2</v>
      </c>
      <c r="P64" s="562"/>
      <c r="Q64" s="275">
        <v>69.41</v>
      </c>
      <c r="R64" s="561">
        <v>90</v>
      </c>
      <c r="S64" s="552"/>
      <c r="T64" s="548"/>
      <c r="U64" s="548">
        <v>67.67</v>
      </c>
      <c r="V64" s="553">
        <v>90</v>
      </c>
      <c r="W64" s="404">
        <v>1</v>
      </c>
      <c r="X64" s="549">
        <v>64</v>
      </c>
      <c r="Y64" s="549">
        <v>66.87</v>
      </c>
      <c r="Z64" s="546">
        <v>47</v>
      </c>
      <c r="AA64" s="404">
        <v>3</v>
      </c>
      <c r="AB64" s="550">
        <v>42.333333330000002</v>
      </c>
      <c r="AC64" s="551">
        <v>63.14</v>
      </c>
      <c r="AD64" s="546">
        <v>75</v>
      </c>
      <c r="AE64" s="867">
        <f t="shared" si="0"/>
        <v>447</v>
      </c>
      <c r="AF64" s="19"/>
    </row>
    <row r="65" spans="1:32" ht="15" customHeight="1" x14ac:dyDescent="0.25">
      <c r="A65" s="66">
        <v>17</v>
      </c>
      <c r="B65" s="451" t="s">
        <v>89</v>
      </c>
      <c r="C65" s="742">
        <v>4</v>
      </c>
      <c r="D65" s="744">
        <v>78</v>
      </c>
      <c r="E65" s="859">
        <v>70.790000000000006</v>
      </c>
      <c r="F65" s="743">
        <v>18</v>
      </c>
      <c r="G65" s="742">
        <v>1</v>
      </c>
      <c r="H65" s="744">
        <v>36</v>
      </c>
      <c r="I65" s="699">
        <v>69.94</v>
      </c>
      <c r="J65" s="743">
        <v>88</v>
      </c>
      <c r="K65" s="400">
        <v>2</v>
      </c>
      <c r="L65" s="374">
        <v>66</v>
      </c>
      <c r="M65" s="666">
        <v>74.430000000000007</v>
      </c>
      <c r="N65" s="755">
        <v>66</v>
      </c>
      <c r="O65" s="544">
        <v>1</v>
      </c>
      <c r="P65" s="545"/>
      <c r="Q65" s="275">
        <v>69.41</v>
      </c>
      <c r="R65" s="546">
        <v>91</v>
      </c>
      <c r="S65" s="544"/>
      <c r="T65" s="547"/>
      <c r="U65" s="548">
        <v>67.67</v>
      </c>
      <c r="V65" s="546">
        <v>90</v>
      </c>
      <c r="W65" s="404">
        <v>1</v>
      </c>
      <c r="X65" s="549">
        <v>51</v>
      </c>
      <c r="Y65" s="549">
        <v>66.87</v>
      </c>
      <c r="Z65" s="546">
        <v>68</v>
      </c>
      <c r="AA65" s="404">
        <v>3</v>
      </c>
      <c r="AB65" s="550">
        <v>57</v>
      </c>
      <c r="AC65" s="551">
        <v>63.14</v>
      </c>
      <c r="AD65" s="546">
        <v>57</v>
      </c>
      <c r="AE65" s="867">
        <f t="shared" si="0"/>
        <v>478</v>
      </c>
      <c r="AF65" s="19"/>
    </row>
    <row r="66" spans="1:32" s="343" customFormat="1" ht="15" customHeight="1" x14ac:dyDescent="0.25">
      <c r="A66" s="206">
        <v>18</v>
      </c>
      <c r="B66" s="451" t="s">
        <v>40</v>
      </c>
      <c r="C66" s="742">
        <v>3</v>
      </c>
      <c r="D66" s="744">
        <v>46.3</v>
      </c>
      <c r="E66" s="859">
        <v>70.790000000000006</v>
      </c>
      <c r="F66" s="743">
        <v>88</v>
      </c>
      <c r="G66" s="742">
        <v>5</v>
      </c>
      <c r="H66" s="744">
        <v>79.400000000000006</v>
      </c>
      <c r="I66" s="699">
        <v>69.94</v>
      </c>
      <c r="J66" s="743">
        <v>19</v>
      </c>
      <c r="K66" s="400">
        <v>4</v>
      </c>
      <c r="L66" s="374">
        <v>49.75</v>
      </c>
      <c r="M66" s="666">
        <v>74.430000000000007</v>
      </c>
      <c r="N66" s="755">
        <v>86</v>
      </c>
      <c r="O66" s="544">
        <v>2</v>
      </c>
      <c r="P66" s="545">
        <v>75</v>
      </c>
      <c r="Q66" s="275">
        <v>69.41</v>
      </c>
      <c r="R66" s="546">
        <v>25</v>
      </c>
      <c r="S66" s="544">
        <v>1</v>
      </c>
      <c r="T66" s="547">
        <v>60</v>
      </c>
      <c r="U66" s="548">
        <v>67.67</v>
      </c>
      <c r="V66" s="546">
        <v>55</v>
      </c>
      <c r="W66" s="404">
        <v>2</v>
      </c>
      <c r="X66" s="549">
        <v>73</v>
      </c>
      <c r="Y66" s="549">
        <v>66.87</v>
      </c>
      <c r="Z66" s="546">
        <v>25</v>
      </c>
      <c r="AA66" s="404">
        <v>2</v>
      </c>
      <c r="AB66" s="550">
        <v>51.5</v>
      </c>
      <c r="AC66" s="551">
        <v>63.14</v>
      </c>
      <c r="AD66" s="546">
        <v>69</v>
      </c>
      <c r="AE66" s="866">
        <f t="shared" si="0"/>
        <v>367</v>
      </c>
      <c r="AF66" s="19"/>
    </row>
    <row r="67" spans="1:32" ht="15" customHeight="1" thickBot="1" x14ac:dyDescent="0.3">
      <c r="A67" s="68">
        <v>19</v>
      </c>
      <c r="B67" s="300" t="s">
        <v>34</v>
      </c>
      <c r="C67" s="760">
        <v>2</v>
      </c>
      <c r="D67" s="683">
        <v>53.5</v>
      </c>
      <c r="E67" s="815">
        <v>70.790000000000006</v>
      </c>
      <c r="F67" s="761">
        <v>81</v>
      </c>
      <c r="G67" s="760">
        <v>2</v>
      </c>
      <c r="H67" s="683">
        <v>78.5</v>
      </c>
      <c r="I67" s="672">
        <v>69.94</v>
      </c>
      <c r="J67" s="761">
        <v>23</v>
      </c>
      <c r="K67" s="762"/>
      <c r="L67" s="672"/>
      <c r="M67" s="672">
        <v>74.430000000000007</v>
      </c>
      <c r="N67" s="755">
        <v>95</v>
      </c>
      <c r="O67" s="544">
        <v>2</v>
      </c>
      <c r="P67" s="545">
        <v>55</v>
      </c>
      <c r="Q67" s="275">
        <v>69.41</v>
      </c>
      <c r="R67" s="546">
        <v>69</v>
      </c>
      <c r="S67" s="544">
        <v>2</v>
      </c>
      <c r="T67" s="547">
        <v>57</v>
      </c>
      <c r="U67" s="548">
        <v>67.67</v>
      </c>
      <c r="V67" s="546">
        <v>66</v>
      </c>
      <c r="W67" s="552"/>
      <c r="X67" s="549"/>
      <c r="Y67" s="549">
        <v>66.87</v>
      </c>
      <c r="Z67" s="546">
        <v>89</v>
      </c>
      <c r="AA67" s="404">
        <v>1</v>
      </c>
      <c r="AB67" s="550">
        <v>61</v>
      </c>
      <c r="AC67" s="551">
        <v>63.14</v>
      </c>
      <c r="AD67" s="546">
        <v>43</v>
      </c>
      <c r="AE67" s="866">
        <f t="shared" si="0"/>
        <v>466</v>
      </c>
      <c r="AF67" s="19"/>
    </row>
    <row r="68" spans="1:32" ht="15" customHeight="1" thickBot="1" x14ac:dyDescent="0.3">
      <c r="A68" s="184"/>
      <c r="B68" s="441" t="s">
        <v>154</v>
      </c>
      <c r="C68" s="442">
        <f>SUM(C69:C83)</f>
        <v>51</v>
      </c>
      <c r="D68" s="528">
        <f>AVERAGE(D69:D83)</f>
        <v>69.854545454545459</v>
      </c>
      <c r="E68" s="443">
        <v>70.790000000000006</v>
      </c>
      <c r="F68" s="444"/>
      <c r="G68" s="442">
        <f>SUM(G69:G83)</f>
        <v>50</v>
      </c>
      <c r="H68" s="687">
        <f>AVERAGE(H69:H83)</f>
        <v>74.129624819624823</v>
      </c>
      <c r="I68" s="668">
        <v>69.94</v>
      </c>
      <c r="J68" s="444"/>
      <c r="K68" s="442">
        <f>SUM(K69:K83)</f>
        <v>44</v>
      </c>
      <c r="L68" s="528">
        <f>AVERAGE(L69:L83)</f>
        <v>78.967692307692303</v>
      </c>
      <c r="M68" s="443">
        <v>74.430000000000007</v>
      </c>
      <c r="N68" s="444"/>
      <c r="O68" s="188">
        <f>SUM(O69:O83)</f>
        <v>33</v>
      </c>
      <c r="P68" s="199">
        <f>AVERAGE(P69:P83)</f>
        <v>63.583333333333336</v>
      </c>
      <c r="Q68" s="189">
        <v>69.41</v>
      </c>
      <c r="R68" s="190"/>
      <c r="S68" s="452">
        <f>SUM(S69:S83)</f>
        <v>35</v>
      </c>
      <c r="T68" s="198">
        <f>AVERAGE(T69:T83)</f>
        <v>61.338961038961038</v>
      </c>
      <c r="U68" s="198">
        <v>67.67</v>
      </c>
      <c r="V68" s="446"/>
      <c r="W68" s="447">
        <f>SUM(W69:W83)</f>
        <v>38</v>
      </c>
      <c r="X68" s="210">
        <f>AVERAGE(X69:X83)</f>
        <v>67.364153439153441</v>
      </c>
      <c r="Y68" s="210">
        <v>66.87</v>
      </c>
      <c r="Z68" s="450"/>
      <c r="AA68" s="453">
        <f>SUM(AA69:AA83)</f>
        <v>38</v>
      </c>
      <c r="AB68" s="210">
        <f>AVERAGE(AB69:AB83)</f>
        <v>66.134038801111103</v>
      </c>
      <c r="AC68" s="449">
        <v>63.14</v>
      </c>
      <c r="AD68" s="450"/>
      <c r="AE68" s="856"/>
      <c r="AF68" s="19"/>
    </row>
    <row r="69" spans="1:32" ht="15" customHeight="1" x14ac:dyDescent="0.25">
      <c r="A69" s="65">
        <v>1</v>
      </c>
      <c r="B69" s="293" t="s">
        <v>94</v>
      </c>
      <c r="C69" s="691">
        <v>9</v>
      </c>
      <c r="D69" s="678">
        <v>84</v>
      </c>
      <c r="E69" s="817">
        <v>70.790000000000006</v>
      </c>
      <c r="F69" s="692">
        <v>8</v>
      </c>
      <c r="G69" s="691">
        <v>9</v>
      </c>
      <c r="H69" s="678">
        <v>84.888888888888886</v>
      </c>
      <c r="I69" s="275">
        <v>69.94</v>
      </c>
      <c r="J69" s="692">
        <v>6</v>
      </c>
      <c r="K69" s="425">
        <v>7</v>
      </c>
      <c r="L69" s="375">
        <v>80</v>
      </c>
      <c r="M69" s="512">
        <v>74.430000000000007</v>
      </c>
      <c r="N69" s="542">
        <v>20</v>
      </c>
      <c r="O69" s="425">
        <v>5</v>
      </c>
      <c r="P69" s="150">
        <v>76</v>
      </c>
      <c r="Q69" s="512">
        <v>69.41</v>
      </c>
      <c r="R69" s="429">
        <v>20</v>
      </c>
      <c r="S69" s="61">
        <v>5</v>
      </c>
      <c r="T69" s="33">
        <v>69.2</v>
      </c>
      <c r="U69" s="7">
        <v>67.67</v>
      </c>
      <c r="V69" s="429">
        <v>32</v>
      </c>
      <c r="W69" s="426">
        <v>8</v>
      </c>
      <c r="X69" s="427">
        <v>66.625</v>
      </c>
      <c r="Y69" s="427">
        <v>66.87</v>
      </c>
      <c r="Z69" s="429">
        <v>43</v>
      </c>
      <c r="AA69" s="426">
        <v>9</v>
      </c>
      <c r="AB69" s="428">
        <v>59.111111110000003</v>
      </c>
      <c r="AC69" s="32">
        <v>63.14</v>
      </c>
      <c r="AD69" s="429">
        <v>47</v>
      </c>
      <c r="AE69" s="854">
        <f t="shared" si="0"/>
        <v>176</v>
      </c>
      <c r="AF69" s="19"/>
    </row>
    <row r="70" spans="1:32" ht="15" customHeight="1" x14ac:dyDescent="0.25">
      <c r="A70" s="66">
        <v>2</v>
      </c>
      <c r="B70" s="293" t="s">
        <v>129</v>
      </c>
      <c r="C70" s="691">
        <v>6</v>
      </c>
      <c r="D70" s="678">
        <v>79</v>
      </c>
      <c r="E70" s="817">
        <v>70.790000000000006</v>
      </c>
      <c r="F70" s="692">
        <v>16</v>
      </c>
      <c r="G70" s="691">
        <v>11</v>
      </c>
      <c r="H70" s="678">
        <v>76.545454545454547</v>
      </c>
      <c r="I70" s="275">
        <v>69.94</v>
      </c>
      <c r="J70" s="692">
        <v>31</v>
      </c>
      <c r="K70" s="425">
        <v>7</v>
      </c>
      <c r="L70" s="375">
        <v>84</v>
      </c>
      <c r="M70" s="512">
        <v>74.430000000000007</v>
      </c>
      <c r="N70" s="542">
        <v>10</v>
      </c>
      <c r="O70" s="425">
        <v>4</v>
      </c>
      <c r="P70" s="150">
        <v>75</v>
      </c>
      <c r="Q70" s="512">
        <v>69.41</v>
      </c>
      <c r="R70" s="429">
        <v>24</v>
      </c>
      <c r="S70" s="61">
        <v>7</v>
      </c>
      <c r="T70" s="33">
        <v>74.428571428571431</v>
      </c>
      <c r="U70" s="7">
        <v>67.67</v>
      </c>
      <c r="V70" s="429">
        <v>19</v>
      </c>
      <c r="W70" s="426">
        <v>6</v>
      </c>
      <c r="X70" s="427">
        <v>85.166666666666671</v>
      </c>
      <c r="Y70" s="427">
        <v>66.87</v>
      </c>
      <c r="Z70" s="429">
        <v>4</v>
      </c>
      <c r="AA70" s="426">
        <v>7</v>
      </c>
      <c r="AB70" s="428">
        <v>61.285714290000001</v>
      </c>
      <c r="AC70" s="32">
        <v>63.14</v>
      </c>
      <c r="AD70" s="429">
        <v>42</v>
      </c>
      <c r="AE70" s="851">
        <f t="shared" si="0"/>
        <v>146</v>
      </c>
      <c r="AF70" s="19"/>
    </row>
    <row r="71" spans="1:32" ht="15" customHeight="1" x14ac:dyDescent="0.25">
      <c r="A71" s="236">
        <v>3</v>
      </c>
      <c r="B71" s="293" t="s">
        <v>33</v>
      </c>
      <c r="C71" s="691">
        <v>4</v>
      </c>
      <c r="D71" s="678">
        <v>72.5</v>
      </c>
      <c r="E71" s="817">
        <v>70.790000000000006</v>
      </c>
      <c r="F71" s="692">
        <v>39</v>
      </c>
      <c r="G71" s="691">
        <v>7</v>
      </c>
      <c r="H71" s="678">
        <v>67.428571428571431</v>
      </c>
      <c r="I71" s="275">
        <v>69.94</v>
      </c>
      <c r="J71" s="692">
        <v>60</v>
      </c>
      <c r="K71" s="425">
        <v>3</v>
      </c>
      <c r="L71" s="375">
        <v>89</v>
      </c>
      <c r="M71" s="512">
        <v>74.430000000000007</v>
      </c>
      <c r="N71" s="542">
        <v>3</v>
      </c>
      <c r="O71" s="425">
        <v>2</v>
      </c>
      <c r="P71" s="150">
        <v>82</v>
      </c>
      <c r="Q71" s="512">
        <v>69.41</v>
      </c>
      <c r="R71" s="429">
        <v>8</v>
      </c>
      <c r="S71" s="61">
        <v>1</v>
      </c>
      <c r="T71" s="33">
        <v>65</v>
      </c>
      <c r="U71" s="7">
        <v>67.67</v>
      </c>
      <c r="V71" s="429">
        <v>45</v>
      </c>
      <c r="W71" s="426">
        <v>7</v>
      </c>
      <c r="X71" s="427">
        <v>69.285714285714292</v>
      </c>
      <c r="Y71" s="427">
        <v>66.87</v>
      </c>
      <c r="Z71" s="429">
        <v>39</v>
      </c>
      <c r="AA71" s="426">
        <v>7</v>
      </c>
      <c r="AB71" s="428">
        <v>57.142857139999997</v>
      </c>
      <c r="AC71" s="32">
        <v>63.14</v>
      </c>
      <c r="AD71" s="429">
        <v>55</v>
      </c>
      <c r="AE71" s="851">
        <f t="shared" si="0"/>
        <v>249</v>
      </c>
      <c r="AF71" s="19"/>
    </row>
    <row r="72" spans="1:32" ht="15" customHeight="1" x14ac:dyDescent="0.25">
      <c r="A72" s="66">
        <v>4</v>
      </c>
      <c r="B72" s="293" t="s">
        <v>191</v>
      </c>
      <c r="C72" s="691">
        <v>2</v>
      </c>
      <c r="D72" s="678">
        <v>68</v>
      </c>
      <c r="E72" s="817">
        <v>70.790000000000006</v>
      </c>
      <c r="F72" s="692">
        <v>53</v>
      </c>
      <c r="G72" s="691">
        <v>4</v>
      </c>
      <c r="H72" s="678">
        <v>77</v>
      </c>
      <c r="I72" s="275">
        <v>69.94</v>
      </c>
      <c r="J72" s="692">
        <v>27</v>
      </c>
      <c r="K72" s="425">
        <v>2</v>
      </c>
      <c r="L72" s="375">
        <v>66</v>
      </c>
      <c r="M72" s="512">
        <v>74.430000000000007</v>
      </c>
      <c r="N72" s="542">
        <v>67</v>
      </c>
      <c r="O72" s="425">
        <v>1</v>
      </c>
      <c r="P72" s="150">
        <v>58</v>
      </c>
      <c r="Q72" s="512">
        <v>69.41</v>
      </c>
      <c r="R72" s="429">
        <v>63</v>
      </c>
      <c r="S72" s="61">
        <v>5</v>
      </c>
      <c r="T72" s="33">
        <v>71</v>
      </c>
      <c r="U72" s="7">
        <v>67.67</v>
      </c>
      <c r="V72" s="429">
        <v>28</v>
      </c>
      <c r="W72" s="72"/>
      <c r="X72" s="427"/>
      <c r="Y72" s="427">
        <v>66.87</v>
      </c>
      <c r="Z72" s="429">
        <v>89</v>
      </c>
      <c r="AA72" s="529"/>
      <c r="AB72" s="427"/>
      <c r="AC72" s="32">
        <v>63.14</v>
      </c>
      <c r="AD72" s="429">
        <v>83</v>
      </c>
      <c r="AE72" s="851">
        <f t="shared" ref="AE72:AE126" si="1">AD72+Z72+V72+R72+N72+J72+F72</f>
        <v>410</v>
      </c>
      <c r="AF72" s="19"/>
    </row>
    <row r="73" spans="1:32" ht="15" customHeight="1" x14ac:dyDescent="0.25">
      <c r="A73" s="66">
        <v>5</v>
      </c>
      <c r="B73" s="293" t="s">
        <v>112</v>
      </c>
      <c r="C73" s="691">
        <v>3</v>
      </c>
      <c r="D73" s="678">
        <v>63.3</v>
      </c>
      <c r="E73" s="817">
        <v>70.790000000000006</v>
      </c>
      <c r="F73" s="692">
        <v>68</v>
      </c>
      <c r="G73" s="691">
        <v>4</v>
      </c>
      <c r="H73" s="678">
        <v>55.5</v>
      </c>
      <c r="I73" s="275">
        <v>69.94</v>
      </c>
      <c r="J73" s="692">
        <v>81</v>
      </c>
      <c r="K73" s="425">
        <v>3</v>
      </c>
      <c r="L73" s="375">
        <v>79.33</v>
      </c>
      <c r="M73" s="512">
        <v>74.430000000000007</v>
      </c>
      <c r="N73" s="542">
        <v>24</v>
      </c>
      <c r="O73" s="425">
        <v>2</v>
      </c>
      <c r="P73" s="150">
        <v>68</v>
      </c>
      <c r="Q73" s="512">
        <v>69.41</v>
      </c>
      <c r="R73" s="429">
        <v>43</v>
      </c>
      <c r="S73" s="61">
        <v>1</v>
      </c>
      <c r="T73" s="33">
        <v>77</v>
      </c>
      <c r="U73" s="7">
        <v>67.67</v>
      </c>
      <c r="V73" s="429">
        <v>13</v>
      </c>
      <c r="W73" s="72"/>
      <c r="X73" s="427"/>
      <c r="Y73" s="427">
        <v>66.87</v>
      </c>
      <c r="Z73" s="429">
        <v>89</v>
      </c>
      <c r="AA73" s="426">
        <v>2</v>
      </c>
      <c r="AB73" s="428">
        <v>58.5</v>
      </c>
      <c r="AC73" s="32">
        <v>63.14</v>
      </c>
      <c r="AD73" s="429">
        <v>50</v>
      </c>
      <c r="AE73" s="851">
        <f t="shared" si="1"/>
        <v>368</v>
      </c>
      <c r="AF73" s="19"/>
    </row>
    <row r="74" spans="1:32" ht="15" customHeight="1" x14ac:dyDescent="0.25">
      <c r="A74" s="66">
        <v>6</v>
      </c>
      <c r="B74" s="293" t="s">
        <v>97</v>
      </c>
      <c r="C74" s="691">
        <v>3</v>
      </c>
      <c r="D74" s="678">
        <v>51</v>
      </c>
      <c r="E74" s="817">
        <v>70.790000000000006</v>
      </c>
      <c r="F74" s="692">
        <v>83</v>
      </c>
      <c r="G74" s="691"/>
      <c r="H74" s="678"/>
      <c r="I74" s="275">
        <v>69.94</v>
      </c>
      <c r="J74" s="692">
        <v>91</v>
      </c>
      <c r="K74" s="513"/>
      <c r="L74" s="512"/>
      <c r="M74" s="512">
        <v>74.430000000000007</v>
      </c>
      <c r="N74" s="542">
        <v>95</v>
      </c>
      <c r="O74" s="513"/>
      <c r="P74" s="512"/>
      <c r="Q74" s="512">
        <v>69.41</v>
      </c>
      <c r="R74" s="458">
        <v>92</v>
      </c>
      <c r="S74" s="61">
        <v>2</v>
      </c>
      <c r="T74" s="33">
        <v>57.5</v>
      </c>
      <c r="U74" s="7">
        <v>67.67</v>
      </c>
      <c r="V74" s="429">
        <v>62</v>
      </c>
      <c r="W74" s="72"/>
      <c r="X74" s="427"/>
      <c r="Y74" s="427">
        <v>66.87</v>
      </c>
      <c r="Z74" s="429">
        <v>89</v>
      </c>
      <c r="AA74" s="529"/>
      <c r="AB74" s="427"/>
      <c r="AC74" s="32">
        <v>63.14</v>
      </c>
      <c r="AD74" s="429">
        <v>83</v>
      </c>
      <c r="AE74" s="851">
        <f t="shared" si="1"/>
        <v>595</v>
      </c>
      <c r="AF74" s="19"/>
    </row>
    <row r="75" spans="1:32" ht="15" customHeight="1" x14ac:dyDescent="0.25">
      <c r="A75" s="66">
        <v>7</v>
      </c>
      <c r="B75" s="293" t="s">
        <v>190</v>
      </c>
      <c r="C75" s="691">
        <v>4</v>
      </c>
      <c r="D75" s="678">
        <v>76</v>
      </c>
      <c r="E75" s="817">
        <v>70.790000000000006</v>
      </c>
      <c r="F75" s="692">
        <v>23</v>
      </c>
      <c r="G75" s="691"/>
      <c r="H75" s="678"/>
      <c r="I75" s="275">
        <v>69.94</v>
      </c>
      <c r="J75" s="692">
        <v>91</v>
      </c>
      <c r="K75" s="425">
        <v>4</v>
      </c>
      <c r="L75" s="375">
        <v>84</v>
      </c>
      <c r="M75" s="512">
        <v>74.430000000000007</v>
      </c>
      <c r="N75" s="542">
        <v>11</v>
      </c>
      <c r="O75" s="513"/>
      <c r="P75" s="512"/>
      <c r="Q75" s="512">
        <v>69.41</v>
      </c>
      <c r="R75" s="458">
        <v>92</v>
      </c>
      <c r="S75" s="61">
        <v>2</v>
      </c>
      <c r="T75" s="33">
        <v>49.5</v>
      </c>
      <c r="U75" s="7">
        <v>67.67</v>
      </c>
      <c r="V75" s="429">
        <v>77</v>
      </c>
      <c r="W75" s="72"/>
      <c r="X75" s="427"/>
      <c r="Y75" s="427">
        <v>66.87</v>
      </c>
      <c r="Z75" s="429">
        <v>89</v>
      </c>
      <c r="AA75" s="426">
        <v>3</v>
      </c>
      <c r="AB75" s="428">
        <v>64</v>
      </c>
      <c r="AC75" s="32">
        <v>63.14</v>
      </c>
      <c r="AD75" s="429">
        <v>36</v>
      </c>
      <c r="AE75" s="851">
        <f t="shared" si="1"/>
        <v>419</v>
      </c>
      <c r="AF75" s="19"/>
    </row>
    <row r="76" spans="1:32" ht="15" customHeight="1" x14ac:dyDescent="0.25">
      <c r="A76" s="66">
        <v>8</v>
      </c>
      <c r="B76" s="293" t="s">
        <v>96</v>
      </c>
      <c r="C76" s="691">
        <v>4</v>
      </c>
      <c r="D76" s="678">
        <v>61.8</v>
      </c>
      <c r="E76" s="817">
        <v>70.790000000000006</v>
      </c>
      <c r="F76" s="692">
        <v>72</v>
      </c>
      <c r="G76" s="691">
        <v>2</v>
      </c>
      <c r="H76" s="678">
        <v>70</v>
      </c>
      <c r="I76" s="275">
        <v>69.94</v>
      </c>
      <c r="J76" s="692">
        <v>48</v>
      </c>
      <c r="K76" s="425">
        <v>3</v>
      </c>
      <c r="L76" s="375">
        <v>71</v>
      </c>
      <c r="M76" s="512">
        <v>74.430000000000007</v>
      </c>
      <c r="N76" s="542">
        <v>55</v>
      </c>
      <c r="O76" s="425">
        <v>1</v>
      </c>
      <c r="P76" s="150">
        <v>85</v>
      </c>
      <c r="Q76" s="512">
        <v>69.41</v>
      </c>
      <c r="R76" s="429">
        <v>4</v>
      </c>
      <c r="S76" s="72"/>
      <c r="T76" s="7"/>
      <c r="U76" s="7">
        <v>67.67</v>
      </c>
      <c r="V76" s="460">
        <v>90</v>
      </c>
      <c r="W76" s="454">
        <v>3</v>
      </c>
      <c r="X76" s="508">
        <v>75</v>
      </c>
      <c r="Y76" s="427">
        <v>66.87</v>
      </c>
      <c r="Z76" s="429">
        <v>20</v>
      </c>
      <c r="AA76" s="529"/>
      <c r="AB76" s="427"/>
      <c r="AC76" s="32">
        <v>63.14</v>
      </c>
      <c r="AD76" s="429">
        <v>83</v>
      </c>
      <c r="AE76" s="851">
        <f t="shared" si="1"/>
        <v>372</v>
      </c>
      <c r="AF76" s="19"/>
    </row>
    <row r="77" spans="1:32" ht="15" customHeight="1" x14ac:dyDescent="0.25">
      <c r="A77" s="66">
        <v>9</v>
      </c>
      <c r="B77" s="67" t="s">
        <v>27</v>
      </c>
      <c r="C77" s="693"/>
      <c r="D77" s="679"/>
      <c r="E77" s="827">
        <v>70.790000000000006</v>
      </c>
      <c r="F77" s="694">
        <v>93</v>
      </c>
      <c r="G77" s="693">
        <v>2</v>
      </c>
      <c r="H77" s="679">
        <v>77</v>
      </c>
      <c r="I77" s="666">
        <v>69.94</v>
      </c>
      <c r="J77" s="694">
        <v>28</v>
      </c>
      <c r="K77" s="521"/>
      <c r="L77" s="9"/>
      <c r="M77" s="9">
        <v>74.430000000000007</v>
      </c>
      <c r="N77" s="542">
        <v>95</v>
      </c>
      <c r="O77" s="425">
        <v>1</v>
      </c>
      <c r="P77" s="150">
        <v>37</v>
      </c>
      <c r="Q77" s="512">
        <v>69.41</v>
      </c>
      <c r="R77" s="429">
        <v>88</v>
      </c>
      <c r="S77" s="61">
        <v>2</v>
      </c>
      <c r="T77" s="33">
        <v>59</v>
      </c>
      <c r="U77" s="7">
        <v>67.67</v>
      </c>
      <c r="V77" s="429">
        <v>59</v>
      </c>
      <c r="W77" s="426">
        <v>1</v>
      </c>
      <c r="X77" s="427">
        <v>80</v>
      </c>
      <c r="Y77" s="427">
        <v>66.87</v>
      </c>
      <c r="Z77" s="429">
        <v>9</v>
      </c>
      <c r="AA77" s="529"/>
      <c r="AB77" s="427"/>
      <c r="AC77" s="32">
        <v>63.14</v>
      </c>
      <c r="AD77" s="429">
        <v>83</v>
      </c>
      <c r="AE77" s="851">
        <f t="shared" si="1"/>
        <v>455</v>
      </c>
      <c r="AF77" s="19"/>
    </row>
    <row r="78" spans="1:32" ht="15" customHeight="1" x14ac:dyDescent="0.25">
      <c r="A78" s="66">
        <v>10</v>
      </c>
      <c r="B78" s="207" t="s">
        <v>187</v>
      </c>
      <c r="C78" s="717">
        <v>7</v>
      </c>
      <c r="D78" s="684">
        <v>68</v>
      </c>
      <c r="E78" s="831">
        <v>70.790000000000006</v>
      </c>
      <c r="F78" s="718">
        <v>55</v>
      </c>
      <c r="G78" s="717">
        <v>5</v>
      </c>
      <c r="H78" s="684">
        <v>74.599999999999994</v>
      </c>
      <c r="I78" s="673">
        <v>69.94</v>
      </c>
      <c r="J78" s="718">
        <v>42</v>
      </c>
      <c r="K78" s="425">
        <v>2</v>
      </c>
      <c r="L78" s="375">
        <v>92</v>
      </c>
      <c r="M78" s="89">
        <v>74.430000000000007</v>
      </c>
      <c r="N78" s="542">
        <v>2</v>
      </c>
      <c r="O78" s="425">
        <v>10</v>
      </c>
      <c r="P78" s="150">
        <v>69</v>
      </c>
      <c r="Q78" s="512">
        <v>69.41</v>
      </c>
      <c r="R78" s="429">
        <v>42</v>
      </c>
      <c r="S78" s="61"/>
      <c r="T78" s="33"/>
      <c r="U78" s="7">
        <v>67.67</v>
      </c>
      <c r="V78" s="429">
        <v>90</v>
      </c>
      <c r="W78" s="426"/>
      <c r="X78" s="427"/>
      <c r="Y78" s="427">
        <v>66.87</v>
      </c>
      <c r="Z78" s="429">
        <v>89</v>
      </c>
      <c r="AA78" s="404">
        <v>3</v>
      </c>
      <c r="AB78" s="550">
        <v>74.666666669999998</v>
      </c>
      <c r="AC78" s="551">
        <v>63.14</v>
      </c>
      <c r="AD78" s="435">
        <v>13</v>
      </c>
      <c r="AE78" s="851">
        <f t="shared" si="1"/>
        <v>333</v>
      </c>
      <c r="AF78" s="19"/>
    </row>
    <row r="79" spans="1:32" ht="15" customHeight="1" x14ac:dyDescent="0.25">
      <c r="A79" s="66">
        <v>11</v>
      </c>
      <c r="B79" s="207" t="s">
        <v>169</v>
      </c>
      <c r="C79" s="717"/>
      <c r="D79" s="684"/>
      <c r="E79" s="831">
        <v>70.790000000000006</v>
      </c>
      <c r="F79" s="718">
        <v>93</v>
      </c>
      <c r="G79" s="717"/>
      <c r="H79" s="684"/>
      <c r="I79" s="673">
        <v>69.94</v>
      </c>
      <c r="J79" s="718">
        <v>91</v>
      </c>
      <c r="K79" s="425">
        <v>2</v>
      </c>
      <c r="L79" s="375">
        <v>80</v>
      </c>
      <c r="M79" s="516">
        <v>74.430000000000007</v>
      </c>
      <c r="N79" s="542">
        <v>22</v>
      </c>
      <c r="O79" s="61"/>
      <c r="P79" s="150"/>
      <c r="Q79" s="512">
        <v>69.41</v>
      </c>
      <c r="R79" s="429">
        <v>92</v>
      </c>
      <c r="S79" s="61"/>
      <c r="T79" s="33"/>
      <c r="U79" s="7">
        <v>67.67</v>
      </c>
      <c r="V79" s="429">
        <v>90</v>
      </c>
      <c r="W79" s="72"/>
      <c r="X79" s="427"/>
      <c r="Y79" s="427">
        <v>66.87</v>
      </c>
      <c r="Z79" s="429">
        <v>89</v>
      </c>
      <c r="AA79" s="529"/>
      <c r="AB79" s="427"/>
      <c r="AC79" s="32">
        <v>63.14</v>
      </c>
      <c r="AD79" s="429">
        <v>83</v>
      </c>
      <c r="AE79" s="851">
        <f t="shared" si="1"/>
        <v>560</v>
      </c>
      <c r="AF79" s="19"/>
    </row>
    <row r="80" spans="1:32" ht="15" customHeight="1" x14ac:dyDescent="0.25">
      <c r="A80" s="66">
        <v>12</v>
      </c>
      <c r="B80" s="293" t="s">
        <v>93</v>
      </c>
      <c r="C80" s="691"/>
      <c r="D80" s="678"/>
      <c r="E80" s="817">
        <v>70.790000000000006</v>
      </c>
      <c r="F80" s="692">
        <v>93</v>
      </c>
      <c r="G80" s="691"/>
      <c r="H80" s="678"/>
      <c r="I80" s="275">
        <v>69.94</v>
      </c>
      <c r="J80" s="692">
        <v>91</v>
      </c>
      <c r="K80" s="425">
        <v>2</v>
      </c>
      <c r="L80" s="375">
        <v>76</v>
      </c>
      <c r="M80" s="512">
        <v>74.430000000000007</v>
      </c>
      <c r="N80" s="542">
        <v>32</v>
      </c>
      <c r="O80" s="425">
        <v>2</v>
      </c>
      <c r="P80" s="150">
        <v>50</v>
      </c>
      <c r="Q80" s="512">
        <v>69.41</v>
      </c>
      <c r="R80" s="429">
        <v>79</v>
      </c>
      <c r="S80" s="72"/>
      <c r="T80" s="7"/>
      <c r="U80" s="7">
        <v>67.67</v>
      </c>
      <c r="V80" s="460">
        <v>90</v>
      </c>
      <c r="W80" s="426">
        <v>5</v>
      </c>
      <c r="X80" s="427">
        <v>59.2</v>
      </c>
      <c r="Y80" s="427">
        <v>66.87</v>
      </c>
      <c r="Z80" s="429">
        <v>55</v>
      </c>
      <c r="AA80" s="529"/>
      <c r="AB80" s="427"/>
      <c r="AC80" s="32">
        <v>63.14</v>
      </c>
      <c r="AD80" s="429">
        <v>83</v>
      </c>
      <c r="AE80" s="855">
        <f t="shared" si="1"/>
        <v>523</v>
      </c>
      <c r="AF80" s="19"/>
    </row>
    <row r="81" spans="1:32" ht="15" customHeight="1" x14ac:dyDescent="0.25">
      <c r="A81" s="206">
        <v>13</v>
      </c>
      <c r="B81" s="67" t="s">
        <v>188</v>
      </c>
      <c r="C81" s="693">
        <v>2</v>
      </c>
      <c r="D81" s="679">
        <v>65</v>
      </c>
      <c r="E81" s="827">
        <v>70.790000000000006</v>
      </c>
      <c r="F81" s="694">
        <v>63</v>
      </c>
      <c r="G81" s="693">
        <v>3</v>
      </c>
      <c r="H81" s="679">
        <v>76.333333333333329</v>
      </c>
      <c r="I81" s="666">
        <v>69.94</v>
      </c>
      <c r="J81" s="694">
        <v>32</v>
      </c>
      <c r="K81" s="425">
        <v>1</v>
      </c>
      <c r="L81" s="375">
        <v>78</v>
      </c>
      <c r="M81" s="9">
        <v>74.430000000000007</v>
      </c>
      <c r="N81" s="542">
        <v>29</v>
      </c>
      <c r="O81" s="425">
        <v>2</v>
      </c>
      <c r="P81" s="150">
        <v>46</v>
      </c>
      <c r="Q81" s="512">
        <v>69.41</v>
      </c>
      <c r="R81" s="429">
        <v>83</v>
      </c>
      <c r="S81" s="61">
        <v>5</v>
      </c>
      <c r="T81" s="33">
        <v>50.6</v>
      </c>
      <c r="U81" s="7">
        <v>67.67</v>
      </c>
      <c r="V81" s="429">
        <v>75</v>
      </c>
      <c r="W81" s="426">
        <v>1</v>
      </c>
      <c r="X81" s="427">
        <v>49</v>
      </c>
      <c r="Y81" s="427">
        <v>66.87</v>
      </c>
      <c r="Z81" s="429">
        <v>70</v>
      </c>
      <c r="AA81" s="426">
        <v>2</v>
      </c>
      <c r="AB81" s="428">
        <v>87</v>
      </c>
      <c r="AC81" s="32">
        <v>63.14</v>
      </c>
      <c r="AD81" s="429">
        <v>1</v>
      </c>
      <c r="AE81" s="851">
        <f t="shared" si="1"/>
        <v>353</v>
      </c>
      <c r="AF81" s="19"/>
    </row>
    <row r="82" spans="1:32" s="343" customFormat="1" ht="15" customHeight="1" x14ac:dyDescent="0.25">
      <c r="A82" s="563">
        <v>14</v>
      </c>
      <c r="B82" s="67" t="s">
        <v>30</v>
      </c>
      <c r="C82" s="693"/>
      <c r="D82" s="679"/>
      <c r="E82" s="827">
        <v>70.790000000000006</v>
      </c>
      <c r="F82" s="694">
        <v>93</v>
      </c>
      <c r="G82" s="693"/>
      <c r="H82" s="679"/>
      <c r="I82" s="666">
        <v>69.94</v>
      </c>
      <c r="J82" s="694">
        <v>91</v>
      </c>
      <c r="K82" s="425">
        <v>4</v>
      </c>
      <c r="L82" s="375">
        <v>72</v>
      </c>
      <c r="M82" s="9">
        <v>74.430000000000007</v>
      </c>
      <c r="N82" s="542">
        <v>49</v>
      </c>
      <c r="O82" s="425">
        <v>1</v>
      </c>
      <c r="P82" s="150">
        <v>56</v>
      </c>
      <c r="Q82" s="512">
        <v>69.41</v>
      </c>
      <c r="R82" s="429">
        <v>67</v>
      </c>
      <c r="S82" s="61">
        <v>3</v>
      </c>
      <c r="T82" s="33">
        <v>44</v>
      </c>
      <c r="U82" s="7">
        <v>67.67</v>
      </c>
      <c r="V82" s="429">
        <v>82</v>
      </c>
      <c r="W82" s="426">
        <v>2</v>
      </c>
      <c r="X82" s="427">
        <v>70</v>
      </c>
      <c r="Y82" s="427">
        <v>66.87</v>
      </c>
      <c r="Z82" s="429">
        <v>35</v>
      </c>
      <c r="AA82" s="426">
        <v>4</v>
      </c>
      <c r="AB82" s="428">
        <v>62.5</v>
      </c>
      <c r="AC82" s="32">
        <v>63.14</v>
      </c>
      <c r="AD82" s="429">
        <v>37</v>
      </c>
      <c r="AE82" s="855">
        <f t="shared" si="1"/>
        <v>454</v>
      </c>
      <c r="AF82" s="19"/>
    </row>
    <row r="83" spans="1:32" ht="15" customHeight="1" thickBot="1" x14ac:dyDescent="0.3">
      <c r="A83" s="235">
        <v>15</v>
      </c>
      <c r="B83" s="67" t="s">
        <v>189</v>
      </c>
      <c r="C83" s="693">
        <v>7</v>
      </c>
      <c r="D83" s="679">
        <v>79.8</v>
      </c>
      <c r="E83" s="827">
        <v>70.790000000000006</v>
      </c>
      <c r="F83" s="694">
        <v>13</v>
      </c>
      <c r="G83" s="693">
        <v>3</v>
      </c>
      <c r="H83" s="679">
        <v>82</v>
      </c>
      <c r="I83" s="666">
        <v>69.94</v>
      </c>
      <c r="J83" s="694">
        <v>12</v>
      </c>
      <c r="K83" s="425">
        <v>4</v>
      </c>
      <c r="L83" s="375">
        <v>75.25</v>
      </c>
      <c r="M83" s="9">
        <v>74.430000000000007</v>
      </c>
      <c r="N83" s="542">
        <v>33</v>
      </c>
      <c r="O83" s="425">
        <v>2</v>
      </c>
      <c r="P83" s="150">
        <v>61</v>
      </c>
      <c r="Q83" s="512">
        <v>69.41</v>
      </c>
      <c r="R83" s="429">
        <v>57</v>
      </c>
      <c r="S83" s="61">
        <v>2</v>
      </c>
      <c r="T83" s="33">
        <v>57.5</v>
      </c>
      <c r="U83" s="7">
        <v>67.67</v>
      </c>
      <c r="V83" s="429">
        <v>63</v>
      </c>
      <c r="W83" s="426">
        <v>5</v>
      </c>
      <c r="X83" s="427">
        <v>52</v>
      </c>
      <c r="Y83" s="427">
        <v>66.87</v>
      </c>
      <c r="Z83" s="429">
        <v>66</v>
      </c>
      <c r="AA83" s="426">
        <v>1</v>
      </c>
      <c r="AB83" s="428">
        <v>71</v>
      </c>
      <c r="AC83" s="32">
        <v>63.14</v>
      </c>
      <c r="AD83" s="429">
        <v>18</v>
      </c>
      <c r="AE83" s="852">
        <f t="shared" si="1"/>
        <v>262</v>
      </c>
      <c r="AF83" s="19"/>
    </row>
    <row r="84" spans="1:32" ht="15" customHeight="1" thickBot="1" x14ac:dyDescent="0.3">
      <c r="A84" s="184"/>
      <c r="B84" s="441" t="s">
        <v>155</v>
      </c>
      <c r="C84" s="442">
        <f>SUM(C85:C115)</f>
        <v>219</v>
      </c>
      <c r="D84" s="528">
        <f>AVERAGE(D85:D115)</f>
        <v>69.100000000000009</v>
      </c>
      <c r="E84" s="443">
        <v>70.790000000000006</v>
      </c>
      <c r="F84" s="444"/>
      <c r="G84" s="442">
        <f>SUM(G85:G115)</f>
        <v>203</v>
      </c>
      <c r="H84" s="528">
        <f>AVERAGE(H85:H115)</f>
        <v>68.753950638733244</v>
      </c>
      <c r="I84" s="687">
        <v>69.94</v>
      </c>
      <c r="J84" s="444"/>
      <c r="K84" s="442">
        <f>SUM(K85:K115)</f>
        <v>196</v>
      </c>
      <c r="L84" s="528">
        <f>AVERAGE(L85:L115)</f>
        <v>67.549259259259259</v>
      </c>
      <c r="M84" s="443">
        <v>74.430000000000007</v>
      </c>
      <c r="N84" s="444"/>
      <c r="O84" s="188">
        <f>SUM(O85:O115)</f>
        <v>190</v>
      </c>
      <c r="P84" s="199">
        <f>AVERAGE(P85:P115)</f>
        <v>62.207999999999998</v>
      </c>
      <c r="Q84" s="189">
        <v>69.41</v>
      </c>
      <c r="R84" s="190"/>
      <c r="S84" s="452">
        <f>SUM(S85:S115)</f>
        <v>159</v>
      </c>
      <c r="T84" s="198">
        <f>AVERAGE(T85:T115)</f>
        <v>63.404037913653298</v>
      </c>
      <c r="U84" s="198">
        <v>67.67</v>
      </c>
      <c r="V84" s="446"/>
      <c r="W84" s="447">
        <f>SUM(W85:W115)</f>
        <v>100</v>
      </c>
      <c r="X84" s="210">
        <f>AVERAGE(X85:X115)</f>
        <v>53.9681697931698</v>
      </c>
      <c r="Y84" s="210">
        <v>66.87</v>
      </c>
      <c r="Z84" s="450"/>
      <c r="AA84" s="453">
        <f>SUM(AA85:AA115)</f>
        <v>164</v>
      </c>
      <c r="AB84" s="210">
        <f>AVERAGE(AB85:AB115)</f>
        <v>57.190375966249981</v>
      </c>
      <c r="AC84" s="449">
        <v>63.14</v>
      </c>
      <c r="AD84" s="450"/>
      <c r="AE84" s="853"/>
      <c r="AF84" s="19"/>
    </row>
    <row r="85" spans="1:32" ht="15" customHeight="1" x14ac:dyDescent="0.25">
      <c r="A85" s="200">
        <v>1</v>
      </c>
      <c r="B85" s="295" t="s">
        <v>192</v>
      </c>
      <c r="C85" s="719">
        <v>6</v>
      </c>
      <c r="D85" s="549">
        <v>60</v>
      </c>
      <c r="E85" s="754">
        <v>70.790000000000006</v>
      </c>
      <c r="F85" s="720">
        <v>75</v>
      </c>
      <c r="G85" s="719">
        <v>2</v>
      </c>
      <c r="H85" s="549">
        <v>87</v>
      </c>
      <c r="I85" s="403">
        <v>69.94</v>
      </c>
      <c r="J85" s="720">
        <v>3</v>
      </c>
      <c r="K85" s="61">
        <v>5</v>
      </c>
      <c r="L85" s="150">
        <v>63</v>
      </c>
      <c r="M85" s="527">
        <v>74.430000000000007</v>
      </c>
      <c r="N85" s="542">
        <v>73</v>
      </c>
      <c r="O85" s="544">
        <v>5</v>
      </c>
      <c r="P85" s="545">
        <v>60</v>
      </c>
      <c r="Q85" s="275">
        <v>69.41</v>
      </c>
      <c r="R85" s="546">
        <v>60</v>
      </c>
      <c r="S85" s="544">
        <v>10</v>
      </c>
      <c r="T85" s="547">
        <v>57.9</v>
      </c>
      <c r="U85" s="548">
        <v>67.67</v>
      </c>
      <c r="V85" s="546">
        <v>61</v>
      </c>
      <c r="W85" s="404">
        <v>9</v>
      </c>
      <c r="X85" s="549">
        <v>59.888888888888886</v>
      </c>
      <c r="Y85" s="549">
        <v>66.87</v>
      </c>
      <c r="Z85" s="546">
        <v>52</v>
      </c>
      <c r="AA85" s="404">
        <v>4</v>
      </c>
      <c r="AB85" s="550">
        <v>70</v>
      </c>
      <c r="AC85" s="551">
        <v>63.14</v>
      </c>
      <c r="AD85" s="435">
        <v>21</v>
      </c>
      <c r="AE85" s="854">
        <f t="shared" si="1"/>
        <v>345</v>
      </c>
      <c r="AF85" s="19"/>
    </row>
    <row r="86" spans="1:32" ht="15" customHeight="1" x14ac:dyDescent="0.25">
      <c r="A86" s="63">
        <v>2</v>
      </c>
      <c r="B86" s="273" t="s">
        <v>70</v>
      </c>
      <c r="C86" s="701"/>
      <c r="D86" s="681"/>
      <c r="E86" s="816">
        <v>70.790000000000006</v>
      </c>
      <c r="F86" s="702">
        <v>93</v>
      </c>
      <c r="G86" s="701"/>
      <c r="H86" s="681"/>
      <c r="I86" s="399">
        <v>69.94</v>
      </c>
      <c r="J86" s="702">
        <v>91</v>
      </c>
      <c r="K86" s="61">
        <v>1</v>
      </c>
      <c r="L86" s="150">
        <v>55</v>
      </c>
      <c r="M86" s="516">
        <v>74.430000000000007</v>
      </c>
      <c r="N86" s="542">
        <v>82</v>
      </c>
      <c r="O86" s="401"/>
      <c r="P86" s="399"/>
      <c r="Q86" s="275">
        <v>69.41</v>
      </c>
      <c r="R86" s="561">
        <v>92</v>
      </c>
      <c r="S86" s="544">
        <v>1</v>
      </c>
      <c r="T86" s="547">
        <v>57</v>
      </c>
      <c r="U86" s="548">
        <v>67.67</v>
      </c>
      <c r="V86" s="546">
        <v>68</v>
      </c>
      <c r="W86" s="552"/>
      <c r="X86" s="549"/>
      <c r="Y86" s="549">
        <v>66.87</v>
      </c>
      <c r="Z86" s="546">
        <v>89</v>
      </c>
      <c r="AA86" s="594"/>
      <c r="AB86" s="549"/>
      <c r="AC86" s="551">
        <v>63.14</v>
      </c>
      <c r="AD86" s="435">
        <v>83</v>
      </c>
      <c r="AE86" s="851">
        <f t="shared" si="1"/>
        <v>598</v>
      </c>
      <c r="AF86" s="19"/>
    </row>
    <row r="87" spans="1:32" ht="15" customHeight="1" x14ac:dyDescent="0.25">
      <c r="A87" s="63">
        <v>3</v>
      </c>
      <c r="B87" s="295" t="s">
        <v>10</v>
      </c>
      <c r="C87" s="719">
        <v>4</v>
      </c>
      <c r="D87" s="549">
        <v>84</v>
      </c>
      <c r="E87" s="754">
        <v>70.790000000000006</v>
      </c>
      <c r="F87" s="720">
        <v>7</v>
      </c>
      <c r="G87" s="719">
        <v>11</v>
      </c>
      <c r="H87" s="549">
        <v>65.63636363636364</v>
      </c>
      <c r="I87" s="403">
        <v>69.94</v>
      </c>
      <c r="J87" s="720">
        <v>66</v>
      </c>
      <c r="K87" s="61">
        <v>2</v>
      </c>
      <c r="L87" s="150">
        <v>86</v>
      </c>
      <c r="M87" s="527">
        <v>74.430000000000007</v>
      </c>
      <c r="N87" s="542">
        <v>8</v>
      </c>
      <c r="O87" s="544">
        <v>4</v>
      </c>
      <c r="P87" s="545">
        <v>70.25</v>
      </c>
      <c r="Q87" s="275">
        <v>69.41</v>
      </c>
      <c r="R87" s="546">
        <v>38</v>
      </c>
      <c r="S87" s="544">
        <v>10</v>
      </c>
      <c r="T87" s="547">
        <v>63.9</v>
      </c>
      <c r="U87" s="548">
        <v>67.67</v>
      </c>
      <c r="V87" s="546">
        <v>48</v>
      </c>
      <c r="W87" s="404">
        <v>5</v>
      </c>
      <c r="X87" s="549">
        <v>78</v>
      </c>
      <c r="Y87" s="549">
        <v>66.87</v>
      </c>
      <c r="Z87" s="546">
        <v>13</v>
      </c>
      <c r="AA87" s="404">
        <v>7</v>
      </c>
      <c r="AB87" s="550">
        <v>52.285714290000001</v>
      </c>
      <c r="AC87" s="551">
        <v>63.14</v>
      </c>
      <c r="AD87" s="435">
        <v>66</v>
      </c>
      <c r="AE87" s="851">
        <f t="shared" si="1"/>
        <v>246</v>
      </c>
      <c r="AF87" s="19"/>
    </row>
    <row r="88" spans="1:32" ht="15" customHeight="1" x14ac:dyDescent="0.25">
      <c r="A88" s="63">
        <v>4</v>
      </c>
      <c r="B88" s="295" t="s">
        <v>193</v>
      </c>
      <c r="C88" s="719">
        <v>18</v>
      </c>
      <c r="D88" s="549">
        <v>68.3</v>
      </c>
      <c r="E88" s="754">
        <v>70.790000000000006</v>
      </c>
      <c r="F88" s="720">
        <v>51</v>
      </c>
      <c r="G88" s="719">
        <v>5</v>
      </c>
      <c r="H88" s="549">
        <v>75.400000000000006</v>
      </c>
      <c r="I88" s="403">
        <v>69.94</v>
      </c>
      <c r="J88" s="720">
        <v>37</v>
      </c>
      <c r="K88" s="61">
        <v>8</v>
      </c>
      <c r="L88" s="150">
        <v>72.5</v>
      </c>
      <c r="M88" s="527">
        <v>74.430000000000007</v>
      </c>
      <c r="N88" s="542">
        <v>44</v>
      </c>
      <c r="O88" s="544">
        <v>11</v>
      </c>
      <c r="P88" s="545">
        <v>73.400000000000006</v>
      </c>
      <c r="Q88" s="275">
        <v>69.41</v>
      </c>
      <c r="R88" s="546">
        <v>29</v>
      </c>
      <c r="S88" s="544">
        <v>13</v>
      </c>
      <c r="T88" s="547">
        <v>61.384615384615387</v>
      </c>
      <c r="U88" s="548">
        <v>67.67</v>
      </c>
      <c r="V88" s="546">
        <v>52</v>
      </c>
      <c r="W88" s="404">
        <v>12</v>
      </c>
      <c r="X88" s="549">
        <v>67.583333333333329</v>
      </c>
      <c r="Y88" s="549">
        <v>66.87</v>
      </c>
      <c r="Z88" s="546">
        <v>42</v>
      </c>
      <c r="AA88" s="404">
        <v>11</v>
      </c>
      <c r="AB88" s="550">
        <v>58.545454550000002</v>
      </c>
      <c r="AC88" s="551">
        <v>63.14</v>
      </c>
      <c r="AD88" s="435">
        <v>48</v>
      </c>
      <c r="AE88" s="851">
        <f t="shared" si="1"/>
        <v>303</v>
      </c>
      <c r="AF88" s="19"/>
    </row>
    <row r="89" spans="1:32" ht="15" customHeight="1" x14ac:dyDescent="0.25">
      <c r="A89" s="63">
        <v>5</v>
      </c>
      <c r="B89" s="295" t="s">
        <v>13</v>
      </c>
      <c r="C89" s="719">
        <v>10</v>
      </c>
      <c r="D89" s="549">
        <v>74</v>
      </c>
      <c r="E89" s="754">
        <v>70.790000000000006</v>
      </c>
      <c r="F89" s="720">
        <v>32</v>
      </c>
      <c r="G89" s="719">
        <v>4</v>
      </c>
      <c r="H89" s="549">
        <v>66.5</v>
      </c>
      <c r="I89" s="403">
        <v>69.94</v>
      </c>
      <c r="J89" s="720">
        <v>61</v>
      </c>
      <c r="K89" s="61">
        <v>6</v>
      </c>
      <c r="L89" s="150">
        <v>65</v>
      </c>
      <c r="M89" s="527">
        <v>74.430000000000007</v>
      </c>
      <c r="N89" s="542">
        <v>70</v>
      </c>
      <c r="O89" s="544">
        <v>4</v>
      </c>
      <c r="P89" s="545">
        <v>54</v>
      </c>
      <c r="Q89" s="275">
        <v>69.41</v>
      </c>
      <c r="R89" s="546">
        <v>72</v>
      </c>
      <c r="S89" s="544">
        <v>2</v>
      </c>
      <c r="T89" s="547">
        <v>79.5</v>
      </c>
      <c r="U89" s="548">
        <v>67.67</v>
      </c>
      <c r="V89" s="546">
        <v>6</v>
      </c>
      <c r="W89" s="404">
        <v>6</v>
      </c>
      <c r="X89" s="549">
        <v>59.333333333333336</v>
      </c>
      <c r="Y89" s="549">
        <v>66.87</v>
      </c>
      <c r="Z89" s="546">
        <v>53</v>
      </c>
      <c r="AA89" s="404">
        <v>1</v>
      </c>
      <c r="AB89" s="550">
        <v>35</v>
      </c>
      <c r="AC89" s="551">
        <v>63.14</v>
      </c>
      <c r="AD89" s="435">
        <v>78</v>
      </c>
      <c r="AE89" s="851">
        <f t="shared" si="1"/>
        <v>372</v>
      </c>
      <c r="AF89" s="19"/>
    </row>
    <row r="90" spans="1:32" ht="15" customHeight="1" x14ac:dyDescent="0.25">
      <c r="A90" s="63">
        <v>6</v>
      </c>
      <c r="B90" s="295" t="s">
        <v>15</v>
      </c>
      <c r="C90" s="719"/>
      <c r="D90" s="549"/>
      <c r="E90" s="754">
        <v>70.790000000000006</v>
      </c>
      <c r="F90" s="720">
        <v>93</v>
      </c>
      <c r="G90" s="719"/>
      <c r="H90" s="549"/>
      <c r="I90" s="403">
        <v>69.94</v>
      </c>
      <c r="J90" s="720">
        <v>91</v>
      </c>
      <c r="K90" s="61">
        <v>3</v>
      </c>
      <c r="L90" s="150">
        <v>83</v>
      </c>
      <c r="M90" s="527">
        <v>74.430000000000007</v>
      </c>
      <c r="N90" s="542">
        <v>13</v>
      </c>
      <c r="O90" s="544">
        <v>3</v>
      </c>
      <c r="P90" s="545">
        <v>71</v>
      </c>
      <c r="Q90" s="275">
        <v>69.41</v>
      </c>
      <c r="R90" s="546">
        <v>34</v>
      </c>
      <c r="S90" s="544">
        <v>1</v>
      </c>
      <c r="T90" s="547">
        <v>66</v>
      </c>
      <c r="U90" s="548">
        <v>67.67</v>
      </c>
      <c r="V90" s="546">
        <v>42</v>
      </c>
      <c r="W90" s="404">
        <v>2</v>
      </c>
      <c r="X90" s="549">
        <v>66</v>
      </c>
      <c r="Y90" s="549">
        <v>66.87</v>
      </c>
      <c r="Z90" s="546">
        <v>44</v>
      </c>
      <c r="AA90" s="404">
        <v>1</v>
      </c>
      <c r="AB90" s="550">
        <v>73</v>
      </c>
      <c r="AC90" s="551">
        <v>63.14</v>
      </c>
      <c r="AD90" s="435">
        <v>15</v>
      </c>
      <c r="AE90" s="851">
        <f t="shared" si="1"/>
        <v>332</v>
      </c>
      <c r="AF90" s="19"/>
    </row>
    <row r="91" spans="1:32" ht="15" customHeight="1" x14ac:dyDescent="0.25">
      <c r="A91" s="63">
        <v>7</v>
      </c>
      <c r="B91" s="295" t="s">
        <v>194</v>
      </c>
      <c r="C91" s="719">
        <v>10</v>
      </c>
      <c r="D91" s="549">
        <v>78</v>
      </c>
      <c r="E91" s="754">
        <v>70.790000000000006</v>
      </c>
      <c r="F91" s="720">
        <v>19</v>
      </c>
      <c r="G91" s="719">
        <v>5</v>
      </c>
      <c r="H91" s="549">
        <v>82.8</v>
      </c>
      <c r="I91" s="403">
        <v>69.94</v>
      </c>
      <c r="J91" s="720">
        <v>11</v>
      </c>
      <c r="K91" s="61">
        <v>5</v>
      </c>
      <c r="L91" s="150">
        <v>86</v>
      </c>
      <c r="M91" s="527">
        <v>74.430000000000007</v>
      </c>
      <c r="N91" s="542">
        <v>7</v>
      </c>
      <c r="O91" s="544">
        <v>11</v>
      </c>
      <c r="P91" s="545">
        <v>70.5</v>
      </c>
      <c r="Q91" s="275">
        <v>69.41</v>
      </c>
      <c r="R91" s="546">
        <v>36</v>
      </c>
      <c r="S91" s="544">
        <v>3</v>
      </c>
      <c r="T91" s="547">
        <v>87.333333333333329</v>
      </c>
      <c r="U91" s="548">
        <v>67.67</v>
      </c>
      <c r="V91" s="546">
        <v>1</v>
      </c>
      <c r="W91" s="404">
        <v>4</v>
      </c>
      <c r="X91" s="549">
        <v>71.75</v>
      </c>
      <c r="Y91" s="549">
        <v>66.87</v>
      </c>
      <c r="Z91" s="546">
        <v>30</v>
      </c>
      <c r="AA91" s="404">
        <v>3</v>
      </c>
      <c r="AB91" s="550">
        <v>65.333333330000002</v>
      </c>
      <c r="AC91" s="551">
        <v>63.14</v>
      </c>
      <c r="AD91" s="435">
        <v>30</v>
      </c>
      <c r="AE91" s="851">
        <f t="shared" si="1"/>
        <v>134</v>
      </c>
      <c r="AF91" s="19"/>
    </row>
    <row r="92" spans="1:32" ht="15" customHeight="1" x14ac:dyDescent="0.25">
      <c r="A92" s="63">
        <v>8</v>
      </c>
      <c r="B92" s="207" t="s">
        <v>136</v>
      </c>
      <c r="C92" s="717"/>
      <c r="D92" s="684"/>
      <c r="E92" s="831">
        <v>70.790000000000006</v>
      </c>
      <c r="F92" s="718">
        <v>93</v>
      </c>
      <c r="G92" s="717">
        <v>1</v>
      </c>
      <c r="H92" s="684">
        <v>19</v>
      </c>
      <c r="I92" s="673">
        <v>69.94</v>
      </c>
      <c r="J92" s="718">
        <v>90</v>
      </c>
      <c r="K92" s="522"/>
      <c r="L92" s="89"/>
      <c r="M92" s="89">
        <v>74.430000000000007</v>
      </c>
      <c r="N92" s="542">
        <v>95</v>
      </c>
      <c r="O92" s="544">
        <v>3</v>
      </c>
      <c r="P92" s="545">
        <v>39.299999999999997</v>
      </c>
      <c r="Q92" s="275">
        <v>69.41</v>
      </c>
      <c r="R92" s="546">
        <v>87</v>
      </c>
      <c r="S92" s="544"/>
      <c r="T92" s="547"/>
      <c r="U92" s="548">
        <v>67.67</v>
      </c>
      <c r="V92" s="553">
        <v>90</v>
      </c>
      <c r="W92" s="552"/>
      <c r="X92" s="549"/>
      <c r="Y92" s="549">
        <v>66.87</v>
      </c>
      <c r="Z92" s="546">
        <v>89</v>
      </c>
      <c r="AA92" s="594"/>
      <c r="AB92" s="549"/>
      <c r="AC92" s="551">
        <v>63.14</v>
      </c>
      <c r="AD92" s="435">
        <v>83</v>
      </c>
      <c r="AE92" s="851">
        <f t="shared" si="1"/>
        <v>627</v>
      </c>
      <c r="AF92" s="19"/>
    </row>
    <row r="93" spans="1:32" ht="15" customHeight="1" x14ac:dyDescent="0.25">
      <c r="A93" s="63">
        <v>9</v>
      </c>
      <c r="B93" s="207" t="s">
        <v>137</v>
      </c>
      <c r="C93" s="717">
        <v>1</v>
      </c>
      <c r="D93" s="684">
        <v>84</v>
      </c>
      <c r="E93" s="831">
        <v>70.790000000000006</v>
      </c>
      <c r="F93" s="718">
        <v>9</v>
      </c>
      <c r="G93" s="717">
        <v>1</v>
      </c>
      <c r="H93" s="684">
        <v>56</v>
      </c>
      <c r="I93" s="673">
        <v>69.94</v>
      </c>
      <c r="J93" s="718">
        <v>79</v>
      </c>
      <c r="K93" s="61">
        <v>1</v>
      </c>
      <c r="L93" s="150">
        <v>44</v>
      </c>
      <c r="M93" s="89">
        <v>74.430000000000007</v>
      </c>
      <c r="N93" s="542">
        <v>89</v>
      </c>
      <c r="O93" s="544">
        <v>2</v>
      </c>
      <c r="P93" s="545">
        <v>60</v>
      </c>
      <c r="Q93" s="275">
        <v>69.41</v>
      </c>
      <c r="R93" s="546">
        <v>61</v>
      </c>
      <c r="S93" s="544"/>
      <c r="T93" s="547"/>
      <c r="U93" s="548">
        <v>67.67</v>
      </c>
      <c r="V93" s="553">
        <v>90</v>
      </c>
      <c r="W93" s="552"/>
      <c r="X93" s="549"/>
      <c r="Y93" s="549">
        <v>66.87</v>
      </c>
      <c r="Z93" s="546">
        <v>89</v>
      </c>
      <c r="AA93" s="594"/>
      <c r="AB93" s="549"/>
      <c r="AC93" s="551">
        <v>63.14</v>
      </c>
      <c r="AD93" s="435">
        <v>83</v>
      </c>
      <c r="AE93" s="851">
        <f t="shared" si="1"/>
        <v>500</v>
      </c>
      <c r="AF93" s="19"/>
    </row>
    <row r="94" spans="1:32" ht="15" customHeight="1" x14ac:dyDescent="0.25">
      <c r="A94" s="63">
        <v>10</v>
      </c>
      <c r="B94" s="295" t="s">
        <v>4</v>
      </c>
      <c r="C94" s="719">
        <v>2</v>
      </c>
      <c r="D94" s="549">
        <v>56.5</v>
      </c>
      <c r="E94" s="754">
        <v>70.790000000000006</v>
      </c>
      <c r="F94" s="720">
        <v>80</v>
      </c>
      <c r="G94" s="719"/>
      <c r="H94" s="549"/>
      <c r="I94" s="403">
        <v>69.94</v>
      </c>
      <c r="J94" s="720">
        <v>91</v>
      </c>
      <c r="K94" s="61">
        <v>2</v>
      </c>
      <c r="L94" s="150">
        <v>40</v>
      </c>
      <c r="M94" s="527">
        <v>74.430000000000007</v>
      </c>
      <c r="N94" s="542">
        <v>91</v>
      </c>
      <c r="O94" s="544">
        <v>2</v>
      </c>
      <c r="P94" s="545">
        <v>62</v>
      </c>
      <c r="Q94" s="275">
        <v>69.41</v>
      </c>
      <c r="R94" s="546">
        <v>56</v>
      </c>
      <c r="S94" s="544">
        <v>2</v>
      </c>
      <c r="T94" s="547">
        <v>57.5</v>
      </c>
      <c r="U94" s="548">
        <v>67.67</v>
      </c>
      <c r="V94" s="546">
        <v>64</v>
      </c>
      <c r="W94" s="404">
        <v>3</v>
      </c>
      <c r="X94" s="549">
        <v>58.333333333333336</v>
      </c>
      <c r="Y94" s="549">
        <v>66.87</v>
      </c>
      <c r="Z94" s="546">
        <v>58</v>
      </c>
      <c r="AA94" s="404">
        <v>1</v>
      </c>
      <c r="AB94" s="550">
        <v>64</v>
      </c>
      <c r="AC94" s="551">
        <v>63.14</v>
      </c>
      <c r="AD94" s="435">
        <v>34</v>
      </c>
      <c r="AE94" s="851">
        <f t="shared" si="1"/>
        <v>474</v>
      </c>
      <c r="AF94" s="19"/>
    </row>
    <row r="95" spans="1:32" ht="15" customHeight="1" x14ac:dyDescent="0.25">
      <c r="A95" s="63">
        <v>11</v>
      </c>
      <c r="B95" s="295" t="s">
        <v>1</v>
      </c>
      <c r="C95" s="719"/>
      <c r="D95" s="549"/>
      <c r="E95" s="754">
        <v>70.790000000000006</v>
      </c>
      <c r="F95" s="720">
        <v>93</v>
      </c>
      <c r="G95" s="719">
        <v>2</v>
      </c>
      <c r="H95" s="549">
        <v>56</v>
      </c>
      <c r="I95" s="403">
        <v>69.94</v>
      </c>
      <c r="J95" s="720">
        <v>80</v>
      </c>
      <c r="K95" s="61">
        <v>1</v>
      </c>
      <c r="L95" s="150">
        <v>68</v>
      </c>
      <c r="M95" s="527">
        <v>74.430000000000007</v>
      </c>
      <c r="N95" s="542">
        <v>61</v>
      </c>
      <c r="O95" s="544">
        <v>3</v>
      </c>
      <c r="P95" s="545">
        <v>48</v>
      </c>
      <c r="Q95" s="275">
        <v>69.41</v>
      </c>
      <c r="R95" s="546">
        <v>80</v>
      </c>
      <c r="S95" s="544">
        <v>1</v>
      </c>
      <c r="T95" s="547">
        <v>60</v>
      </c>
      <c r="U95" s="548">
        <v>67.67</v>
      </c>
      <c r="V95" s="546">
        <v>56</v>
      </c>
      <c r="W95" s="404">
        <v>1</v>
      </c>
      <c r="X95" s="549">
        <v>28</v>
      </c>
      <c r="Y95" s="549">
        <v>66.87</v>
      </c>
      <c r="Z95" s="546">
        <v>87</v>
      </c>
      <c r="AA95" s="404">
        <v>3</v>
      </c>
      <c r="AB95" s="550">
        <v>53.666666669999998</v>
      </c>
      <c r="AC95" s="551">
        <v>63.14</v>
      </c>
      <c r="AD95" s="435">
        <v>63</v>
      </c>
      <c r="AE95" s="851">
        <f t="shared" si="1"/>
        <v>520</v>
      </c>
      <c r="AF95" s="19"/>
    </row>
    <row r="96" spans="1:32" ht="15" customHeight="1" x14ac:dyDescent="0.25">
      <c r="A96" s="63">
        <v>12</v>
      </c>
      <c r="B96" s="295" t="s">
        <v>195</v>
      </c>
      <c r="C96" s="719">
        <v>1</v>
      </c>
      <c r="D96" s="549">
        <v>65</v>
      </c>
      <c r="E96" s="754">
        <v>70.790000000000006</v>
      </c>
      <c r="F96" s="720">
        <v>62</v>
      </c>
      <c r="G96" s="719">
        <v>1</v>
      </c>
      <c r="H96" s="549">
        <v>70</v>
      </c>
      <c r="I96" s="403">
        <v>69.94</v>
      </c>
      <c r="J96" s="720">
        <v>49</v>
      </c>
      <c r="K96" s="61">
        <v>3</v>
      </c>
      <c r="L96" s="150">
        <v>62.33</v>
      </c>
      <c r="M96" s="527">
        <v>74.430000000000007</v>
      </c>
      <c r="N96" s="542">
        <v>74</v>
      </c>
      <c r="O96" s="404"/>
      <c r="P96" s="403"/>
      <c r="Q96" s="275">
        <v>69.41</v>
      </c>
      <c r="R96" s="561">
        <v>92</v>
      </c>
      <c r="S96" s="544">
        <v>2</v>
      </c>
      <c r="T96" s="547">
        <v>27.5</v>
      </c>
      <c r="U96" s="548">
        <v>67.67</v>
      </c>
      <c r="V96" s="546">
        <v>88</v>
      </c>
      <c r="W96" s="404">
        <v>3</v>
      </c>
      <c r="X96" s="549">
        <v>39</v>
      </c>
      <c r="Y96" s="549">
        <v>66.87</v>
      </c>
      <c r="Z96" s="546">
        <v>79</v>
      </c>
      <c r="AA96" s="404">
        <v>2</v>
      </c>
      <c r="AB96" s="550">
        <v>24</v>
      </c>
      <c r="AC96" s="551">
        <v>63.14</v>
      </c>
      <c r="AD96" s="435">
        <v>81</v>
      </c>
      <c r="AE96" s="851">
        <f t="shared" si="1"/>
        <v>525</v>
      </c>
      <c r="AF96" s="19"/>
    </row>
    <row r="97" spans="1:32" ht="15" customHeight="1" x14ac:dyDescent="0.25">
      <c r="A97" s="63">
        <v>13</v>
      </c>
      <c r="B97" s="295" t="s">
        <v>18</v>
      </c>
      <c r="C97" s="719">
        <v>1</v>
      </c>
      <c r="D97" s="549">
        <v>86</v>
      </c>
      <c r="E97" s="754">
        <v>70.790000000000006</v>
      </c>
      <c r="F97" s="720">
        <v>5</v>
      </c>
      <c r="G97" s="719">
        <v>1</v>
      </c>
      <c r="H97" s="549">
        <v>83</v>
      </c>
      <c r="I97" s="403">
        <v>69.94</v>
      </c>
      <c r="J97" s="720">
        <v>9</v>
      </c>
      <c r="K97" s="61">
        <v>4</v>
      </c>
      <c r="L97" s="150">
        <v>59.75</v>
      </c>
      <c r="M97" s="527">
        <v>74.430000000000007</v>
      </c>
      <c r="N97" s="542">
        <v>78</v>
      </c>
      <c r="O97" s="544">
        <v>2</v>
      </c>
      <c r="P97" s="545">
        <v>63.5</v>
      </c>
      <c r="Q97" s="275">
        <v>69.41</v>
      </c>
      <c r="R97" s="546">
        <v>53</v>
      </c>
      <c r="S97" s="544">
        <v>2</v>
      </c>
      <c r="T97" s="547">
        <v>49.5</v>
      </c>
      <c r="U97" s="548">
        <v>67.67</v>
      </c>
      <c r="V97" s="546">
        <v>78</v>
      </c>
      <c r="W97" s="404">
        <v>1</v>
      </c>
      <c r="X97" s="549">
        <v>73</v>
      </c>
      <c r="Y97" s="549">
        <v>66.87</v>
      </c>
      <c r="Z97" s="546">
        <v>26</v>
      </c>
      <c r="AA97" s="404">
        <v>2</v>
      </c>
      <c r="AB97" s="550">
        <v>51.5</v>
      </c>
      <c r="AC97" s="551">
        <v>63.14</v>
      </c>
      <c r="AD97" s="435">
        <v>70</v>
      </c>
      <c r="AE97" s="851">
        <f t="shared" si="1"/>
        <v>319</v>
      </c>
      <c r="AF97" s="19"/>
    </row>
    <row r="98" spans="1:32" ht="15" customHeight="1" x14ac:dyDescent="0.25">
      <c r="A98" s="63">
        <v>14</v>
      </c>
      <c r="B98" s="295" t="s">
        <v>5</v>
      </c>
      <c r="C98" s="719">
        <v>2</v>
      </c>
      <c r="D98" s="549">
        <v>83</v>
      </c>
      <c r="E98" s="754">
        <v>70.790000000000006</v>
      </c>
      <c r="F98" s="720">
        <v>10</v>
      </c>
      <c r="G98" s="719">
        <v>3</v>
      </c>
      <c r="H98" s="549">
        <v>79</v>
      </c>
      <c r="I98" s="403">
        <v>69.94</v>
      </c>
      <c r="J98" s="720">
        <v>21</v>
      </c>
      <c r="K98" s="61">
        <v>1</v>
      </c>
      <c r="L98" s="150">
        <v>73</v>
      </c>
      <c r="M98" s="527">
        <v>74.430000000000007</v>
      </c>
      <c r="N98" s="542">
        <v>43</v>
      </c>
      <c r="O98" s="544">
        <v>4</v>
      </c>
      <c r="P98" s="545">
        <v>80.5</v>
      </c>
      <c r="Q98" s="275">
        <v>69.41</v>
      </c>
      <c r="R98" s="546">
        <v>10</v>
      </c>
      <c r="S98" s="544">
        <v>3</v>
      </c>
      <c r="T98" s="547">
        <v>56</v>
      </c>
      <c r="U98" s="548">
        <v>67.67</v>
      </c>
      <c r="V98" s="546">
        <v>71</v>
      </c>
      <c r="W98" s="552"/>
      <c r="X98" s="549"/>
      <c r="Y98" s="549">
        <v>66.87</v>
      </c>
      <c r="Z98" s="546">
        <v>89</v>
      </c>
      <c r="AA98" s="594"/>
      <c r="AB98" s="549"/>
      <c r="AC98" s="551">
        <v>63.14</v>
      </c>
      <c r="AD98" s="435">
        <v>83</v>
      </c>
      <c r="AE98" s="855">
        <f t="shared" si="1"/>
        <v>327</v>
      </c>
      <c r="AF98" s="19"/>
    </row>
    <row r="99" spans="1:32" ht="15" customHeight="1" x14ac:dyDescent="0.25">
      <c r="A99" s="63">
        <v>15</v>
      </c>
      <c r="B99" s="295" t="s">
        <v>196</v>
      </c>
      <c r="C99" s="719">
        <v>4</v>
      </c>
      <c r="D99" s="549">
        <v>75</v>
      </c>
      <c r="E99" s="754">
        <v>70.790000000000006</v>
      </c>
      <c r="F99" s="720">
        <v>26</v>
      </c>
      <c r="G99" s="719"/>
      <c r="H99" s="549"/>
      <c r="I99" s="403">
        <v>69.94</v>
      </c>
      <c r="J99" s="720">
        <v>91</v>
      </c>
      <c r="K99" s="61">
        <v>6</v>
      </c>
      <c r="L99" s="150">
        <v>68</v>
      </c>
      <c r="M99" s="527">
        <v>74.430000000000007</v>
      </c>
      <c r="N99" s="542">
        <v>60</v>
      </c>
      <c r="O99" s="544">
        <v>4</v>
      </c>
      <c r="P99" s="545">
        <v>66</v>
      </c>
      <c r="Q99" s="275">
        <v>69.41</v>
      </c>
      <c r="R99" s="546">
        <v>48</v>
      </c>
      <c r="S99" s="544">
        <v>5</v>
      </c>
      <c r="T99" s="547">
        <v>48.2</v>
      </c>
      <c r="U99" s="548">
        <v>67.67</v>
      </c>
      <c r="V99" s="546">
        <v>79</v>
      </c>
      <c r="W99" s="404">
        <v>5</v>
      </c>
      <c r="X99" s="549">
        <v>28.2</v>
      </c>
      <c r="Y99" s="549">
        <v>66.87</v>
      </c>
      <c r="Z99" s="546">
        <v>86</v>
      </c>
      <c r="AA99" s="404">
        <v>3</v>
      </c>
      <c r="AB99" s="550">
        <v>58.333333330000002</v>
      </c>
      <c r="AC99" s="551">
        <v>63.14</v>
      </c>
      <c r="AD99" s="435">
        <v>52</v>
      </c>
      <c r="AE99" s="851">
        <f t="shared" si="1"/>
        <v>442</v>
      </c>
      <c r="AF99" s="19"/>
    </row>
    <row r="100" spans="1:32" ht="15" customHeight="1" x14ac:dyDescent="0.25">
      <c r="A100" s="63">
        <v>16</v>
      </c>
      <c r="B100" s="295" t="s">
        <v>197</v>
      </c>
      <c r="C100" s="719">
        <v>1</v>
      </c>
      <c r="D100" s="549">
        <v>88</v>
      </c>
      <c r="E100" s="754">
        <v>70.790000000000006</v>
      </c>
      <c r="F100" s="720">
        <v>2</v>
      </c>
      <c r="G100" s="719">
        <v>2</v>
      </c>
      <c r="H100" s="549">
        <v>64.5</v>
      </c>
      <c r="I100" s="403">
        <v>69.94</v>
      </c>
      <c r="J100" s="720">
        <v>70</v>
      </c>
      <c r="K100" s="61">
        <v>2</v>
      </c>
      <c r="L100" s="150">
        <v>60</v>
      </c>
      <c r="M100" s="527">
        <v>74.430000000000007</v>
      </c>
      <c r="N100" s="542">
        <v>76</v>
      </c>
      <c r="O100" s="544">
        <v>2</v>
      </c>
      <c r="P100" s="545">
        <v>58</v>
      </c>
      <c r="Q100" s="275">
        <v>69.41</v>
      </c>
      <c r="R100" s="546">
        <v>64</v>
      </c>
      <c r="S100" s="544">
        <v>1</v>
      </c>
      <c r="T100" s="547">
        <v>79</v>
      </c>
      <c r="U100" s="548">
        <v>67.67</v>
      </c>
      <c r="V100" s="546">
        <v>7</v>
      </c>
      <c r="W100" s="404">
        <v>3</v>
      </c>
      <c r="X100" s="549">
        <v>72</v>
      </c>
      <c r="Y100" s="549">
        <v>66.87</v>
      </c>
      <c r="Z100" s="546">
        <v>28</v>
      </c>
      <c r="AA100" s="404">
        <v>2</v>
      </c>
      <c r="AB100" s="550">
        <v>54</v>
      </c>
      <c r="AC100" s="551">
        <v>63.14</v>
      </c>
      <c r="AD100" s="435">
        <v>62</v>
      </c>
      <c r="AE100" s="851">
        <f t="shared" si="1"/>
        <v>309</v>
      </c>
      <c r="AF100" s="19"/>
    </row>
    <row r="101" spans="1:32" ht="15" customHeight="1" x14ac:dyDescent="0.25">
      <c r="A101" s="63">
        <v>17</v>
      </c>
      <c r="B101" s="295" t="s">
        <v>198</v>
      </c>
      <c r="C101" s="719">
        <v>1</v>
      </c>
      <c r="D101" s="549">
        <v>89</v>
      </c>
      <c r="E101" s="754">
        <v>70.790000000000006</v>
      </c>
      <c r="F101" s="720">
        <v>1</v>
      </c>
      <c r="G101" s="719">
        <v>1</v>
      </c>
      <c r="H101" s="549">
        <v>77</v>
      </c>
      <c r="I101" s="403">
        <v>69.94</v>
      </c>
      <c r="J101" s="720">
        <v>29</v>
      </c>
      <c r="K101" s="61">
        <v>4</v>
      </c>
      <c r="L101" s="150">
        <v>66.75</v>
      </c>
      <c r="M101" s="527">
        <v>74.430000000000007</v>
      </c>
      <c r="N101" s="542">
        <v>64</v>
      </c>
      <c r="O101" s="544">
        <v>4</v>
      </c>
      <c r="P101" s="545">
        <v>41</v>
      </c>
      <c r="Q101" s="275">
        <v>69.41</v>
      </c>
      <c r="R101" s="546">
        <v>85</v>
      </c>
      <c r="S101" s="544">
        <v>3</v>
      </c>
      <c r="T101" s="547">
        <v>53.333333333333336</v>
      </c>
      <c r="U101" s="548">
        <v>67.67</v>
      </c>
      <c r="V101" s="546">
        <v>74</v>
      </c>
      <c r="W101" s="404">
        <v>3</v>
      </c>
      <c r="X101" s="549">
        <v>36.333333333333336</v>
      </c>
      <c r="Y101" s="549">
        <v>66.87</v>
      </c>
      <c r="Z101" s="546">
        <v>81</v>
      </c>
      <c r="AA101" s="404">
        <v>2</v>
      </c>
      <c r="AB101" s="550">
        <v>61.5</v>
      </c>
      <c r="AC101" s="551">
        <v>63.14</v>
      </c>
      <c r="AD101" s="435">
        <v>41</v>
      </c>
      <c r="AE101" s="851">
        <f t="shared" si="1"/>
        <v>375</v>
      </c>
      <c r="AF101" s="19"/>
    </row>
    <row r="102" spans="1:32" ht="15" customHeight="1" x14ac:dyDescent="0.25">
      <c r="A102" s="63">
        <v>18</v>
      </c>
      <c r="B102" s="295" t="s">
        <v>16</v>
      </c>
      <c r="C102" s="719">
        <v>1</v>
      </c>
      <c r="D102" s="549">
        <v>9</v>
      </c>
      <c r="E102" s="754">
        <v>70.790000000000006</v>
      </c>
      <c r="F102" s="720">
        <v>92</v>
      </c>
      <c r="G102" s="719">
        <v>5</v>
      </c>
      <c r="H102" s="549">
        <v>41</v>
      </c>
      <c r="I102" s="403">
        <v>69.94</v>
      </c>
      <c r="J102" s="720">
        <v>87</v>
      </c>
      <c r="K102" s="433"/>
      <c r="L102" s="527"/>
      <c r="M102" s="527">
        <v>74.430000000000007</v>
      </c>
      <c r="N102" s="542">
        <v>95</v>
      </c>
      <c r="O102" s="404"/>
      <c r="P102" s="403"/>
      <c r="Q102" s="275">
        <v>69.41</v>
      </c>
      <c r="R102" s="561">
        <v>92</v>
      </c>
      <c r="S102" s="544">
        <v>1</v>
      </c>
      <c r="T102" s="547">
        <v>67</v>
      </c>
      <c r="U102" s="548">
        <v>67.67</v>
      </c>
      <c r="V102" s="546">
        <v>38</v>
      </c>
      <c r="W102" s="404">
        <v>1</v>
      </c>
      <c r="X102" s="549">
        <v>18</v>
      </c>
      <c r="Y102" s="549">
        <v>66.87</v>
      </c>
      <c r="Z102" s="546">
        <v>88</v>
      </c>
      <c r="AA102" s="404">
        <v>2</v>
      </c>
      <c r="AB102" s="550">
        <v>46</v>
      </c>
      <c r="AC102" s="551">
        <v>63.14</v>
      </c>
      <c r="AD102" s="435">
        <v>73</v>
      </c>
      <c r="AE102" s="851">
        <f t="shared" si="1"/>
        <v>565</v>
      </c>
      <c r="AF102" s="19"/>
    </row>
    <row r="103" spans="1:32" ht="15" customHeight="1" x14ac:dyDescent="0.25">
      <c r="A103" s="63">
        <v>19</v>
      </c>
      <c r="B103" s="295" t="s">
        <v>199</v>
      </c>
      <c r="C103" s="719">
        <v>1</v>
      </c>
      <c r="D103" s="549">
        <v>57</v>
      </c>
      <c r="E103" s="754">
        <v>70.790000000000006</v>
      </c>
      <c r="F103" s="720">
        <v>79</v>
      </c>
      <c r="G103" s="719">
        <v>1</v>
      </c>
      <c r="H103" s="549">
        <v>61</v>
      </c>
      <c r="I103" s="403">
        <v>69.94</v>
      </c>
      <c r="J103" s="720">
        <v>76</v>
      </c>
      <c r="K103" s="61">
        <v>3</v>
      </c>
      <c r="L103" s="150">
        <v>57</v>
      </c>
      <c r="M103" s="527">
        <v>74.430000000000007</v>
      </c>
      <c r="N103" s="542">
        <v>79</v>
      </c>
      <c r="O103" s="404"/>
      <c r="P103" s="403"/>
      <c r="Q103" s="275">
        <v>69.41</v>
      </c>
      <c r="R103" s="561">
        <v>92</v>
      </c>
      <c r="S103" s="544">
        <v>1</v>
      </c>
      <c r="T103" s="547">
        <v>45</v>
      </c>
      <c r="U103" s="548">
        <v>67.67</v>
      </c>
      <c r="V103" s="546">
        <v>81</v>
      </c>
      <c r="W103" s="552"/>
      <c r="X103" s="549"/>
      <c r="Y103" s="549">
        <v>66.87</v>
      </c>
      <c r="Z103" s="546">
        <v>89</v>
      </c>
      <c r="AA103" s="594"/>
      <c r="AB103" s="549"/>
      <c r="AC103" s="551">
        <v>63.14</v>
      </c>
      <c r="AD103" s="435">
        <v>83</v>
      </c>
      <c r="AE103" s="851">
        <f t="shared" si="1"/>
        <v>579</v>
      </c>
      <c r="AF103" s="19"/>
    </row>
    <row r="104" spans="1:32" ht="15" customHeight="1" x14ac:dyDescent="0.25">
      <c r="A104" s="63">
        <v>20</v>
      </c>
      <c r="B104" s="295" t="s">
        <v>200</v>
      </c>
      <c r="C104" s="719">
        <v>3</v>
      </c>
      <c r="D104" s="549">
        <v>66.3</v>
      </c>
      <c r="E104" s="754">
        <v>70.790000000000006</v>
      </c>
      <c r="F104" s="720">
        <v>61</v>
      </c>
      <c r="G104" s="719">
        <v>2</v>
      </c>
      <c r="H104" s="549">
        <v>75.5</v>
      </c>
      <c r="I104" s="403">
        <v>69.94</v>
      </c>
      <c r="J104" s="720">
        <v>35</v>
      </c>
      <c r="K104" s="61">
        <v>2</v>
      </c>
      <c r="L104" s="150">
        <v>60</v>
      </c>
      <c r="M104" s="527">
        <v>74.430000000000007</v>
      </c>
      <c r="N104" s="542">
        <v>77</v>
      </c>
      <c r="O104" s="544">
        <v>1</v>
      </c>
      <c r="P104" s="545">
        <v>31</v>
      </c>
      <c r="Q104" s="275">
        <v>69.41</v>
      </c>
      <c r="R104" s="546">
        <v>89</v>
      </c>
      <c r="S104" s="544">
        <v>2</v>
      </c>
      <c r="T104" s="547">
        <v>78</v>
      </c>
      <c r="U104" s="548">
        <v>67.67</v>
      </c>
      <c r="V104" s="546">
        <v>9</v>
      </c>
      <c r="W104" s="404">
        <v>2</v>
      </c>
      <c r="X104" s="549">
        <v>44.5</v>
      </c>
      <c r="Y104" s="549">
        <v>66.87</v>
      </c>
      <c r="Z104" s="546">
        <v>73</v>
      </c>
      <c r="AA104" s="404">
        <v>1</v>
      </c>
      <c r="AB104" s="550">
        <v>83</v>
      </c>
      <c r="AC104" s="551">
        <v>63.14</v>
      </c>
      <c r="AD104" s="435">
        <v>2</v>
      </c>
      <c r="AE104" s="851">
        <f t="shared" si="1"/>
        <v>346</v>
      </c>
      <c r="AF104" s="19"/>
    </row>
    <row r="105" spans="1:32" ht="15" customHeight="1" x14ac:dyDescent="0.25">
      <c r="A105" s="63">
        <v>21</v>
      </c>
      <c r="B105" s="295" t="s">
        <v>201</v>
      </c>
      <c r="C105" s="719">
        <v>10</v>
      </c>
      <c r="D105" s="549">
        <v>77</v>
      </c>
      <c r="E105" s="754">
        <v>70.790000000000006</v>
      </c>
      <c r="F105" s="720">
        <v>21</v>
      </c>
      <c r="G105" s="719">
        <v>6</v>
      </c>
      <c r="H105" s="549">
        <v>80.166666666666671</v>
      </c>
      <c r="I105" s="403">
        <v>69.94</v>
      </c>
      <c r="J105" s="720">
        <v>17</v>
      </c>
      <c r="K105" s="61">
        <v>9</v>
      </c>
      <c r="L105" s="150">
        <v>75</v>
      </c>
      <c r="M105" s="527">
        <v>74.430000000000007</v>
      </c>
      <c r="N105" s="542">
        <v>35</v>
      </c>
      <c r="O105" s="544">
        <v>1</v>
      </c>
      <c r="P105" s="545">
        <v>75</v>
      </c>
      <c r="Q105" s="275">
        <v>69.41</v>
      </c>
      <c r="R105" s="546">
        <v>27</v>
      </c>
      <c r="S105" s="544">
        <v>5</v>
      </c>
      <c r="T105" s="547">
        <v>64</v>
      </c>
      <c r="U105" s="548">
        <v>67.67</v>
      </c>
      <c r="V105" s="546">
        <v>47</v>
      </c>
      <c r="W105" s="404">
        <v>4</v>
      </c>
      <c r="X105" s="549">
        <v>69.75</v>
      </c>
      <c r="Y105" s="549">
        <v>66.87</v>
      </c>
      <c r="Z105" s="546">
        <v>36</v>
      </c>
      <c r="AA105" s="404">
        <v>6</v>
      </c>
      <c r="AB105" s="550">
        <v>68.833333330000002</v>
      </c>
      <c r="AC105" s="551">
        <v>63.14</v>
      </c>
      <c r="AD105" s="435">
        <v>25</v>
      </c>
      <c r="AE105" s="851">
        <f t="shared" si="1"/>
        <v>208</v>
      </c>
      <c r="AF105" s="19"/>
    </row>
    <row r="106" spans="1:32" ht="15" customHeight="1" x14ac:dyDescent="0.25">
      <c r="A106" s="63">
        <v>22</v>
      </c>
      <c r="B106" s="424" t="s">
        <v>173</v>
      </c>
      <c r="C106" s="721">
        <v>13</v>
      </c>
      <c r="D106" s="685">
        <v>73.400000000000006</v>
      </c>
      <c r="E106" s="830">
        <v>70.790000000000006</v>
      </c>
      <c r="F106" s="722">
        <v>35</v>
      </c>
      <c r="G106" s="721">
        <v>21</v>
      </c>
      <c r="H106" s="685">
        <v>73.80952380952381</v>
      </c>
      <c r="I106" s="674">
        <v>69.94</v>
      </c>
      <c r="J106" s="722">
        <v>43</v>
      </c>
      <c r="K106" s="61">
        <v>25</v>
      </c>
      <c r="L106" s="150">
        <v>71</v>
      </c>
      <c r="M106" s="527">
        <v>74.430000000000007</v>
      </c>
      <c r="N106" s="542">
        <v>54</v>
      </c>
      <c r="O106" s="544">
        <v>19</v>
      </c>
      <c r="P106" s="545">
        <v>70.8</v>
      </c>
      <c r="Q106" s="275">
        <v>69.41</v>
      </c>
      <c r="R106" s="546">
        <v>35</v>
      </c>
      <c r="S106" s="544">
        <v>12</v>
      </c>
      <c r="T106" s="547">
        <v>69.083333333333329</v>
      </c>
      <c r="U106" s="548">
        <v>67.67</v>
      </c>
      <c r="V106" s="546">
        <v>33</v>
      </c>
      <c r="W106" s="404">
        <v>1</v>
      </c>
      <c r="X106" s="549">
        <v>59</v>
      </c>
      <c r="Y106" s="549">
        <v>66.87</v>
      </c>
      <c r="Z106" s="546">
        <v>56</v>
      </c>
      <c r="AA106" s="404">
        <v>20</v>
      </c>
      <c r="AB106" s="550">
        <v>54.55</v>
      </c>
      <c r="AC106" s="551">
        <v>63.14</v>
      </c>
      <c r="AD106" s="435">
        <v>61</v>
      </c>
      <c r="AE106" s="851">
        <f t="shared" si="1"/>
        <v>317</v>
      </c>
      <c r="AF106" s="19"/>
    </row>
    <row r="107" spans="1:32" ht="15" customHeight="1" x14ac:dyDescent="0.25">
      <c r="A107" s="63">
        <v>23</v>
      </c>
      <c r="B107" s="295" t="s">
        <v>202</v>
      </c>
      <c r="C107" s="719">
        <v>7</v>
      </c>
      <c r="D107" s="549">
        <v>67.3</v>
      </c>
      <c r="E107" s="754">
        <v>70.790000000000006</v>
      </c>
      <c r="F107" s="720">
        <v>57</v>
      </c>
      <c r="G107" s="719">
        <v>5</v>
      </c>
      <c r="H107" s="549">
        <v>65.599999999999994</v>
      </c>
      <c r="I107" s="403">
        <v>69.94</v>
      </c>
      <c r="J107" s="720">
        <v>67</v>
      </c>
      <c r="K107" s="61">
        <v>1</v>
      </c>
      <c r="L107" s="150">
        <v>67</v>
      </c>
      <c r="M107" s="527">
        <v>74.430000000000007</v>
      </c>
      <c r="N107" s="542">
        <v>63</v>
      </c>
      <c r="O107" s="544">
        <v>2</v>
      </c>
      <c r="P107" s="545">
        <v>41.5</v>
      </c>
      <c r="Q107" s="275">
        <v>69.41</v>
      </c>
      <c r="R107" s="546">
        <v>84</v>
      </c>
      <c r="S107" s="544">
        <v>2</v>
      </c>
      <c r="T107" s="547">
        <v>77.5</v>
      </c>
      <c r="U107" s="548">
        <v>67.67</v>
      </c>
      <c r="V107" s="546">
        <v>10</v>
      </c>
      <c r="W107" s="404">
        <v>3</v>
      </c>
      <c r="X107" s="549">
        <v>52.666666666666664</v>
      </c>
      <c r="Y107" s="549">
        <v>66.87</v>
      </c>
      <c r="Z107" s="546">
        <v>65</v>
      </c>
      <c r="AA107" s="404">
        <v>2</v>
      </c>
      <c r="AB107" s="550">
        <v>47</v>
      </c>
      <c r="AC107" s="551">
        <v>63.14</v>
      </c>
      <c r="AD107" s="435">
        <v>72</v>
      </c>
      <c r="AE107" s="851">
        <f t="shared" si="1"/>
        <v>418</v>
      </c>
      <c r="AF107" s="19"/>
    </row>
    <row r="108" spans="1:32" ht="15" customHeight="1" x14ac:dyDescent="0.25">
      <c r="A108" s="63">
        <v>24</v>
      </c>
      <c r="B108" s="424" t="s">
        <v>172</v>
      </c>
      <c r="C108" s="721">
        <v>15</v>
      </c>
      <c r="D108" s="685">
        <v>60.9</v>
      </c>
      <c r="E108" s="830">
        <v>70.790000000000006</v>
      </c>
      <c r="F108" s="722">
        <v>73</v>
      </c>
      <c r="G108" s="721">
        <v>11</v>
      </c>
      <c r="H108" s="685">
        <v>69.090909090909093</v>
      </c>
      <c r="I108" s="674">
        <v>69.94</v>
      </c>
      <c r="J108" s="722">
        <v>52</v>
      </c>
      <c r="K108" s="61">
        <v>16</v>
      </c>
      <c r="L108" s="150">
        <v>72</v>
      </c>
      <c r="M108" s="527">
        <v>74.430000000000007</v>
      </c>
      <c r="N108" s="542">
        <v>48</v>
      </c>
      <c r="O108" s="544">
        <v>20</v>
      </c>
      <c r="P108" s="545">
        <v>63.25</v>
      </c>
      <c r="Q108" s="275">
        <v>69.41</v>
      </c>
      <c r="R108" s="546">
        <v>54</v>
      </c>
      <c r="S108" s="544">
        <v>15</v>
      </c>
      <c r="T108" s="547">
        <v>73.533333333333331</v>
      </c>
      <c r="U108" s="548">
        <v>67.67</v>
      </c>
      <c r="V108" s="546">
        <v>22</v>
      </c>
      <c r="W108" s="404">
        <v>11</v>
      </c>
      <c r="X108" s="549">
        <v>71.909090909090907</v>
      </c>
      <c r="Y108" s="549">
        <v>66.87</v>
      </c>
      <c r="Z108" s="546">
        <v>29</v>
      </c>
      <c r="AA108" s="404">
        <v>27</v>
      </c>
      <c r="AB108" s="550">
        <v>57.074074070000002</v>
      </c>
      <c r="AC108" s="551">
        <v>63.14</v>
      </c>
      <c r="AD108" s="435">
        <v>56</v>
      </c>
      <c r="AE108" s="851">
        <f t="shared" si="1"/>
        <v>334</v>
      </c>
      <c r="AF108" s="19"/>
    </row>
    <row r="109" spans="1:32" ht="15" customHeight="1" x14ac:dyDescent="0.25">
      <c r="A109" s="63">
        <v>25</v>
      </c>
      <c r="B109" s="295" t="s">
        <v>3</v>
      </c>
      <c r="C109" s="719">
        <v>5</v>
      </c>
      <c r="D109" s="549">
        <v>70</v>
      </c>
      <c r="E109" s="754">
        <v>70.790000000000006</v>
      </c>
      <c r="F109" s="720">
        <v>44</v>
      </c>
      <c r="G109" s="719">
        <v>4</v>
      </c>
      <c r="H109" s="549">
        <v>61</v>
      </c>
      <c r="I109" s="403">
        <v>69.94</v>
      </c>
      <c r="J109" s="720">
        <v>77</v>
      </c>
      <c r="K109" s="61">
        <v>6</v>
      </c>
      <c r="L109" s="150">
        <v>79.5</v>
      </c>
      <c r="M109" s="527">
        <v>74.430000000000007</v>
      </c>
      <c r="N109" s="542">
        <v>23</v>
      </c>
      <c r="O109" s="544">
        <v>4</v>
      </c>
      <c r="P109" s="545">
        <v>69.5</v>
      </c>
      <c r="Q109" s="275">
        <v>69.41</v>
      </c>
      <c r="R109" s="546">
        <v>41</v>
      </c>
      <c r="S109" s="552"/>
      <c r="T109" s="548"/>
      <c r="U109" s="548">
        <v>67.67</v>
      </c>
      <c r="V109" s="553">
        <v>90</v>
      </c>
      <c r="W109" s="404">
        <v>1</v>
      </c>
      <c r="X109" s="549">
        <v>48</v>
      </c>
      <c r="Y109" s="549">
        <v>66.87</v>
      </c>
      <c r="Z109" s="546">
        <v>72</v>
      </c>
      <c r="AA109" s="404">
        <v>4</v>
      </c>
      <c r="AB109" s="550">
        <v>62.25</v>
      </c>
      <c r="AC109" s="551">
        <v>63.14</v>
      </c>
      <c r="AD109" s="435">
        <v>39</v>
      </c>
      <c r="AE109" s="851">
        <f t="shared" si="1"/>
        <v>386</v>
      </c>
      <c r="AF109" s="19"/>
    </row>
    <row r="110" spans="1:32" ht="15" customHeight="1" x14ac:dyDescent="0.25">
      <c r="A110" s="63">
        <v>26</v>
      </c>
      <c r="B110" s="424" t="s">
        <v>170</v>
      </c>
      <c r="C110" s="721">
        <v>20</v>
      </c>
      <c r="D110" s="685">
        <v>70</v>
      </c>
      <c r="E110" s="830">
        <v>70.790000000000006</v>
      </c>
      <c r="F110" s="722">
        <v>45</v>
      </c>
      <c r="G110" s="721">
        <v>23</v>
      </c>
      <c r="H110" s="685">
        <v>75.260869565217391</v>
      </c>
      <c r="I110" s="674">
        <v>69.94</v>
      </c>
      <c r="J110" s="722">
        <v>38</v>
      </c>
      <c r="K110" s="61">
        <v>24</v>
      </c>
      <c r="L110" s="150">
        <v>75</v>
      </c>
      <c r="M110" s="527">
        <v>74.430000000000007</v>
      </c>
      <c r="N110" s="542">
        <v>34</v>
      </c>
      <c r="O110" s="544">
        <v>21</v>
      </c>
      <c r="P110" s="545">
        <v>67.099999999999994</v>
      </c>
      <c r="Q110" s="275">
        <v>69.41</v>
      </c>
      <c r="R110" s="546">
        <v>44</v>
      </c>
      <c r="S110" s="544">
        <v>27</v>
      </c>
      <c r="T110" s="547">
        <v>70.037037037037038</v>
      </c>
      <c r="U110" s="548">
        <v>67.67</v>
      </c>
      <c r="V110" s="546">
        <v>30</v>
      </c>
      <c r="W110" s="404">
        <v>3</v>
      </c>
      <c r="X110" s="549">
        <v>39.333333333333336</v>
      </c>
      <c r="Y110" s="549">
        <v>66.87</v>
      </c>
      <c r="Z110" s="546">
        <v>78</v>
      </c>
      <c r="AA110" s="404">
        <v>17</v>
      </c>
      <c r="AB110" s="550">
        <v>58.529411760000002</v>
      </c>
      <c r="AC110" s="551">
        <v>63.14</v>
      </c>
      <c r="AD110" s="435">
        <v>49</v>
      </c>
      <c r="AE110" s="851">
        <f t="shared" si="1"/>
        <v>318</v>
      </c>
      <c r="AF110" s="19"/>
    </row>
    <row r="111" spans="1:32" ht="15" customHeight="1" x14ac:dyDescent="0.25">
      <c r="A111" s="63">
        <v>27</v>
      </c>
      <c r="B111" s="424" t="s">
        <v>171</v>
      </c>
      <c r="C111" s="721">
        <v>28</v>
      </c>
      <c r="D111" s="685">
        <v>67</v>
      </c>
      <c r="E111" s="830">
        <v>70.790000000000006</v>
      </c>
      <c r="F111" s="722">
        <v>60</v>
      </c>
      <c r="G111" s="721">
        <v>44</v>
      </c>
      <c r="H111" s="685">
        <v>69.477272727272734</v>
      </c>
      <c r="I111" s="674">
        <v>69.94</v>
      </c>
      <c r="J111" s="722">
        <v>51</v>
      </c>
      <c r="K111" s="61">
        <v>31</v>
      </c>
      <c r="L111" s="150">
        <v>73</v>
      </c>
      <c r="M111" s="527">
        <v>74.430000000000007</v>
      </c>
      <c r="N111" s="542">
        <v>41</v>
      </c>
      <c r="O111" s="544">
        <v>27</v>
      </c>
      <c r="P111" s="545">
        <v>70.400000000000006</v>
      </c>
      <c r="Q111" s="275">
        <v>69.41</v>
      </c>
      <c r="R111" s="546">
        <v>37</v>
      </c>
      <c r="S111" s="544">
        <v>20</v>
      </c>
      <c r="T111" s="547">
        <v>59.3</v>
      </c>
      <c r="U111" s="548">
        <v>67.67</v>
      </c>
      <c r="V111" s="546">
        <v>58</v>
      </c>
      <c r="W111" s="404">
        <v>4</v>
      </c>
      <c r="X111" s="549">
        <v>31.75</v>
      </c>
      <c r="Y111" s="549">
        <v>66.87</v>
      </c>
      <c r="Z111" s="546">
        <v>83</v>
      </c>
      <c r="AA111" s="404">
        <v>23</v>
      </c>
      <c r="AB111" s="550">
        <v>59.739130430000003</v>
      </c>
      <c r="AC111" s="551">
        <v>63.14</v>
      </c>
      <c r="AD111" s="435">
        <v>46</v>
      </c>
      <c r="AE111" s="851">
        <f t="shared" si="1"/>
        <v>376</v>
      </c>
      <c r="AF111" s="19"/>
    </row>
    <row r="112" spans="1:32" ht="15" customHeight="1" x14ac:dyDescent="0.25">
      <c r="A112" s="63">
        <v>28</v>
      </c>
      <c r="B112" s="295" t="s">
        <v>17</v>
      </c>
      <c r="C112" s="719">
        <v>24</v>
      </c>
      <c r="D112" s="549">
        <v>67</v>
      </c>
      <c r="E112" s="754">
        <v>70.790000000000006</v>
      </c>
      <c r="F112" s="720">
        <v>59</v>
      </c>
      <c r="G112" s="719">
        <v>21</v>
      </c>
      <c r="H112" s="549">
        <v>73.666666666666671</v>
      </c>
      <c r="I112" s="403">
        <v>69.94</v>
      </c>
      <c r="J112" s="720">
        <v>44</v>
      </c>
      <c r="K112" s="61">
        <v>17</v>
      </c>
      <c r="L112" s="150">
        <v>72</v>
      </c>
      <c r="M112" s="527">
        <v>74.430000000000007</v>
      </c>
      <c r="N112" s="542">
        <v>47</v>
      </c>
      <c r="O112" s="544">
        <v>25</v>
      </c>
      <c r="P112" s="545">
        <v>71.5</v>
      </c>
      <c r="Q112" s="275">
        <v>69.41</v>
      </c>
      <c r="R112" s="546">
        <v>32</v>
      </c>
      <c r="S112" s="544">
        <v>10</v>
      </c>
      <c r="T112" s="547">
        <v>64.400000000000006</v>
      </c>
      <c r="U112" s="548">
        <v>67.67</v>
      </c>
      <c r="V112" s="546">
        <v>46</v>
      </c>
      <c r="W112" s="404">
        <v>7</v>
      </c>
      <c r="X112" s="549">
        <v>63.571428571428569</v>
      </c>
      <c r="Y112" s="549">
        <v>66.87</v>
      </c>
      <c r="Z112" s="546">
        <v>48</v>
      </c>
      <c r="AA112" s="404">
        <v>14</v>
      </c>
      <c r="AB112" s="550">
        <v>60.928571429999998</v>
      </c>
      <c r="AC112" s="551">
        <v>63.14</v>
      </c>
      <c r="AD112" s="435">
        <v>44</v>
      </c>
      <c r="AE112" s="854">
        <f t="shared" si="1"/>
        <v>320</v>
      </c>
      <c r="AF112" s="19"/>
    </row>
    <row r="113" spans="1:32" s="343" customFormat="1" ht="15" customHeight="1" x14ac:dyDescent="0.25">
      <c r="A113" s="63">
        <v>29</v>
      </c>
      <c r="B113" s="295" t="s">
        <v>114</v>
      </c>
      <c r="C113" s="719">
        <v>21</v>
      </c>
      <c r="D113" s="549">
        <v>72</v>
      </c>
      <c r="E113" s="754">
        <v>70.790000000000006</v>
      </c>
      <c r="F113" s="720">
        <v>40</v>
      </c>
      <c r="G113" s="719">
        <v>12</v>
      </c>
      <c r="H113" s="549">
        <v>84.083333333333329</v>
      </c>
      <c r="I113" s="403">
        <v>69.94</v>
      </c>
      <c r="J113" s="720">
        <v>8</v>
      </c>
      <c r="K113" s="61">
        <v>8</v>
      </c>
      <c r="L113" s="150">
        <v>70</v>
      </c>
      <c r="M113" s="527">
        <v>74.430000000000007</v>
      </c>
      <c r="N113" s="542">
        <v>57</v>
      </c>
      <c r="O113" s="544">
        <v>6</v>
      </c>
      <c r="P113" s="545">
        <v>77.7</v>
      </c>
      <c r="Q113" s="275">
        <v>69.41</v>
      </c>
      <c r="R113" s="546">
        <v>18</v>
      </c>
      <c r="S113" s="544">
        <v>5</v>
      </c>
      <c r="T113" s="547">
        <v>76.599999999999994</v>
      </c>
      <c r="U113" s="548">
        <v>67.67</v>
      </c>
      <c r="V113" s="546">
        <v>14</v>
      </c>
      <c r="W113" s="404">
        <v>6</v>
      </c>
      <c r="X113" s="549">
        <v>59.333333333333336</v>
      </c>
      <c r="Y113" s="549">
        <v>66.87</v>
      </c>
      <c r="Z113" s="546">
        <v>54</v>
      </c>
      <c r="AA113" s="404">
        <v>6</v>
      </c>
      <c r="AB113" s="550">
        <v>53.5</v>
      </c>
      <c r="AC113" s="551">
        <v>63.14</v>
      </c>
      <c r="AD113" s="435">
        <v>64</v>
      </c>
      <c r="AE113" s="854">
        <f t="shared" si="1"/>
        <v>255</v>
      </c>
      <c r="AF113" s="19"/>
    </row>
    <row r="114" spans="1:32" s="343" customFormat="1" ht="15" customHeight="1" x14ac:dyDescent="0.25">
      <c r="A114" s="63">
        <v>30</v>
      </c>
      <c r="B114" s="295" t="s">
        <v>175</v>
      </c>
      <c r="C114" s="719">
        <v>5</v>
      </c>
      <c r="D114" s="549">
        <v>67.2</v>
      </c>
      <c r="E114" s="754">
        <v>70.790000000000006</v>
      </c>
      <c r="F114" s="720">
        <v>58</v>
      </c>
      <c r="G114" s="719">
        <v>9</v>
      </c>
      <c r="H114" s="549">
        <v>76.111111111111114</v>
      </c>
      <c r="I114" s="403">
        <v>69.94</v>
      </c>
      <c r="J114" s="720">
        <v>34</v>
      </c>
      <c r="K114" s="61"/>
      <c r="L114" s="150"/>
      <c r="M114" s="527">
        <v>74.430000000000007</v>
      </c>
      <c r="N114" s="542">
        <v>95</v>
      </c>
      <c r="O114" s="544"/>
      <c r="P114" s="545"/>
      <c r="Q114" s="275">
        <v>69.41</v>
      </c>
      <c r="R114" s="546">
        <v>92</v>
      </c>
      <c r="S114" s="544"/>
      <c r="T114" s="547"/>
      <c r="U114" s="548">
        <v>67.67</v>
      </c>
      <c r="V114" s="546">
        <v>90</v>
      </c>
      <c r="W114" s="404"/>
      <c r="X114" s="549"/>
      <c r="Y114" s="549">
        <v>66.87</v>
      </c>
      <c r="Z114" s="546">
        <v>49</v>
      </c>
      <c r="AA114" s="404"/>
      <c r="AB114" s="550"/>
      <c r="AC114" s="551">
        <v>63.14</v>
      </c>
      <c r="AD114" s="435">
        <v>51</v>
      </c>
      <c r="AE114" s="854">
        <f t="shared" si="1"/>
        <v>469</v>
      </c>
      <c r="AF114" s="19"/>
    </row>
    <row r="115" spans="1:32" s="343" customFormat="1" ht="15" customHeight="1" thickBot="1" x14ac:dyDescent="0.3">
      <c r="A115" s="63">
        <v>31</v>
      </c>
      <c r="B115" s="599" t="s">
        <v>203</v>
      </c>
      <c r="C115" s="861">
        <v>5</v>
      </c>
      <c r="D115" s="1171">
        <v>50.8</v>
      </c>
      <c r="E115" s="862">
        <v>70.790000000000006</v>
      </c>
      <c r="F115" s="863">
        <v>85</v>
      </c>
      <c r="G115" s="719"/>
      <c r="H115" s="549"/>
      <c r="I115" s="403">
        <v>69.94</v>
      </c>
      <c r="J115" s="720">
        <v>91</v>
      </c>
      <c r="K115" s="61"/>
      <c r="L115" s="150"/>
      <c r="M115" s="527">
        <v>74.430000000000007</v>
      </c>
      <c r="N115" s="542">
        <v>95</v>
      </c>
      <c r="O115" s="544"/>
      <c r="P115" s="545"/>
      <c r="Q115" s="275">
        <v>69.41</v>
      </c>
      <c r="R115" s="546">
        <v>92</v>
      </c>
      <c r="S115" s="544"/>
      <c r="T115" s="547"/>
      <c r="U115" s="548">
        <v>67.67</v>
      </c>
      <c r="V115" s="546">
        <v>90</v>
      </c>
      <c r="W115" s="404"/>
      <c r="X115" s="549"/>
      <c r="Y115" s="549">
        <v>66.87</v>
      </c>
      <c r="Z115" s="546">
        <v>89</v>
      </c>
      <c r="AA115" s="404"/>
      <c r="AB115" s="550"/>
      <c r="AC115" s="551">
        <v>63.14</v>
      </c>
      <c r="AD115" s="435">
        <v>83</v>
      </c>
      <c r="AE115" s="854">
        <f t="shared" si="1"/>
        <v>625</v>
      </c>
      <c r="AF115" s="19"/>
    </row>
    <row r="116" spans="1:32" ht="15" customHeight="1" thickBot="1" x14ac:dyDescent="0.3">
      <c r="A116" s="237"/>
      <c r="B116" s="441" t="s">
        <v>156</v>
      </c>
      <c r="C116" s="442">
        <f>SUM(C117:C126)</f>
        <v>117</v>
      </c>
      <c r="D116" s="528">
        <f>AVERAGE(D117:D126)</f>
        <v>70.157243867243864</v>
      </c>
      <c r="E116" s="443">
        <v>70.790000000000006</v>
      </c>
      <c r="F116" s="444"/>
      <c r="G116" s="442">
        <f>SUM(G117:G126)</f>
        <v>106</v>
      </c>
      <c r="H116" s="528">
        <f>AVERAGE(H117:H126)</f>
        <v>69.904211474799709</v>
      </c>
      <c r="I116" s="687">
        <v>69.94</v>
      </c>
      <c r="J116" s="444"/>
      <c r="K116" s="442">
        <f>SUM(K117:K126)</f>
        <v>107</v>
      </c>
      <c r="L116" s="528">
        <f>AVERAGE(L117:L126)</f>
        <v>74.243772893772899</v>
      </c>
      <c r="M116" s="443">
        <v>74.430000000000007</v>
      </c>
      <c r="N116" s="444"/>
      <c r="O116" s="185">
        <f>SUM(O117:O126)</f>
        <v>85</v>
      </c>
      <c r="P116" s="210">
        <f>AVERAGE(P117:P126)</f>
        <v>72.777777777777771</v>
      </c>
      <c r="Q116" s="186">
        <v>69.41</v>
      </c>
      <c r="R116" s="187"/>
      <c r="S116" s="452">
        <f>SUM(S117:S126)</f>
        <v>73</v>
      </c>
      <c r="T116" s="198">
        <f>AVERAGE(T117:T126)</f>
        <v>70.103780743066451</v>
      </c>
      <c r="U116" s="198">
        <v>67.67</v>
      </c>
      <c r="V116" s="446"/>
      <c r="W116" s="447">
        <f>SUM(W117:W126)</f>
        <v>68</v>
      </c>
      <c r="X116" s="210">
        <f>AVERAGE(X117:X126)</f>
        <v>62.492346938775505</v>
      </c>
      <c r="Y116" s="210">
        <v>66.87</v>
      </c>
      <c r="Z116" s="450"/>
      <c r="AA116" s="447">
        <f>SUM(AA117:AA126)</f>
        <v>108</v>
      </c>
      <c r="AB116" s="448">
        <f>AVERAGE(AB117:AB126)</f>
        <v>59.565077251428569</v>
      </c>
      <c r="AC116" s="449">
        <v>63.14</v>
      </c>
      <c r="AD116" s="450"/>
      <c r="AE116" s="857"/>
      <c r="AF116" s="19"/>
    </row>
    <row r="117" spans="1:32" ht="15" customHeight="1" x14ac:dyDescent="0.25">
      <c r="A117" s="62">
        <v>1</v>
      </c>
      <c r="B117" s="301" t="s">
        <v>99</v>
      </c>
      <c r="C117" s="731">
        <v>33</v>
      </c>
      <c r="D117" s="725">
        <v>74.181818181818187</v>
      </c>
      <c r="E117" s="826">
        <v>70.790000000000006</v>
      </c>
      <c r="F117" s="732">
        <v>31</v>
      </c>
      <c r="G117" s="731">
        <v>39</v>
      </c>
      <c r="H117" s="725">
        <v>79.435897435897431</v>
      </c>
      <c r="I117" s="700">
        <v>69.94</v>
      </c>
      <c r="J117" s="732">
        <v>18</v>
      </c>
      <c r="K117" s="60">
        <v>35</v>
      </c>
      <c r="L117" s="166">
        <v>80.171428571428578</v>
      </c>
      <c r="M117" s="526">
        <v>74.430000000000007</v>
      </c>
      <c r="N117" s="568">
        <v>19</v>
      </c>
      <c r="O117" s="765">
        <v>27</v>
      </c>
      <c r="P117" s="766">
        <v>82</v>
      </c>
      <c r="Q117" s="700">
        <v>69.41</v>
      </c>
      <c r="R117" s="767">
        <v>6</v>
      </c>
      <c r="S117" s="765">
        <v>28</v>
      </c>
      <c r="T117" s="768">
        <v>74.142857142857139</v>
      </c>
      <c r="U117" s="769">
        <v>67.67</v>
      </c>
      <c r="V117" s="767">
        <v>21</v>
      </c>
      <c r="W117" s="590">
        <v>28</v>
      </c>
      <c r="X117" s="770">
        <v>77.75</v>
      </c>
      <c r="Y117" s="770">
        <v>66.87</v>
      </c>
      <c r="Z117" s="767">
        <v>14</v>
      </c>
      <c r="AA117" s="590">
        <v>37</v>
      </c>
      <c r="AB117" s="591">
        <v>73.783783779999993</v>
      </c>
      <c r="AC117" s="592">
        <v>63.14</v>
      </c>
      <c r="AD117" s="767">
        <v>14</v>
      </c>
      <c r="AE117" s="858">
        <f t="shared" si="1"/>
        <v>123</v>
      </c>
      <c r="AF117" s="19"/>
    </row>
    <row r="118" spans="1:32" ht="15" customHeight="1" x14ac:dyDescent="0.25">
      <c r="A118" s="63">
        <v>2</v>
      </c>
      <c r="B118" s="298" t="s">
        <v>145</v>
      </c>
      <c r="C118" s="695"/>
      <c r="D118" s="680"/>
      <c r="E118" s="842">
        <v>70.790000000000006</v>
      </c>
      <c r="F118" s="696">
        <v>93</v>
      </c>
      <c r="G118" s="695"/>
      <c r="H118" s="680"/>
      <c r="I118" s="667">
        <v>69.94</v>
      </c>
      <c r="J118" s="696">
        <v>91</v>
      </c>
      <c r="K118" s="523"/>
      <c r="L118" s="524"/>
      <c r="M118" s="524">
        <v>74.430000000000007</v>
      </c>
      <c r="N118" s="542">
        <v>95</v>
      </c>
      <c r="O118" s="544">
        <v>3</v>
      </c>
      <c r="P118" s="545">
        <v>76</v>
      </c>
      <c r="Q118" s="275">
        <v>69.41</v>
      </c>
      <c r="R118" s="546">
        <v>21</v>
      </c>
      <c r="S118" s="552"/>
      <c r="T118" s="548"/>
      <c r="U118" s="548">
        <v>67.67</v>
      </c>
      <c r="V118" s="553">
        <v>90</v>
      </c>
      <c r="W118" s="404">
        <v>2</v>
      </c>
      <c r="X118" s="549">
        <v>41</v>
      </c>
      <c r="Y118" s="549">
        <v>66.87</v>
      </c>
      <c r="Z118" s="546">
        <v>77</v>
      </c>
      <c r="AA118" s="404">
        <v>2</v>
      </c>
      <c r="AB118" s="550">
        <v>50</v>
      </c>
      <c r="AC118" s="551">
        <v>63.14</v>
      </c>
      <c r="AD118" s="546">
        <v>71</v>
      </c>
      <c r="AE118" s="851">
        <f t="shared" si="1"/>
        <v>538</v>
      </c>
      <c r="AF118" s="19"/>
    </row>
    <row r="119" spans="1:32" ht="15" customHeight="1" x14ac:dyDescent="0.25">
      <c r="A119" s="238">
        <v>3</v>
      </c>
      <c r="B119" s="293" t="s">
        <v>108</v>
      </c>
      <c r="C119" s="691">
        <v>26</v>
      </c>
      <c r="D119" s="678">
        <v>76.28</v>
      </c>
      <c r="E119" s="817">
        <v>70.790000000000006</v>
      </c>
      <c r="F119" s="692">
        <v>22</v>
      </c>
      <c r="G119" s="691">
        <v>20</v>
      </c>
      <c r="H119" s="678">
        <v>66.3</v>
      </c>
      <c r="I119" s="275">
        <v>69.94</v>
      </c>
      <c r="J119" s="692">
        <v>62</v>
      </c>
      <c r="K119" s="61">
        <v>15</v>
      </c>
      <c r="L119" s="150">
        <v>72.13333333333334</v>
      </c>
      <c r="M119" s="512">
        <v>74.430000000000007</v>
      </c>
      <c r="N119" s="542">
        <v>46</v>
      </c>
      <c r="O119" s="544">
        <v>16</v>
      </c>
      <c r="P119" s="545">
        <v>71</v>
      </c>
      <c r="Q119" s="275">
        <v>69.41</v>
      </c>
      <c r="R119" s="546">
        <v>33</v>
      </c>
      <c r="S119" s="544">
        <v>14</v>
      </c>
      <c r="T119" s="547">
        <v>78.071428571428569</v>
      </c>
      <c r="U119" s="548">
        <v>67.67</v>
      </c>
      <c r="V119" s="546">
        <v>8</v>
      </c>
      <c r="W119" s="404">
        <v>16</v>
      </c>
      <c r="X119" s="549">
        <v>72.125</v>
      </c>
      <c r="Y119" s="549">
        <v>66.87</v>
      </c>
      <c r="Z119" s="546">
        <v>27</v>
      </c>
      <c r="AA119" s="404">
        <v>29</v>
      </c>
      <c r="AB119" s="550">
        <v>70.724137929999998</v>
      </c>
      <c r="AC119" s="551">
        <v>63.14</v>
      </c>
      <c r="AD119" s="546">
        <v>20</v>
      </c>
      <c r="AE119" s="851">
        <f t="shared" si="1"/>
        <v>218</v>
      </c>
      <c r="AF119" s="19"/>
    </row>
    <row r="120" spans="1:32" ht="15" customHeight="1" x14ac:dyDescent="0.25">
      <c r="A120" s="63">
        <v>4</v>
      </c>
      <c r="B120" s="293" t="s">
        <v>98</v>
      </c>
      <c r="C120" s="691">
        <v>18</v>
      </c>
      <c r="D120" s="678">
        <v>74.944444444444443</v>
      </c>
      <c r="E120" s="817">
        <v>70.790000000000006</v>
      </c>
      <c r="F120" s="692">
        <v>28</v>
      </c>
      <c r="G120" s="691">
        <v>12</v>
      </c>
      <c r="H120" s="678">
        <v>77.25</v>
      </c>
      <c r="I120" s="275">
        <v>69.94</v>
      </c>
      <c r="J120" s="692">
        <v>24</v>
      </c>
      <c r="K120" s="61">
        <v>10</v>
      </c>
      <c r="L120" s="150">
        <v>81.5</v>
      </c>
      <c r="M120" s="512">
        <v>74.430000000000007</v>
      </c>
      <c r="N120" s="542">
        <v>15</v>
      </c>
      <c r="O120" s="544">
        <v>7</v>
      </c>
      <c r="P120" s="545">
        <v>77</v>
      </c>
      <c r="Q120" s="275">
        <v>69.41</v>
      </c>
      <c r="R120" s="546">
        <v>17</v>
      </c>
      <c r="S120" s="544">
        <v>8</v>
      </c>
      <c r="T120" s="547">
        <v>81.625</v>
      </c>
      <c r="U120" s="548">
        <v>67.67</v>
      </c>
      <c r="V120" s="546">
        <v>4</v>
      </c>
      <c r="W120" s="404">
        <v>7</v>
      </c>
      <c r="X120" s="549">
        <v>73.571428571428569</v>
      </c>
      <c r="Y120" s="549">
        <v>66.87</v>
      </c>
      <c r="Z120" s="546">
        <v>23</v>
      </c>
      <c r="AA120" s="404">
        <v>13</v>
      </c>
      <c r="AB120" s="550">
        <v>77</v>
      </c>
      <c r="AC120" s="551">
        <v>63.14</v>
      </c>
      <c r="AD120" s="546">
        <v>7</v>
      </c>
      <c r="AE120" s="851">
        <f t="shared" si="1"/>
        <v>118</v>
      </c>
      <c r="AF120" s="19"/>
    </row>
    <row r="121" spans="1:32" ht="15" customHeight="1" x14ac:dyDescent="0.25">
      <c r="A121" s="63">
        <v>5</v>
      </c>
      <c r="B121" s="273" t="s">
        <v>69</v>
      </c>
      <c r="C121" s="701">
        <v>1</v>
      </c>
      <c r="D121" s="681">
        <v>70</v>
      </c>
      <c r="E121" s="816">
        <v>70.790000000000006</v>
      </c>
      <c r="F121" s="702">
        <v>43</v>
      </c>
      <c r="G121" s="701">
        <v>4</v>
      </c>
      <c r="H121" s="681">
        <v>52.75</v>
      </c>
      <c r="I121" s="399">
        <v>69.94</v>
      </c>
      <c r="J121" s="702">
        <v>84</v>
      </c>
      <c r="K121" s="61">
        <v>1</v>
      </c>
      <c r="L121" s="150">
        <v>66</v>
      </c>
      <c r="M121" s="516">
        <v>74.430000000000007</v>
      </c>
      <c r="N121" s="429">
        <v>69</v>
      </c>
      <c r="O121" s="544">
        <v>4</v>
      </c>
      <c r="P121" s="545">
        <v>64</v>
      </c>
      <c r="Q121" s="275">
        <v>69.41</v>
      </c>
      <c r="R121" s="546">
        <v>52</v>
      </c>
      <c r="S121" s="544">
        <v>2</v>
      </c>
      <c r="T121" s="547">
        <v>62</v>
      </c>
      <c r="U121" s="548">
        <v>67.67</v>
      </c>
      <c r="V121" s="546">
        <v>51</v>
      </c>
      <c r="W121" s="552"/>
      <c r="X121" s="549"/>
      <c r="Y121" s="549">
        <v>66.87</v>
      </c>
      <c r="Z121" s="546">
        <v>89</v>
      </c>
      <c r="AA121" s="594"/>
      <c r="AB121" s="549"/>
      <c r="AC121" s="551">
        <v>63.14</v>
      </c>
      <c r="AD121" s="546">
        <v>83</v>
      </c>
      <c r="AE121" s="851">
        <f t="shared" si="1"/>
        <v>471</v>
      </c>
      <c r="AF121" s="19"/>
    </row>
    <row r="122" spans="1:32" ht="15" customHeight="1" x14ac:dyDescent="0.25">
      <c r="A122" s="63">
        <v>6</v>
      </c>
      <c r="B122" s="293" t="s">
        <v>160</v>
      </c>
      <c r="C122" s="691">
        <v>18</v>
      </c>
      <c r="D122" s="678">
        <v>74.333333333333329</v>
      </c>
      <c r="E122" s="817">
        <v>70.790000000000006</v>
      </c>
      <c r="F122" s="692">
        <v>29</v>
      </c>
      <c r="G122" s="691">
        <v>17</v>
      </c>
      <c r="H122" s="678">
        <v>80.411764705882348</v>
      </c>
      <c r="I122" s="275">
        <v>69.94</v>
      </c>
      <c r="J122" s="692">
        <v>16</v>
      </c>
      <c r="K122" s="61">
        <v>28</v>
      </c>
      <c r="L122" s="150">
        <v>78.178571428571431</v>
      </c>
      <c r="M122" s="512">
        <v>74.430000000000007</v>
      </c>
      <c r="N122" s="542">
        <v>27</v>
      </c>
      <c r="O122" s="544">
        <v>18</v>
      </c>
      <c r="P122" s="545">
        <v>80</v>
      </c>
      <c r="Q122" s="275">
        <v>69.41</v>
      </c>
      <c r="R122" s="546">
        <v>11</v>
      </c>
      <c r="S122" s="544">
        <v>13</v>
      </c>
      <c r="T122" s="547">
        <v>77.15384615384616</v>
      </c>
      <c r="U122" s="548">
        <v>67.67</v>
      </c>
      <c r="V122" s="546">
        <v>11</v>
      </c>
      <c r="W122" s="404">
        <v>9</v>
      </c>
      <c r="X122" s="549">
        <v>79</v>
      </c>
      <c r="Y122" s="549">
        <v>66.87</v>
      </c>
      <c r="Z122" s="546">
        <v>12</v>
      </c>
      <c r="AA122" s="404">
        <v>21</v>
      </c>
      <c r="AB122" s="550">
        <v>53.047619050000002</v>
      </c>
      <c r="AC122" s="551">
        <v>63.14</v>
      </c>
      <c r="AD122" s="546">
        <v>65</v>
      </c>
      <c r="AE122" s="854">
        <f t="shared" si="1"/>
        <v>171</v>
      </c>
      <c r="AF122" s="19"/>
    </row>
    <row r="123" spans="1:32" ht="15" customHeight="1" x14ac:dyDescent="0.25">
      <c r="A123" s="63">
        <v>7</v>
      </c>
      <c r="B123" s="298" t="s">
        <v>163</v>
      </c>
      <c r="C123" s="695"/>
      <c r="D123" s="680"/>
      <c r="E123" s="842">
        <v>70.790000000000006</v>
      </c>
      <c r="F123" s="696">
        <v>93</v>
      </c>
      <c r="G123" s="695"/>
      <c r="H123" s="680"/>
      <c r="I123" s="667">
        <v>69.94</v>
      </c>
      <c r="J123" s="696">
        <v>91</v>
      </c>
      <c r="K123" s="536"/>
      <c r="L123" s="510"/>
      <c r="M123" s="510">
        <v>74.430000000000007</v>
      </c>
      <c r="N123" s="542">
        <v>95</v>
      </c>
      <c r="O123" s="544">
        <v>1</v>
      </c>
      <c r="P123" s="545">
        <v>80</v>
      </c>
      <c r="Q123" s="275">
        <v>69.41</v>
      </c>
      <c r="R123" s="546">
        <v>14</v>
      </c>
      <c r="S123" s="552"/>
      <c r="T123" s="548"/>
      <c r="U123" s="548">
        <v>67.67</v>
      </c>
      <c r="V123" s="553">
        <v>90</v>
      </c>
      <c r="W123" s="404">
        <v>2</v>
      </c>
      <c r="X123" s="549">
        <v>31</v>
      </c>
      <c r="Y123" s="549">
        <v>66.87</v>
      </c>
      <c r="Z123" s="546">
        <v>85</v>
      </c>
      <c r="AA123" s="404">
        <v>1</v>
      </c>
      <c r="AB123" s="550">
        <v>34</v>
      </c>
      <c r="AC123" s="551">
        <v>63.14</v>
      </c>
      <c r="AD123" s="546">
        <v>79</v>
      </c>
      <c r="AE123" s="851">
        <f t="shared" si="1"/>
        <v>547</v>
      </c>
      <c r="AF123" s="19"/>
    </row>
    <row r="124" spans="1:32" ht="15" customHeight="1" x14ac:dyDescent="0.25">
      <c r="A124" s="208">
        <v>8</v>
      </c>
      <c r="B124" s="451" t="s">
        <v>100</v>
      </c>
      <c r="C124" s="742"/>
      <c r="D124" s="744"/>
      <c r="E124" s="859">
        <v>70.790000000000006</v>
      </c>
      <c r="F124" s="743">
        <v>93</v>
      </c>
      <c r="G124" s="742">
        <v>3</v>
      </c>
      <c r="H124" s="744">
        <v>72</v>
      </c>
      <c r="I124" s="699">
        <v>69.94</v>
      </c>
      <c r="J124" s="743">
        <v>46</v>
      </c>
      <c r="K124" s="61">
        <v>5</v>
      </c>
      <c r="L124" s="150">
        <v>71.8</v>
      </c>
      <c r="M124" s="9">
        <v>74.430000000000007</v>
      </c>
      <c r="N124" s="429">
        <v>53</v>
      </c>
      <c r="O124" s="544">
        <v>3</v>
      </c>
      <c r="P124" s="545">
        <v>70</v>
      </c>
      <c r="Q124" s="275">
        <v>69.41</v>
      </c>
      <c r="R124" s="546">
        <v>39</v>
      </c>
      <c r="S124" s="544">
        <v>5</v>
      </c>
      <c r="T124" s="547">
        <v>60.4</v>
      </c>
      <c r="U124" s="548">
        <v>67.67</v>
      </c>
      <c r="V124" s="546">
        <v>54</v>
      </c>
      <c r="W124" s="404">
        <v>4</v>
      </c>
      <c r="X124" s="549">
        <v>63</v>
      </c>
      <c r="Y124" s="549">
        <v>66.87</v>
      </c>
      <c r="Z124" s="546">
        <v>49</v>
      </c>
      <c r="AA124" s="404">
        <v>5</v>
      </c>
      <c r="AB124" s="550">
        <v>58.4</v>
      </c>
      <c r="AC124" s="551">
        <v>63.14</v>
      </c>
      <c r="AD124" s="546">
        <v>51</v>
      </c>
      <c r="AE124" s="855">
        <f t="shared" si="1"/>
        <v>385</v>
      </c>
      <c r="AF124" s="19"/>
    </row>
    <row r="125" spans="1:32" s="343" customFormat="1" ht="15" customHeight="1" x14ac:dyDescent="0.25">
      <c r="A125" s="208">
        <v>9</v>
      </c>
      <c r="B125" s="1222" t="s">
        <v>167</v>
      </c>
      <c r="C125" s="1223">
        <v>12</v>
      </c>
      <c r="D125" s="1224">
        <v>74.25</v>
      </c>
      <c r="E125" s="1225">
        <v>70.790000000000006</v>
      </c>
      <c r="F125" s="1226">
        <v>30</v>
      </c>
      <c r="G125" s="1223">
        <v>11</v>
      </c>
      <c r="H125" s="1224">
        <v>61.18181818181818</v>
      </c>
      <c r="I125" s="1227">
        <v>69.94</v>
      </c>
      <c r="J125" s="1226">
        <v>75</v>
      </c>
      <c r="K125" s="164">
        <v>13</v>
      </c>
      <c r="L125" s="1211">
        <v>69.92307692307692</v>
      </c>
      <c r="M125" s="141">
        <v>74.430000000000007</v>
      </c>
      <c r="N125" s="1213">
        <v>58</v>
      </c>
      <c r="O125" s="1228">
        <v>6</v>
      </c>
      <c r="P125" s="1229">
        <v>55</v>
      </c>
      <c r="Q125" s="1044">
        <v>69.41</v>
      </c>
      <c r="R125" s="1230">
        <v>68</v>
      </c>
      <c r="S125" s="1228">
        <v>3</v>
      </c>
      <c r="T125" s="1231">
        <v>57.333333333333336</v>
      </c>
      <c r="U125" s="1232">
        <v>67.67</v>
      </c>
      <c r="V125" s="1230">
        <v>65</v>
      </c>
      <c r="W125" s="1233"/>
      <c r="X125" s="598"/>
      <c r="Y125" s="598">
        <v>66.87</v>
      </c>
      <c r="Z125" s="1230">
        <v>89</v>
      </c>
      <c r="AA125" s="1233"/>
      <c r="AB125" s="1234"/>
      <c r="AC125" s="1235">
        <v>63.14</v>
      </c>
      <c r="AD125" s="1230">
        <v>83</v>
      </c>
      <c r="AE125" s="855">
        <f t="shared" si="1"/>
        <v>468</v>
      </c>
      <c r="AF125" s="19"/>
    </row>
    <row r="126" spans="1:32" s="343" customFormat="1" ht="15" customHeight="1" thickBot="1" x14ac:dyDescent="0.3">
      <c r="A126" s="64">
        <v>10</v>
      </c>
      <c r="B126" s="771" t="s">
        <v>181</v>
      </c>
      <c r="C126" s="772">
        <v>9</v>
      </c>
      <c r="D126" s="773">
        <v>47.111111111111114</v>
      </c>
      <c r="E126" s="860">
        <v>70.790000000000006</v>
      </c>
      <c r="F126" s="775">
        <v>86</v>
      </c>
      <c r="G126" s="772"/>
      <c r="H126" s="773"/>
      <c r="I126" s="774">
        <v>69.94</v>
      </c>
      <c r="J126" s="775">
        <v>91</v>
      </c>
      <c r="K126" s="59"/>
      <c r="L126" s="284"/>
      <c r="M126" s="12">
        <v>74.430000000000007</v>
      </c>
      <c r="N126" s="461">
        <v>95</v>
      </c>
      <c r="O126" s="556"/>
      <c r="P126" s="554"/>
      <c r="Q126" s="272">
        <v>69.41</v>
      </c>
      <c r="R126" s="555">
        <v>92</v>
      </c>
      <c r="S126" s="556"/>
      <c r="T126" s="557"/>
      <c r="U126" s="558">
        <v>67.67</v>
      </c>
      <c r="V126" s="555">
        <v>90</v>
      </c>
      <c r="W126" s="776"/>
      <c r="X126" s="559"/>
      <c r="Y126" s="559">
        <v>66.87</v>
      </c>
      <c r="Z126" s="555">
        <v>89</v>
      </c>
      <c r="AA126" s="776"/>
      <c r="AB126" s="777"/>
      <c r="AC126" s="560">
        <v>63.14</v>
      </c>
      <c r="AD126" s="555">
        <v>83</v>
      </c>
      <c r="AE126" s="852">
        <f t="shared" si="1"/>
        <v>626</v>
      </c>
      <c r="AF126" s="19"/>
    </row>
    <row r="127" spans="1:32" x14ac:dyDescent="0.25">
      <c r="A127" s="224" t="s">
        <v>158</v>
      </c>
      <c r="B127" s="225"/>
      <c r="C127" s="225"/>
      <c r="D127" s="226">
        <f>AVERAGE(D5,D7:D14,D16:D28,D30:D47,D49:D67,D69:D83,D85:D115,D117:D126)</f>
        <v>68.243912965054264</v>
      </c>
      <c r="E127" s="225"/>
      <c r="F127" s="225"/>
      <c r="G127" s="225"/>
      <c r="H127" s="226">
        <f>AVERAGE(H5,H7:H14,H16:H28,H30:H47,H49:H67,H69:H83,H85:H115,H117:H126)</f>
        <v>69.938881510031123</v>
      </c>
      <c r="I127" s="225"/>
      <c r="J127" s="225"/>
      <c r="K127" s="225"/>
      <c r="L127" s="226">
        <f>AVERAGE(L5,L7:L14,L16:L28,L30:L47,L49:L67,L69:L83,L85:L115,L117:L126)</f>
        <v>69.966126113838882</v>
      </c>
      <c r="M127" s="225"/>
      <c r="N127" s="233"/>
      <c r="O127" s="225"/>
      <c r="P127" s="226">
        <f>AVERAGE(P5,P7:P14,P16:P28,P30:P47,P49:P67,P69:P83,P85:P115,P117:P126)</f>
        <v>65.524752541466029</v>
      </c>
      <c r="Q127" s="225"/>
      <c r="R127" s="225"/>
      <c r="S127" s="225"/>
      <c r="T127" s="226">
        <f>AVERAGE(T5,T7:T14,T16:T28,T30:T47,T49:T67,T69:T83,T85:T115,T117:T126)</f>
        <v>63.274375749042129</v>
      </c>
      <c r="U127" s="225"/>
      <c r="V127" s="225"/>
      <c r="W127" s="225"/>
      <c r="X127" s="226">
        <f>AVERAGE(X5,X7:X14,X16:X28,X30:X47,X49:X67,X69:X83,X85:X115,X117:X126)</f>
        <v>62.007209186015984</v>
      </c>
      <c r="Y127" s="225"/>
      <c r="Z127" s="225"/>
      <c r="AA127" s="225"/>
      <c r="AB127" s="226">
        <f>AVERAGE(AB5,AB7:AB14,AB16:AB28,AB30:AB47,AB49:AB67,AB69:AB83,AB85:AB115,AB117:AB126)</f>
        <v>60.749042595975638</v>
      </c>
    </row>
    <row r="128" spans="1:32" x14ac:dyDescent="0.25">
      <c r="A128" s="476" t="s">
        <v>159</v>
      </c>
      <c r="B128" s="225"/>
      <c r="C128" s="225"/>
      <c r="D128" s="432">
        <v>70.790000000000006</v>
      </c>
      <c r="E128" s="225"/>
      <c r="F128" s="225"/>
      <c r="G128" s="225"/>
      <c r="H128" s="432">
        <v>69.94</v>
      </c>
      <c r="I128" s="225"/>
      <c r="J128" s="225"/>
      <c r="K128" s="225"/>
      <c r="L128" s="223">
        <v>74.430000000000007</v>
      </c>
      <c r="M128" s="225"/>
      <c r="N128" s="233"/>
      <c r="O128" s="430"/>
      <c r="P128" s="431">
        <v>69.41</v>
      </c>
      <c r="Q128" s="431"/>
      <c r="R128" s="431"/>
      <c r="S128" s="431"/>
      <c r="T128" s="431">
        <v>67.67</v>
      </c>
      <c r="U128" s="431"/>
      <c r="V128" s="431"/>
      <c r="W128" s="431"/>
      <c r="X128" s="431">
        <v>66.87</v>
      </c>
      <c r="Y128" s="431"/>
      <c r="Z128" s="431"/>
      <c r="AA128" s="431"/>
      <c r="AB128" s="431">
        <v>63.14</v>
      </c>
      <c r="AC128" s="223"/>
      <c r="AD128" s="223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128">
    <cfRule type="cellIs" dxfId="195" priority="2888" stopIfTrue="1" operator="equal">
      <formula>$AB$127</formula>
    </cfRule>
    <cfRule type="containsBlanks" dxfId="194" priority="2889" stopIfTrue="1">
      <formula>LEN(TRIM(AB4))=0</formula>
    </cfRule>
    <cfRule type="cellIs" dxfId="193" priority="2890" stopIfTrue="1" operator="lessThan">
      <formula>50</formula>
    </cfRule>
    <cfRule type="cellIs" dxfId="192" priority="2891" stopIfTrue="1" operator="between">
      <formula>$AB$127</formula>
      <formula>50</formula>
    </cfRule>
    <cfRule type="cellIs" dxfId="191" priority="2892" stopIfTrue="1" operator="between">
      <formula>75</formula>
      <formula>$AB$127</formula>
    </cfRule>
    <cfRule type="cellIs" dxfId="190" priority="2893" stopIfTrue="1" operator="greaterThanOrEqual">
      <formula>75</formula>
    </cfRule>
  </conditionalFormatting>
  <conditionalFormatting sqref="L4:L128">
    <cfRule type="containsBlanks" dxfId="189" priority="2900" stopIfTrue="1">
      <formula>LEN(TRIM(L4))=0</formula>
    </cfRule>
    <cfRule type="cellIs" dxfId="188" priority="2901" stopIfTrue="1" operator="equal">
      <formula>75</formula>
    </cfRule>
    <cfRule type="cellIs" dxfId="187" priority="2902" stopIfTrue="1" operator="equal">
      <formula>$L$127</formula>
    </cfRule>
    <cfRule type="cellIs" dxfId="186" priority="2903" stopIfTrue="1" operator="lessThan">
      <formula>50</formula>
    </cfRule>
    <cfRule type="cellIs" dxfId="185" priority="2904" stopIfTrue="1" operator="between">
      <formula>$L$127</formula>
      <formula>50</formula>
    </cfRule>
    <cfRule type="cellIs" dxfId="184" priority="2905" stopIfTrue="1" operator="between">
      <formula>75</formula>
      <formula>$L$127</formula>
    </cfRule>
    <cfRule type="cellIs" dxfId="183" priority="2906" stopIfTrue="1" operator="greaterThanOrEqual">
      <formula>75</formula>
    </cfRule>
  </conditionalFormatting>
  <conditionalFormatting sqref="P4:P128">
    <cfRule type="cellIs" dxfId="182" priority="2914" stopIfTrue="1" operator="equal">
      <formula>75</formula>
    </cfRule>
    <cfRule type="cellIs" dxfId="181" priority="2915" stopIfTrue="1" operator="equal">
      <formula>$P$127</formula>
    </cfRule>
    <cfRule type="containsBlanks" dxfId="180" priority="2916" stopIfTrue="1">
      <formula>LEN(TRIM(P4))=0</formula>
    </cfRule>
    <cfRule type="cellIs" dxfId="179" priority="2917" stopIfTrue="1" operator="lessThan">
      <formula>50</formula>
    </cfRule>
    <cfRule type="cellIs" dxfId="178" priority="2918" stopIfTrue="1" operator="between">
      <formula>$P$127</formula>
      <formula>50</formula>
    </cfRule>
    <cfRule type="cellIs" dxfId="177" priority="2919" stopIfTrue="1" operator="between">
      <formula>75</formula>
      <formula>$P$127</formula>
    </cfRule>
    <cfRule type="cellIs" dxfId="176" priority="2920" stopIfTrue="1" operator="greaterThanOrEqual">
      <formula>75</formula>
    </cfRule>
  </conditionalFormatting>
  <conditionalFormatting sqref="T4:T128">
    <cfRule type="cellIs" dxfId="175" priority="2928" stopIfTrue="1" operator="equal">
      <formula>75</formula>
    </cfRule>
    <cfRule type="cellIs" dxfId="174" priority="2929" stopIfTrue="1" operator="equal">
      <formula>$T$127</formula>
    </cfRule>
    <cfRule type="containsBlanks" dxfId="173" priority="2930" stopIfTrue="1">
      <formula>LEN(TRIM(T4))=0</formula>
    </cfRule>
    <cfRule type="cellIs" dxfId="172" priority="2931" stopIfTrue="1" operator="lessThan">
      <formula>50</formula>
    </cfRule>
    <cfRule type="cellIs" dxfId="171" priority="2932" stopIfTrue="1" operator="between">
      <formula>$T$127</formula>
      <formula>50</formula>
    </cfRule>
    <cfRule type="cellIs" dxfId="170" priority="2933" stopIfTrue="1" operator="between">
      <formula>75</formula>
      <formula>$T$127</formula>
    </cfRule>
    <cfRule type="cellIs" dxfId="169" priority="2934" stopIfTrue="1" operator="greaterThanOrEqual">
      <formula>75</formula>
    </cfRule>
  </conditionalFormatting>
  <conditionalFormatting sqref="X4:X128">
    <cfRule type="cellIs" dxfId="168" priority="2942" stopIfTrue="1" operator="equal">
      <formula>75</formula>
    </cfRule>
    <cfRule type="cellIs" dxfId="167" priority="2943" stopIfTrue="1" operator="equal">
      <formula>$X$127</formula>
    </cfRule>
    <cfRule type="containsBlanks" dxfId="166" priority="2944" stopIfTrue="1">
      <formula>LEN(TRIM(X4))=0</formula>
    </cfRule>
    <cfRule type="cellIs" dxfId="165" priority="2945" stopIfTrue="1" operator="lessThan">
      <formula>50</formula>
    </cfRule>
    <cfRule type="cellIs" dxfId="164" priority="2946" stopIfTrue="1" operator="between">
      <formula>$X$127</formula>
      <formula>50</formula>
    </cfRule>
    <cfRule type="cellIs" dxfId="163" priority="2947" stopIfTrue="1" operator="between">
      <formula>75</formula>
      <formula>$X$127</formula>
    </cfRule>
    <cfRule type="cellIs" dxfId="162" priority="2948" stopIfTrue="1" operator="greaterThanOrEqual">
      <formula>75</formula>
    </cfRule>
  </conditionalFormatting>
  <conditionalFormatting sqref="H4:H128">
    <cfRule type="cellIs" dxfId="161" priority="8" operator="between">
      <formula>$H$127</formula>
      <formula>69.94</formula>
    </cfRule>
    <cfRule type="containsBlanks" dxfId="160" priority="9">
      <formula>LEN(TRIM(H4))=0</formula>
    </cfRule>
    <cfRule type="cellIs" dxfId="159" priority="10" operator="lessThan">
      <formula>50</formula>
    </cfRule>
    <cfRule type="cellIs" dxfId="158" priority="11" operator="between">
      <formula>$H$127</formula>
      <formula>50</formula>
    </cfRule>
    <cfRule type="cellIs" dxfId="157" priority="12" operator="between">
      <formula>75</formula>
      <formula>$H$127</formula>
    </cfRule>
    <cfRule type="cellIs" dxfId="156" priority="13" operator="greaterThanOrEqual">
      <formula>75</formula>
    </cfRule>
  </conditionalFormatting>
  <conditionalFormatting sqref="D4:D128">
    <cfRule type="cellIs" dxfId="155" priority="1" operator="equal">
      <formula>$D$127</formula>
    </cfRule>
    <cfRule type="cellIs" dxfId="154" priority="2" operator="equal">
      <formula>75</formula>
    </cfRule>
    <cfRule type="containsBlanks" dxfId="153" priority="3">
      <formula>LEN(TRIM(D4))=0</formula>
    </cfRule>
    <cfRule type="cellIs" dxfId="152" priority="4" operator="lessThan">
      <formula>50</formula>
    </cfRule>
    <cfRule type="cellIs" dxfId="151" priority="5" operator="between">
      <formula>$D$127</formula>
      <formula>50</formula>
    </cfRule>
    <cfRule type="cellIs" dxfId="150" priority="6" operator="between">
      <formula>75</formula>
      <formula>$D$127</formula>
    </cfRule>
    <cfRule type="cellIs" dxfId="149" priority="7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zoomScale="90" zoomScaleNormal="90" workbookViewId="0">
      <selection activeCell="F132" sqref="F132"/>
    </sheetView>
  </sheetViews>
  <sheetFormatPr defaultRowHeight="15" x14ac:dyDescent="0.25"/>
  <cols>
    <col min="1" max="1" width="5.7109375" customWidth="1"/>
    <col min="2" max="2" width="31.7109375" customWidth="1"/>
    <col min="3" max="12" width="7.7109375" style="343" customWidth="1"/>
    <col min="13" max="13" width="8.7109375" style="343" customWidth="1"/>
    <col min="14" max="14" width="7.7109375" style="343" customWidth="1"/>
    <col min="15" max="16" width="7.7109375" style="106" customWidth="1"/>
    <col min="17" max="17" width="8.7109375" style="106" customWidth="1"/>
    <col min="18" max="18" width="7.7109375" style="106" customWidth="1"/>
    <col min="19" max="20" width="7.7109375" customWidth="1"/>
    <col min="21" max="21" width="8.7109375" customWidth="1"/>
    <col min="22" max="24" width="7.7109375" customWidth="1"/>
    <col min="25" max="25" width="8.7109375" customWidth="1"/>
    <col min="26" max="28" width="7.7109375" customWidth="1"/>
    <col min="29" max="29" width="8.7109375" customWidth="1"/>
    <col min="30" max="31" width="7.7109375" customWidth="1"/>
  </cols>
  <sheetData>
    <row r="1" spans="1:34" ht="409.5" customHeight="1" thickBot="1" x14ac:dyDescent="0.3"/>
    <row r="2" spans="1:34" ht="15.75" thickBot="1" x14ac:dyDescent="0.3">
      <c r="A2" s="1256" t="s">
        <v>68</v>
      </c>
      <c r="B2" s="1258" t="s">
        <v>115</v>
      </c>
      <c r="C2" s="1266">
        <v>2021</v>
      </c>
      <c r="D2" s="1267"/>
      <c r="E2" s="1267"/>
      <c r="F2" s="1268"/>
      <c r="G2" s="1267">
        <v>2020</v>
      </c>
      <c r="H2" s="1267"/>
      <c r="I2" s="1267"/>
      <c r="J2" s="1268"/>
      <c r="K2" s="1260">
        <v>2019</v>
      </c>
      <c r="L2" s="1261"/>
      <c r="M2" s="1261"/>
      <c r="N2" s="1262"/>
      <c r="O2" s="1260">
        <v>2018</v>
      </c>
      <c r="P2" s="1261"/>
      <c r="Q2" s="1261"/>
      <c r="R2" s="1262"/>
      <c r="S2" s="1263">
        <v>2017</v>
      </c>
      <c r="T2" s="1264"/>
      <c r="U2" s="1264"/>
      <c r="V2" s="1265"/>
      <c r="W2" s="1263">
        <v>2016</v>
      </c>
      <c r="X2" s="1264"/>
      <c r="Y2" s="1264"/>
      <c r="Z2" s="1265"/>
      <c r="AA2" s="1263">
        <v>2015</v>
      </c>
      <c r="AB2" s="1264"/>
      <c r="AC2" s="1264"/>
      <c r="AD2" s="1265"/>
      <c r="AE2" s="1269" t="s">
        <v>125</v>
      </c>
    </row>
    <row r="3" spans="1:34" ht="51" customHeight="1" thickBot="1" x14ac:dyDescent="0.3">
      <c r="A3" s="1257"/>
      <c r="B3" s="1259"/>
      <c r="C3" s="738" t="s">
        <v>133</v>
      </c>
      <c r="D3" s="70" t="s">
        <v>134</v>
      </c>
      <c r="E3" s="70" t="s">
        <v>135</v>
      </c>
      <c r="F3" s="740" t="s">
        <v>124</v>
      </c>
      <c r="G3" s="739" t="s">
        <v>133</v>
      </c>
      <c r="H3" s="70" t="s">
        <v>134</v>
      </c>
      <c r="I3" s="70" t="s">
        <v>135</v>
      </c>
      <c r="J3" s="596" t="s">
        <v>124</v>
      </c>
      <c r="K3" s="345" t="s">
        <v>133</v>
      </c>
      <c r="L3" s="70" t="s">
        <v>134</v>
      </c>
      <c r="M3" s="422" t="s">
        <v>135</v>
      </c>
      <c r="N3" s="346" t="s">
        <v>124</v>
      </c>
      <c r="O3" s="69" t="s">
        <v>133</v>
      </c>
      <c r="P3" s="70" t="s">
        <v>134</v>
      </c>
      <c r="Q3" s="70" t="s">
        <v>135</v>
      </c>
      <c r="R3" s="71" t="s">
        <v>124</v>
      </c>
      <c r="S3" s="69" t="s">
        <v>133</v>
      </c>
      <c r="T3" s="70" t="s">
        <v>134</v>
      </c>
      <c r="U3" s="70" t="s">
        <v>135</v>
      </c>
      <c r="V3" s="71" t="s">
        <v>124</v>
      </c>
      <c r="W3" s="69" t="s">
        <v>133</v>
      </c>
      <c r="X3" s="70" t="s">
        <v>134</v>
      </c>
      <c r="Y3" s="70" t="s">
        <v>135</v>
      </c>
      <c r="Z3" s="71" t="s">
        <v>124</v>
      </c>
      <c r="AA3" s="69" t="s">
        <v>133</v>
      </c>
      <c r="AB3" s="70" t="s">
        <v>134</v>
      </c>
      <c r="AC3" s="70" t="s">
        <v>135</v>
      </c>
      <c r="AD3" s="346" t="s">
        <v>124</v>
      </c>
      <c r="AE3" s="1255"/>
    </row>
    <row r="4" spans="1:34" s="106" customFormat="1" ht="15" customHeight="1" thickBot="1" x14ac:dyDescent="0.3">
      <c r="A4" s="110"/>
      <c r="B4" s="489" t="s">
        <v>146</v>
      </c>
      <c r="C4" s="464">
        <f>C5+C6+C15+C29+C48+C68+C84+C116</f>
        <v>711</v>
      </c>
      <c r="D4" s="468">
        <f>AVERAGE(D5,D7:D14,D16:D28,D30:D47,D49:D67,D69:D83,D85:D115,D117:D126)</f>
        <v>68.243912965054264</v>
      </c>
      <c r="E4" s="466">
        <v>70.790000000000006</v>
      </c>
      <c r="F4" s="467"/>
      <c r="G4" s="805">
        <f>G5+G6+G15+G29+G48+G68+G84+G116</f>
        <v>619</v>
      </c>
      <c r="H4" s="468">
        <f>AVERAGE(H5,H7:H14,H16:H28,H30:H47,H49:H67,H69:H83,H85:H115,H117:H126)</f>
        <v>69.938881510031138</v>
      </c>
      <c r="I4" s="468">
        <v>69.938881510031152</v>
      </c>
      <c r="J4" s="467"/>
      <c r="K4" s="464">
        <f>K5+K6+K15+K29+K48+K68+K84+K116</f>
        <v>605</v>
      </c>
      <c r="L4" s="468">
        <f>AVERAGE(L5,L7:L14,L16:L28,L30:L47,L49:L67,L69:L83,L85:L115,L117:L126)</f>
        <v>69.966126113838882</v>
      </c>
      <c r="M4" s="466">
        <v>74.430000000000007</v>
      </c>
      <c r="N4" s="467"/>
      <c r="O4" s="464">
        <f>O5+O6+O15+O29+O48+O68+O84+O116</f>
        <v>548</v>
      </c>
      <c r="P4" s="468">
        <f>AVERAGE(P5,P7:P14,P16:P28,P30:P47,P49:P67,P69:P83,P85:P115,P117:P126)</f>
        <v>65.524752541466029</v>
      </c>
      <c r="Q4" s="466">
        <v>69.41</v>
      </c>
      <c r="R4" s="467"/>
      <c r="S4" s="469">
        <f>S5+S6+S15+S29+S48+S68+S84+S116</f>
        <v>493</v>
      </c>
      <c r="T4" s="468">
        <f>AVERAGE(T5,T7:T14,T16:T28,T30:T47,T49:T67,T69:T83,T85:T115,T117:T126)</f>
        <v>63.274375749042129</v>
      </c>
      <c r="U4" s="465">
        <v>67.67</v>
      </c>
      <c r="V4" s="470"/>
      <c r="W4" s="469">
        <f>W5+W6+W15+W29+W48+W68+W84+W116</f>
        <v>439</v>
      </c>
      <c r="X4" s="468">
        <f>AVERAGE(X5,X7:X14,X16:X28,X30:X47,X49:X67,X69:X83,X85:X115,X117:X126)</f>
        <v>62.007209186015977</v>
      </c>
      <c r="Y4" s="465">
        <v>66.87</v>
      </c>
      <c r="Z4" s="470"/>
      <c r="AA4" s="471">
        <f>AA5+AA6+AA15+AA29+AA48+AA68+AA84+AA116</f>
        <v>523</v>
      </c>
      <c r="AB4" s="468">
        <f>AVERAGE(AB5,AB7:AB14,AB16:AB28,AB30:AB47,AB49:AB67,AB69:AB83,AB85:AB115,AB117:AB126)</f>
        <v>60.749042595975638</v>
      </c>
      <c r="AC4" s="465">
        <v>63.14</v>
      </c>
      <c r="AD4" s="467"/>
      <c r="AE4" s="183"/>
      <c r="AG4" s="271"/>
      <c r="AH4" s="27" t="s">
        <v>120</v>
      </c>
    </row>
    <row r="5" spans="1:34" s="106" customFormat="1" ht="15" customHeight="1" thickBot="1" x14ac:dyDescent="0.3">
      <c r="A5" s="110"/>
      <c r="B5" s="490" t="s">
        <v>29</v>
      </c>
      <c r="C5" s="697">
        <v>6</v>
      </c>
      <c r="D5" s="676">
        <v>83</v>
      </c>
      <c r="E5" s="843">
        <v>70.790000000000006</v>
      </c>
      <c r="F5" s="698">
        <v>11</v>
      </c>
      <c r="G5" s="807">
        <v>6</v>
      </c>
      <c r="H5" s="474">
        <v>76.67</v>
      </c>
      <c r="I5" s="676">
        <v>69.94</v>
      </c>
      <c r="J5" s="698">
        <v>30</v>
      </c>
      <c r="K5" s="491">
        <v>8</v>
      </c>
      <c r="L5" s="492">
        <v>86.75</v>
      </c>
      <c r="M5" s="493">
        <v>74.430000000000007</v>
      </c>
      <c r="N5" s="539">
        <v>6</v>
      </c>
      <c r="O5" s="491">
        <v>8</v>
      </c>
      <c r="P5" s="492">
        <v>80</v>
      </c>
      <c r="Q5" s="494">
        <v>69.41</v>
      </c>
      <c r="R5" s="532">
        <v>12</v>
      </c>
      <c r="S5" s="530">
        <v>5</v>
      </c>
      <c r="T5" s="495">
        <v>87</v>
      </c>
      <c r="U5" s="496">
        <v>67.67</v>
      </c>
      <c r="V5" s="502">
        <v>2</v>
      </c>
      <c r="W5" s="497">
        <v>2</v>
      </c>
      <c r="X5" s="498">
        <v>88.5</v>
      </c>
      <c r="Y5" s="499">
        <v>66.87</v>
      </c>
      <c r="Z5" s="502">
        <v>1</v>
      </c>
      <c r="AA5" s="497">
        <v>5</v>
      </c>
      <c r="AB5" s="500">
        <v>65.599999999999994</v>
      </c>
      <c r="AC5" s="501">
        <v>63.14</v>
      </c>
      <c r="AD5" s="502">
        <v>29</v>
      </c>
      <c r="AE5" s="488">
        <f>N5+R5+V5+Z5+AD5+J5+F5</f>
        <v>91</v>
      </c>
      <c r="AG5" s="75"/>
      <c r="AH5" s="27" t="s">
        <v>121</v>
      </c>
    </row>
    <row r="6" spans="1:34" s="106" customFormat="1" ht="15" customHeight="1" thickBot="1" x14ac:dyDescent="0.3">
      <c r="A6" s="110"/>
      <c r="B6" s="436" t="s">
        <v>150</v>
      </c>
      <c r="C6" s="1247">
        <f>SUM(C7:C14)</f>
        <v>56</v>
      </c>
      <c r="D6" s="1248">
        <f>AVERAGE(D7:D14)</f>
        <v>70.967410714285705</v>
      </c>
      <c r="E6" s="1249">
        <v>70.790000000000006</v>
      </c>
      <c r="F6" s="1250"/>
      <c r="G6" s="1251">
        <f>SUM(G7:G14)</f>
        <v>47</v>
      </c>
      <c r="H6" s="1248">
        <f>AVERAGE(H7:H14)</f>
        <v>69.829365079365076</v>
      </c>
      <c r="I6" s="1248">
        <v>69.938881510031152</v>
      </c>
      <c r="J6" s="1250"/>
      <c r="K6" s="1247">
        <f>SUM(K7:K14)</f>
        <v>31</v>
      </c>
      <c r="L6" s="1248">
        <f>AVERAGE(L7:L14)</f>
        <v>75.094907407407419</v>
      </c>
      <c r="M6" s="1252">
        <v>74.430000000000007</v>
      </c>
      <c r="N6" s="1250"/>
      <c r="O6" s="191">
        <f>SUM(O7:O14)</f>
        <v>36</v>
      </c>
      <c r="P6" s="198">
        <f>AVERAGE(P7:P14)</f>
        <v>65.833333333333329</v>
      </c>
      <c r="Q6" s="193">
        <v>69.41</v>
      </c>
      <c r="R6" s="194"/>
      <c r="S6" s="195">
        <f>SUM(S7:S14)</f>
        <v>27</v>
      </c>
      <c r="T6" s="198">
        <f>AVERAGE(T7:T14)</f>
        <v>60.310185185185183</v>
      </c>
      <c r="U6" s="192">
        <v>67.67</v>
      </c>
      <c r="V6" s="196"/>
      <c r="W6" s="195">
        <f>SUM(W7:W14)</f>
        <v>31</v>
      </c>
      <c r="X6" s="198">
        <f>AVERAGE(X7:X14)</f>
        <v>72.986249999999984</v>
      </c>
      <c r="Y6" s="192">
        <v>66.87</v>
      </c>
      <c r="Z6" s="196"/>
      <c r="AA6" s="195">
        <f>SUM(AA7:AA14)</f>
        <v>32</v>
      </c>
      <c r="AB6" s="198">
        <f>AVERAGE(AB7:AB14)</f>
        <v>63.454166666250003</v>
      </c>
      <c r="AC6" s="192">
        <v>63.14</v>
      </c>
      <c r="AD6" s="844"/>
      <c r="AE6" s="849"/>
      <c r="AG6" s="76"/>
      <c r="AH6" s="27" t="s">
        <v>122</v>
      </c>
    </row>
    <row r="7" spans="1:34" ht="15" customHeight="1" x14ac:dyDescent="0.25">
      <c r="A7" s="60">
        <v>1</v>
      </c>
      <c r="B7" s="301" t="s">
        <v>162</v>
      </c>
      <c r="C7" s="689">
        <v>5</v>
      </c>
      <c r="D7" s="677">
        <v>79.400000000000006</v>
      </c>
      <c r="E7" s="841">
        <v>70.790000000000006</v>
      </c>
      <c r="F7" s="690">
        <v>15</v>
      </c>
      <c r="G7" s="808">
        <v>2</v>
      </c>
      <c r="H7" s="677">
        <v>64</v>
      </c>
      <c r="I7" s="677">
        <v>69.94</v>
      </c>
      <c r="J7" s="690">
        <v>71</v>
      </c>
      <c r="K7" s="504">
        <v>1</v>
      </c>
      <c r="L7" s="409">
        <v>66</v>
      </c>
      <c r="M7" s="526">
        <v>74.430000000000007</v>
      </c>
      <c r="N7" s="540">
        <v>68</v>
      </c>
      <c r="O7" s="518"/>
      <c r="P7" s="166"/>
      <c r="Q7" s="526">
        <v>69.41</v>
      </c>
      <c r="R7" s="533">
        <v>92</v>
      </c>
      <c r="S7" s="60"/>
      <c r="T7" s="48"/>
      <c r="U7" s="286">
        <v>67.67</v>
      </c>
      <c r="V7" s="455">
        <v>90</v>
      </c>
      <c r="W7" s="505">
        <v>1</v>
      </c>
      <c r="X7" s="506">
        <v>83</v>
      </c>
      <c r="Y7" s="456">
        <v>66.87</v>
      </c>
      <c r="Z7" s="533">
        <v>5</v>
      </c>
      <c r="AA7" s="515">
        <v>3</v>
      </c>
      <c r="AB7" s="507">
        <v>68.333333330000002</v>
      </c>
      <c r="AC7" s="283">
        <v>63.14</v>
      </c>
      <c r="AD7" s="845">
        <v>26</v>
      </c>
      <c r="AE7" s="850">
        <f t="shared" ref="AE7:AE71" si="0">N7+R7+V7+Z7+AD7+J7+F7</f>
        <v>367</v>
      </c>
      <c r="AF7" s="19"/>
      <c r="AG7" s="28"/>
      <c r="AH7" s="27" t="s">
        <v>123</v>
      </c>
    </row>
    <row r="8" spans="1:34" ht="15" customHeight="1" x14ac:dyDescent="0.25">
      <c r="A8" s="61">
        <v>2</v>
      </c>
      <c r="B8" s="293" t="s">
        <v>178</v>
      </c>
      <c r="C8" s="691">
        <v>2</v>
      </c>
      <c r="D8" s="678">
        <v>78.5</v>
      </c>
      <c r="E8" s="817">
        <v>70.790000000000006</v>
      </c>
      <c r="F8" s="692">
        <v>17</v>
      </c>
      <c r="G8" s="809">
        <v>6</v>
      </c>
      <c r="H8" s="678">
        <v>61.5</v>
      </c>
      <c r="I8" s="678">
        <v>69.94</v>
      </c>
      <c r="J8" s="692">
        <v>73</v>
      </c>
      <c r="K8" s="477"/>
      <c r="L8" s="150"/>
      <c r="M8" s="512">
        <v>74.430000000000007</v>
      </c>
      <c r="N8" s="541">
        <v>95</v>
      </c>
      <c r="O8" s="514"/>
      <c r="P8" s="150"/>
      <c r="Q8" s="512">
        <v>69.41</v>
      </c>
      <c r="R8" s="534">
        <v>92</v>
      </c>
      <c r="S8" s="61"/>
      <c r="T8" s="33"/>
      <c r="U8" s="287">
        <v>67.67</v>
      </c>
      <c r="V8" s="429">
        <v>90</v>
      </c>
      <c r="W8" s="454">
        <v>2</v>
      </c>
      <c r="X8" s="508">
        <v>82.5</v>
      </c>
      <c r="Y8" s="427">
        <v>66.87</v>
      </c>
      <c r="Z8" s="534">
        <v>6</v>
      </c>
      <c r="AA8" s="426">
        <v>1</v>
      </c>
      <c r="AB8" s="428">
        <v>67</v>
      </c>
      <c r="AC8" s="265">
        <v>63.14</v>
      </c>
      <c r="AD8" s="846">
        <v>27</v>
      </c>
      <c r="AE8" s="851">
        <f t="shared" si="0"/>
        <v>400</v>
      </c>
      <c r="AF8" s="19"/>
      <c r="AG8" s="56"/>
      <c r="AH8" s="240"/>
    </row>
    <row r="9" spans="1:34" ht="15" customHeight="1" x14ac:dyDescent="0.25">
      <c r="A9" s="61">
        <v>3</v>
      </c>
      <c r="B9" s="293" t="s">
        <v>79</v>
      </c>
      <c r="C9" s="691">
        <v>8</v>
      </c>
      <c r="D9" s="678">
        <v>75.875</v>
      </c>
      <c r="E9" s="817">
        <v>70.790000000000006</v>
      </c>
      <c r="F9" s="692">
        <v>24</v>
      </c>
      <c r="G9" s="809">
        <v>7</v>
      </c>
      <c r="H9" s="678">
        <v>73.142857142857139</v>
      </c>
      <c r="I9" s="678">
        <v>69.94</v>
      </c>
      <c r="J9" s="692">
        <v>45</v>
      </c>
      <c r="K9" s="477">
        <v>8</v>
      </c>
      <c r="L9" s="457">
        <v>79.125</v>
      </c>
      <c r="M9" s="512">
        <v>74.430000000000007</v>
      </c>
      <c r="N9" s="541">
        <v>25</v>
      </c>
      <c r="O9" s="535">
        <v>9</v>
      </c>
      <c r="P9" s="457">
        <v>57</v>
      </c>
      <c r="Q9" s="512">
        <v>69.41</v>
      </c>
      <c r="R9" s="534">
        <v>65</v>
      </c>
      <c r="S9" s="61">
        <v>4</v>
      </c>
      <c r="T9" s="33">
        <v>66.25</v>
      </c>
      <c r="U9" s="287">
        <v>67.67</v>
      </c>
      <c r="V9" s="429">
        <v>39</v>
      </c>
      <c r="W9" s="454">
        <v>7</v>
      </c>
      <c r="X9" s="508">
        <v>76.14</v>
      </c>
      <c r="Y9" s="427">
        <v>66.87</v>
      </c>
      <c r="Z9" s="534">
        <v>16</v>
      </c>
      <c r="AA9" s="426">
        <v>5</v>
      </c>
      <c r="AB9" s="428">
        <v>67</v>
      </c>
      <c r="AC9" s="265">
        <v>63.14</v>
      </c>
      <c r="AD9" s="846">
        <v>28</v>
      </c>
      <c r="AE9" s="851">
        <f t="shared" si="0"/>
        <v>242</v>
      </c>
      <c r="AF9" s="19"/>
      <c r="AG9" s="56"/>
      <c r="AH9" s="240"/>
    </row>
    <row r="10" spans="1:34" ht="15" customHeight="1" x14ac:dyDescent="0.25">
      <c r="A10" s="61">
        <v>4</v>
      </c>
      <c r="B10" s="293" t="s">
        <v>84</v>
      </c>
      <c r="C10" s="691">
        <v>3</v>
      </c>
      <c r="D10" s="678">
        <v>71.25</v>
      </c>
      <c r="E10" s="817">
        <v>70.790000000000006</v>
      </c>
      <c r="F10" s="692">
        <v>41</v>
      </c>
      <c r="G10" s="809">
        <v>2</v>
      </c>
      <c r="H10" s="678">
        <v>61.5</v>
      </c>
      <c r="I10" s="678">
        <v>69.94</v>
      </c>
      <c r="J10" s="692">
        <v>74</v>
      </c>
      <c r="K10" s="477">
        <v>2</v>
      </c>
      <c r="L10" s="150">
        <v>72</v>
      </c>
      <c r="M10" s="512">
        <v>74.430000000000007</v>
      </c>
      <c r="N10" s="541">
        <v>51</v>
      </c>
      <c r="O10" s="514">
        <v>1</v>
      </c>
      <c r="P10" s="150">
        <v>92</v>
      </c>
      <c r="Q10" s="512">
        <v>69.41</v>
      </c>
      <c r="R10" s="534">
        <v>1</v>
      </c>
      <c r="S10" s="61">
        <v>2</v>
      </c>
      <c r="T10" s="33">
        <v>42.5</v>
      </c>
      <c r="U10" s="287">
        <v>67.67</v>
      </c>
      <c r="V10" s="429">
        <v>83</v>
      </c>
      <c r="W10" s="454">
        <v>2</v>
      </c>
      <c r="X10" s="508">
        <v>75.5</v>
      </c>
      <c r="Y10" s="427">
        <v>66.87</v>
      </c>
      <c r="Z10" s="534">
        <v>17</v>
      </c>
      <c r="AA10" s="426">
        <v>4</v>
      </c>
      <c r="AB10" s="428">
        <v>57.5</v>
      </c>
      <c r="AC10" s="265">
        <v>63.14</v>
      </c>
      <c r="AD10" s="846">
        <v>53</v>
      </c>
      <c r="AE10" s="851">
        <f t="shared" si="0"/>
        <v>320</v>
      </c>
      <c r="AF10" s="19"/>
      <c r="AG10" s="56"/>
      <c r="AH10" s="240"/>
    </row>
    <row r="11" spans="1:34" ht="15" customHeight="1" x14ac:dyDescent="0.25">
      <c r="A11" s="61">
        <v>5</v>
      </c>
      <c r="B11" s="503" t="s">
        <v>80</v>
      </c>
      <c r="C11" s="693">
        <v>7</v>
      </c>
      <c r="D11" s="679">
        <v>70.714285714285708</v>
      </c>
      <c r="E11" s="827">
        <v>70.790000000000006</v>
      </c>
      <c r="F11" s="694">
        <v>42</v>
      </c>
      <c r="G11" s="810">
        <v>6</v>
      </c>
      <c r="H11" s="679">
        <v>68.166666666666671</v>
      </c>
      <c r="I11" s="679">
        <v>69.94</v>
      </c>
      <c r="J11" s="694">
        <v>57</v>
      </c>
      <c r="K11" s="477">
        <v>6</v>
      </c>
      <c r="L11" s="150">
        <v>81.166666666666671</v>
      </c>
      <c r="M11" s="9">
        <v>74.430000000000007</v>
      </c>
      <c r="N11" s="541">
        <v>16</v>
      </c>
      <c r="O11" s="514">
        <v>2</v>
      </c>
      <c r="P11" s="150">
        <v>40</v>
      </c>
      <c r="Q11" s="512">
        <v>69.41</v>
      </c>
      <c r="R11" s="534">
        <v>86</v>
      </c>
      <c r="S11" s="61">
        <v>3</v>
      </c>
      <c r="T11" s="33">
        <v>60.666666666666664</v>
      </c>
      <c r="U11" s="287">
        <v>67.67</v>
      </c>
      <c r="V11" s="429">
        <v>53</v>
      </c>
      <c r="W11" s="426">
        <v>3</v>
      </c>
      <c r="X11" s="427">
        <v>65.33</v>
      </c>
      <c r="Y11" s="427">
        <v>66.87</v>
      </c>
      <c r="Z11" s="534">
        <v>46</v>
      </c>
      <c r="AA11" s="426">
        <v>6</v>
      </c>
      <c r="AB11" s="428">
        <v>51.666666669999998</v>
      </c>
      <c r="AC11" s="265">
        <v>63.14</v>
      </c>
      <c r="AD11" s="846">
        <v>68</v>
      </c>
      <c r="AE11" s="851">
        <f t="shared" si="0"/>
        <v>368</v>
      </c>
      <c r="AF11" s="19"/>
    </row>
    <row r="12" spans="1:34" ht="15" customHeight="1" x14ac:dyDescent="0.25">
      <c r="A12" s="61">
        <v>6</v>
      </c>
      <c r="B12" s="298" t="s">
        <v>83</v>
      </c>
      <c r="C12" s="695">
        <v>18</v>
      </c>
      <c r="D12" s="680">
        <v>68.099999999999994</v>
      </c>
      <c r="E12" s="842">
        <v>70.790000000000006</v>
      </c>
      <c r="F12" s="696">
        <v>52</v>
      </c>
      <c r="G12" s="811">
        <v>14</v>
      </c>
      <c r="H12" s="680">
        <v>76.214285714285708</v>
      </c>
      <c r="I12" s="680">
        <v>69.94</v>
      </c>
      <c r="J12" s="696">
        <v>33</v>
      </c>
      <c r="K12" s="509">
        <v>8</v>
      </c>
      <c r="L12" s="150">
        <v>79.111111111111114</v>
      </c>
      <c r="M12" s="510">
        <v>74.430000000000007</v>
      </c>
      <c r="N12" s="541">
        <v>26</v>
      </c>
      <c r="O12" s="536">
        <v>11</v>
      </c>
      <c r="P12" s="1172">
        <v>75</v>
      </c>
      <c r="Q12" s="512">
        <v>69.41</v>
      </c>
      <c r="R12" s="537">
        <v>23</v>
      </c>
      <c r="S12" s="477">
        <v>8</v>
      </c>
      <c r="T12" s="715">
        <v>63</v>
      </c>
      <c r="U12" s="287">
        <v>67.67</v>
      </c>
      <c r="V12" s="460">
        <v>50</v>
      </c>
      <c r="W12" s="426">
        <v>7</v>
      </c>
      <c r="X12" s="427">
        <v>69.709999999999994</v>
      </c>
      <c r="Y12" s="427">
        <v>66.87</v>
      </c>
      <c r="Z12" s="534">
        <v>37</v>
      </c>
      <c r="AA12" s="426">
        <v>5</v>
      </c>
      <c r="AB12" s="428">
        <v>75.8</v>
      </c>
      <c r="AC12" s="265">
        <v>63.14</v>
      </c>
      <c r="AD12" s="846">
        <v>11</v>
      </c>
      <c r="AE12" s="851">
        <f t="shared" si="0"/>
        <v>232</v>
      </c>
      <c r="AF12" s="19"/>
    </row>
    <row r="13" spans="1:34" ht="15" customHeight="1" x14ac:dyDescent="0.25">
      <c r="A13" s="61">
        <v>7</v>
      </c>
      <c r="B13" s="293" t="s">
        <v>81</v>
      </c>
      <c r="C13" s="691">
        <v>10</v>
      </c>
      <c r="D13" s="678">
        <v>63.9</v>
      </c>
      <c r="E13" s="817">
        <v>70.790000000000006</v>
      </c>
      <c r="F13" s="692">
        <v>67</v>
      </c>
      <c r="G13" s="809">
        <v>9</v>
      </c>
      <c r="H13" s="678">
        <v>75.111111111111114</v>
      </c>
      <c r="I13" s="678">
        <v>69.94</v>
      </c>
      <c r="J13" s="692">
        <v>40</v>
      </c>
      <c r="K13" s="511">
        <v>6</v>
      </c>
      <c r="L13" s="713">
        <v>73.166666666666671</v>
      </c>
      <c r="M13" s="512">
        <v>74.430000000000007</v>
      </c>
      <c r="N13" s="541">
        <v>40</v>
      </c>
      <c r="O13" s="514">
        <v>7</v>
      </c>
      <c r="P13" s="150">
        <v>64</v>
      </c>
      <c r="Q13" s="512">
        <v>69.41</v>
      </c>
      <c r="R13" s="534">
        <v>51</v>
      </c>
      <c r="S13" s="61">
        <v>9</v>
      </c>
      <c r="T13" s="33">
        <v>58.444444444444443</v>
      </c>
      <c r="U13" s="287">
        <v>67.67</v>
      </c>
      <c r="V13" s="429">
        <v>60</v>
      </c>
      <c r="W13" s="454">
        <v>7</v>
      </c>
      <c r="X13" s="508">
        <v>56.71</v>
      </c>
      <c r="Y13" s="427">
        <v>66.87</v>
      </c>
      <c r="Z13" s="534">
        <v>60</v>
      </c>
      <c r="AA13" s="426">
        <v>6</v>
      </c>
      <c r="AB13" s="428">
        <v>55.833333330000002</v>
      </c>
      <c r="AC13" s="265">
        <v>63.14</v>
      </c>
      <c r="AD13" s="846">
        <v>58</v>
      </c>
      <c r="AE13" s="851">
        <f t="shared" si="0"/>
        <v>376</v>
      </c>
      <c r="AF13" s="19"/>
    </row>
    <row r="14" spans="1:34" ht="15" customHeight="1" thickBot="1" x14ac:dyDescent="0.3">
      <c r="A14" s="59">
        <v>8</v>
      </c>
      <c r="B14" s="293" t="s">
        <v>177</v>
      </c>
      <c r="C14" s="691">
        <v>3</v>
      </c>
      <c r="D14" s="678">
        <v>60</v>
      </c>
      <c r="E14" s="817">
        <v>70.790000000000006</v>
      </c>
      <c r="F14" s="692">
        <v>74</v>
      </c>
      <c r="G14" s="809">
        <v>1</v>
      </c>
      <c r="H14" s="678">
        <v>79</v>
      </c>
      <c r="I14" s="678">
        <v>69.94</v>
      </c>
      <c r="J14" s="692">
        <v>20</v>
      </c>
      <c r="K14" s="513"/>
      <c r="L14" s="713"/>
      <c r="M14" s="519">
        <v>74.430000000000007</v>
      </c>
      <c r="N14" s="541">
        <v>95</v>
      </c>
      <c r="O14" s="513">
        <v>6</v>
      </c>
      <c r="P14" s="713">
        <v>67</v>
      </c>
      <c r="Q14" s="519">
        <v>69.41</v>
      </c>
      <c r="R14" s="537">
        <v>45</v>
      </c>
      <c r="S14" s="477">
        <v>1</v>
      </c>
      <c r="T14" s="715">
        <v>71</v>
      </c>
      <c r="U14" s="287">
        <v>67.67</v>
      </c>
      <c r="V14" s="460">
        <v>27</v>
      </c>
      <c r="W14" s="426">
        <v>2</v>
      </c>
      <c r="X14" s="427">
        <v>75</v>
      </c>
      <c r="Y14" s="462">
        <v>66.87</v>
      </c>
      <c r="Z14" s="534">
        <v>18</v>
      </c>
      <c r="AA14" s="426">
        <v>2</v>
      </c>
      <c r="AB14" s="428">
        <v>64.5</v>
      </c>
      <c r="AC14" s="265">
        <v>63.14</v>
      </c>
      <c r="AD14" s="846">
        <v>33</v>
      </c>
      <c r="AE14" s="852">
        <f t="shared" si="0"/>
        <v>312</v>
      </c>
      <c r="AF14" s="19"/>
    </row>
    <row r="15" spans="1:34" s="106" customFormat="1" ht="15" customHeight="1" thickBot="1" x14ac:dyDescent="0.3">
      <c r="A15" s="197"/>
      <c r="B15" s="441" t="s">
        <v>151</v>
      </c>
      <c r="C15" s="1238">
        <f>SUM(C16:C28)</f>
        <v>75</v>
      </c>
      <c r="D15" s="1237">
        <f>AVERAGE(D16:D28)</f>
        <v>61.309999999999988</v>
      </c>
      <c r="E15" s="1239">
        <v>70.790000000000006</v>
      </c>
      <c r="F15" s="1240"/>
      <c r="G15" s="1241">
        <f>SUM(G16:G28)</f>
        <v>49</v>
      </c>
      <c r="H15" s="1237">
        <f>AVERAGE(H16:H28)</f>
        <v>68.636196581196572</v>
      </c>
      <c r="I15" s="1243">
        <v>69.938881510031152</v>
      </c>
      <c r="J15" s="1240"/>
      <c r="K15" s="1238">
        <f>SUM(K16:K28)</f>
        <v>52</v>
      </c>
      <c r="L15" s="1237">
        <f>AVERAGE(L16:L28)</f>
        <v>65.599999999999994</v>
      </c>
      <c r="M15" s="1239">
        <v>74.430000000000007</v>
      </c>
      <c r="N15" s="1240"/>
      <c r="O15" s="1246">
        <f>SUM(O16:O28)</f>
        <v>41</v>
      </c>
      <c r="P15" s="199">
        <f>AVERAGE(P16:P28)</f>
        <v>63.986997354497362</v>
      </c>
      <c r="Q15" s="189">
        <v>69.41</v>
      </c>
      <c r="R15" s="190"/>
      <c r="S15" s="445">
        <f>SUM(S16:S28)</f>
        <v>59</v>
      </c>
      <c r="T15" s="199">
        <f>AVERAGE(T16:T28)</f>
        <v>65.161378490790256</v>
      </c>
      <c r="U15" s="198">
        <v>67.67</v>
      </c>
      <c r="V15" s="446"/>
      <c r="W15" s="447">
        <f>SUM(W16:W28)</f>
        <v>58</v>
      </c>
      <c r="X15" s="210">
        <f>AVERAGE(X16:X28)</f>
        <v>64.508694083694081</v>
      </c>
      <c r="Y15" s="210">
        <v>66.87</v>
      </c>
      <c r="Z15" s="450"/>
      <c r="AA15" s="447">
        <f>SUM(AA16:AA28)</f>
        <v>39</v>
      </c>
      <c r="AB15" s="448">
        <f>AVERAGE(AB16:AB28)</f>
        <v>64.369805194999998</v>
      </c>
      <c r="AC15" s="449">
        <v>63.14</v>
      </c>
      <c r="AD15" s="847"/>
      <c r="AE15" s="853"/>
      <c r="AF15" s="19"/>
    </row>
    <row r="16" spans="1:34" ht="15" customHeight="1" x14ac:dyDescent="0.25">
      <c r="A16" s="60">
        <v>1</v>
      </c>
      <c r="B16" s="273" t="s">
        <v>63</v>
      </c>
      <c r="C16" s="701">
        <v>19</v>
      </c>
      <c r="D16" s="681">
        <v>79.5</v>
      </c>
      <c r="E16" s="816">
        <v>70.790000000000006</v>
      </c>
      <c r="F16" s="702">
        <v>14</v>
      </c>
      <c r="G16" s="812">
        <v>13</v>
      </c>
      <c r="H16" s="681">
        <v>78.92307692307692</v>
      </c>
      <c r="I16" s="681">
        <v>69.94</v>
      </c>
      <c r="J16" s="702">
        <v>22</v>
      </c>
      <c r="K16" s="61">
        <v>8</v>
      </c>
      <c r="L16" s="150">
        <v>74</v>
      </c>
      <c r="M16" s="516">
        <v>74.430000000000007</v>
      </c>
      <c r="N16" s="542">
        <v>37</v>
      </c>
      <c r="O16" s="61">
        <v>7</v>
      </c>
      <c r="P16" s="150">
        <v>78.857142857142861</v>
      </c>
      <c r="Q16" s="512">
        <v>69.41</v>
      </c>
      <c r="R16" s="429">
        <v>16</v>
      </c>
      <c r="S16" s="477">
        <v>11</v>
      </c>
      <c r="T16" s="715">
        <v>68.181818181818187</v>
      </c>
      <c r="U16" s="7">
        <v>67.67</v>
      </c>
      <c r="V16" s="460">
        <v>36</v>
      </c>
      <c r="W16" s="426">
        <v>7</v>
      </c>
      <c r="X16" s="427">
        <v>71</v>
      </c>
      <c r="Y16" s="427">
        <v>66.87</v>
      </c>
      <c r="Z16" s="429">
        <v>32</v>
      </c>
      <c r="AA16" s="426">
        <v>2</v>
      </c>
      <c r="AB16" s="428">
        <v>82</v>
      </c>
      <c r="AC16" s="32">
        <v>63.14</v>
      </c>
      <c r="AD16" s="846">
        <v>3</v>
      </c>
      <c r="AE16" s="854">
        <f t="shared" si="0"/>
        <v>160</v>
      </c>
      <c r="AF16" s="19"/>
    </row>
    <row r="17" spans="1:32" ht="15" customHeight="1" x14ac:dyDescent="0.25">
      <c r="A17" s="61">
        <v>2</v>
      </c>
      <c r="B17" s="293" t="s">
        <v>59</v>
      </c>
      <c r="C17" s="691">
        <v>12</v>
      </c>
      <c r="D17" s="678">
        <v>77.599999999999994</v>
      </c>
      <c r="E17" s="817">
        <v>70.790000000000006</v>
      </c>
      <c r="F17" s="692">
        <v>20</v>
      </c>
      <c r="G17" s="809">
        <v>4</v>
      </c>
      <c r="H17" s="678">
        <v>68.5</v>
      </c>
      <c r="I17" s="678">
        <v>69.94</v>
      </c>
      <c r="J17" s="692">
        <v>55</v>
      </c>
      <c r="K17" s="61">
        <v>2</v>
      </c>
      <c r="L17" s="150">
        <v>62</v>
      </c>
      <c r="M17" s="512">
        <v>74.430000000000007</v>
      </c>
      <c r="N17" s="542">
        <v>75</v>
      </c>
      <c r="O17" s="61">
        <v>8</v>
      </c>
      <c r="P17" s="150">
        <v>81.38</v>
      </c>
      <c r="Q17" s="512">
        <v>69.41</v>
      </c>
      <c r="R17" s="429">
        <v>9</v>
      </c>
      <c r="S17" s="61">
        <v>8</v>
      </c>
      <c r="T17" s="33">
        <v>65.5</v>
      </c>
      <c r="U17" s="7">
        <v>67.67</v>
      </c>
      <c r="V17" s="429">
        <v>44</v>
      </c>
      <c r="W17" s="426">
        <v>7</v>
      </c>
      <c r="X17" s="427">
        <v>80.142857142857139</v>
      </c>
      <c r="Y17" s="427">
        <v>66.87</v>
      </c>
      <c r="Z17" s="429">
        <v>8</v>
      </c>
      <c r="AA17" s="426">
        <v>10</v>
      </c>
      <c r="AB17" s="428">
        <v>57.4</v>
      </c>
      <c r="AC17" s="32">
        <v>63.14</v>
      </c>
      <c r="AD17" s="846">
        <v>54</v>
      </c>
      <c r="AE17" s="851">
        <f t="shared" si="0"/>
        <v>265</v>
      </c>
      <c r="AF17" s="19"/>
    </row>
    <row r="18" spans="1:32" ht="15" customHeight="1" x14ac:dyDescent="0.25">
      <c r="A18" s="61">
        <v>3</v>
      </c>
      <c r="B18" s="273" t="s">
        <v>61</v>
      </c>
      <c r="C18" s="701">
        <v>14</v>
      </c>
      <c r="D18" s="681">
        <v>72.8</v>
      </c>
      <c r="E18" s="816">
        <v>70.790000000000006</v>
      </c>
      <c r="F18" s="702">
        <v>37</v>
      </c>
      <c r="G18" s="812">
        <v>9</v>
      </c>
      <c r="H18" s="681">
        <v>81.222222222222229</v>
      </c>
      <c r="I18" s="681">
        <v>69.94</v>
      </c>
      <c r="J18" s="702">
        <v>13</v>
      </c>
      <c r="K18" s="61">
        <v>17</v>
      </c>
      <c r="L18" s="150">
        <v>81</v>
      </c>
      <c r="M18" s="516">
        <v>74.430000000000007</v>
      </c>
      <c r="N18" s="542">
        <v>17</v>
      </c>
      <c r="O18" s="61">
        <v>16</v>
      </c>
      <c r="P18" s="150">
        <v>65.3125</v>
      </c>
      <c r="Q18" s="512">
        <v>69.41</v>
      </c>
      <c r="R18" s="429">
        <v>49</v>
      </c>
      <c r="S18" s="61">
        <v>17</v>
      </c>
      <c r="T18" s="33">
        <v>73.470588235294116</v>
      </c>
      <c r="U18" s="7">
        <v>67.67</v>
      </c>
      <c r="V18" s="429">
        <v>23</v>
      </c>
      <c r="W18" s="426">
        <v>18</v>
      </c>
      <c r="X18" s="427">
        <v>69.111111111111114</v>
      </c>
      <c r="Y18" s="427">
        <v>66.87</v>
      </c>
      <c r="Z18" s="429">
        <v>40</v>
      </c>
      <c r="AA18" s="426">
        <v>11</v>
      </c>
      <c r="AB18" s="428">
        <v>62.272727269999997</v>
      </c>
      <c r="AC18" s="32">
        <v>63.14</v>
      </c>
      <c r="AD18" s="846">
        <v>38</v>
      </c>
      <c r="AE18" s="851">
        <f t="shared" si="0"/>
        <v>217</v>
      </c>
      <c r="AF18" s="19"/>
    </row>
    <row r="19" spans="1:32" ht="15" customHeight="1" x14ac:dyDescent="0.25">
      <c r="A19" s="61">
        <v>4</v>
      </c>
      <c r="B19" s="67" t="s">
        <v>66</v>
      </c>
      <c r="C19" s="693">
        <v>4</v>
      </c>
      <c r="D19" s="679">
        <v>69.5</v>
      </c>
      <c r="E19" s="827">
        <v>70.790000000000006</v>
      </c>
      <c r="F19" s="694">
        <v>47</v>
      </c>
      <c r="G19" s="810">
        <v>1</v>
      </c>
      <c r="H19" s="679">
        <v>77</v>
      </c>
      <c r="I19" s="679">
        <v>69.94</v>
      </c>
      <c r="J19" s="694">
        <v>25</v>
      </c>
      <c r="K19" s="514">
        <v>3</v>
      </c>
      <c r="L19" s="150">
        <v>64</v>
      </c>
      <c r="M19" s="9">
        <v>74.430000000000007</v>
      </c>
      <c r="N19" s="542">
        <v>72</v>
      </c>
      <c r="O19" s="514">
        <v>3</v>
      </c>
      <c r="P19" s="150">
        <v>46</v>
      </c>
      <c r="Q19" s="512">
        <v>69.41</v>
      </c>
      <c r="R19" s="429">
        <v>82</v>
      </c>
      <c r="S19" s="61">
        <v>1</v>
      </c>
      <c r="T19" s="33">
        <v>48</v>
      </c>
      <c r="U19" s="7">
        <v>67.67</v>
      </c>
      <c r="V19" s="429">
        <v>80</v>
      </c>
      <c r="W19" s="426">
        <v>5</v>
      </c>
      <c r="X19" s="427">
        <v>56.8</v>
      </c>
      <c r="Y19" s="427">
        <v>66.87</v>
      </c>
      <c r="Z19" s="429">
        <v>59</v>
      </c>
      <c r="AA19" s="426">
        <v>1</v>
      </c>
      <c r="AB19" s="428">
        <v>64</v>
      </c>
      <c r="AC19" s="32">
        <v>63.14</v>
      </c>
      <c r="AD19" s="846">
        <v>35</v>
      </c>
      <c r="AE19" s="851">
        <f t="shared" si="0"/>
        <v>400</v>
      </c>
      <c r="AF19" s="19"/>
    </row>
    <row r="20" spans="1:32" ht="15" customHeight="1" x14ac:dyDescent="0.25">
      <c r="A20" s="61">
        <v>5</v>
      </c>
      <c r="B20" s="273" t="s">
        <v>54</v>
      </c>
      <c r="C20" s="701">
        <v>1</v>
      </c>
      <c r="D20" s="681">
        <v>64</v>
      </c>
      <c r="E20" s="816">
        <v>70.790000000000006</v>
      </c>
      <c r="F20" s="702">
        <v>65</v>
      </c>
      <c r="G20" s="812">
        <v>1</v>
      </c>
      <c r="H20" s="681">
        <v>71</v>
      </c>
      <c r="I20" s="681">
        <v>69.94</v>
      </c>
      <c r="J20" s="702">
        <v>47</v>
      </c>
      <c r="K20" s="61"/>
      <c r="L20" s="150"/>
      <c r="M20" s="516">
        <v>74.430000000000007</v>
      </c>
      <c r="N20" s="542">
        <v>95</v>
      </c>
      <c r="O20" s="61"/>
      <c r="P20" s="150"/>
      <c r="Q20" s="512">
        <v>69.41</v>
      </c>
      <c r="R20" s="429">
        <v>92</v>
      </c>
      <c r="S20" s="61"/>
      <c r="T20" s="33"/>
      <c r="U20" s="7">
        <v>67.67</v>
      </c>
      <c r="V20" s="429">
        <v>90</v>
      </c>
      <c r="W20" s="426">
        <v>4</v>
      </c>
      <c r="X20" s="427">
        <v>37.75</v>
      </c>
      <c r="Y20" s="427">
        <v>66.87</v>
      </c>
      <c r="Z20" s="429">
        <v>80</v>
      </c>
      <c r="AA20" s="426"/>
      <c r="AB20" s="428"/>
      <c r="AC20" s="32">
        <v>63.14</v>
      </c>
      <c r="AD20" s="846">
        <v>83</v>
      </c>
      <c r="AE20" s="851">
        <f t="shared" si="0"/>
        <v>552</v>
      </c>
      <c r="AF20" s="19"/>
    </row>
    <row r="21" spans="1:32" ht="15" customHeight="1" x14ac:dyDescent="0.25">
      <c r="A21" s="61">
        <v>6</v>
      </c>
      <c r="B21" s="273" t="s">
        <v>64</v>
      </c>
      <c r="C21" s="701">
        <v>11</v>
      </c>
      <c r="D21" s="681">
        <v>63.2</v>
      </c>
      <c r="E21" s="816">
        <v>70.790000000000006</v>
      </c>
      <c r="F21" s="702">
        <v>70</v>
      </c>
      <c r="G21" s="812">
        <v>5</v>
      </c>
      <c r="H21" s="681">
        <v>68.8</v>
      </c>
      <c r="I21" s="681">
        <v>69.94</v>
      </c>
      <c r="J21" s="702">
        <v>54</v>
      </c>
      <c r="K21" s="61">
        <v>9</v>
      </c>
      <c r="L21" s="150">
        <v>81</v>
      </c>
      <c r="M21" s="516">
        <v>74.430000000000007</v>
      </c>
      <c r="N21" s="542">
        <v>18</v>
      </c>
      <c r="O21" s="61">
        <v>1</v>
      </c>
      <c r="P21" s="150">
        <v>70</v>
      </c>
      <c r="Q21" s="512">
        <v>69.41</v>
      </c>
      <c r="R21" s="429">
        <v>40</v>
      </c>
      <c r="S21" s="61">
        <v>10</v>
      </c>
      <c r="T21" s="33">
        <v>69.5</v>
      </c>
      <c r="U21" s="7">
        <v>67.67</v>
      </c>
      <c r="V21" s="429">
        <v>31</v>
      </c>
      <c r="W21" s="426">
        <v>8</v>
      </c>
      <c r="X21" s="427">
        <v>79.125</v>
      </c>
      <c r="Y21" s="427">
        <v>66.87</v>
      </c>
      <c r="Z21" s="429">
        <v>11</v>
      </c>
      <c r="AA21" s="426">
        <v>7</v>
      </c>
      <c r="AB21" s="428">
        <v>69.285714290000001</v>
      </c>
      <c r="AC21" s="32">
        <v>63.14</v>
      </c>
      <c r="AD21" s="846">
        <v>23</v>
      </c>
      <c r="AE21" s="851">
        <f t="shared" si="0"/>
        <v>247</v>
      </c>
      <c r="AF21" s="19"/>
    </row>
    <row r="22" spans="1:32" ht="15" customHeight="1" x14ac:dyDescent="0.25">
      <c r="A22" s="61">
        <v>7</v>
      </c>
      <c r="B22" s="293" t="s">
        <v>62</v>
      </c>
      <c r="C22" s="691">
        <v>7</v>
      </c>
      <c r="D22" s="678">
        <v>60</v>
      </c>
      <c r="E22" s="817">
        <v>70.790000000000006</v>
      </c>
      <c r="F22" s="692">
        <v>76</v>
      </c>
      <c r="G22" s="809">
        <v>12</v>
      </c>
      <c r="H22" s="678">
        <v>75.416666666666671</v>
      </c>
      <c r="I22" s="678">
        <v>69.94</v>
      </c>
      <c r="J22" s="692">
        <v>36</v>
      </c>
      <c r="K22" s="61">
        <v>8</v>
      </c>
      <c r="L22" s="150">
        <v>76</v>
      </c>
      <c r="M22" s="512">
        <v>74.430000000000007</v>
      </c>
      <c r="N22" s="542">
        <v>30</v>
      </c>
      <c r="O22" s="61">
        <v>3</v>
      </c>
      <c r="P22" s="274">
        <v>53.333333333333336</v>
      </c>
      <c r="Q22" s="512">
        <v>69.41</v>
      </c>
      <c r="R22" s="429">
        <v>73</v>
      </c>
      <c r="S22" s="61">
        <v>5</v>
      </c>
      <c r="T22" s="33">
        <v>72.8</v>
      </c>
      <c r="U22" s="7">
        <v>67.67</v>
      </c>
      <c r="V22" s="429">
        <v>24</v>
      </c>
      <c r="W22" s="426">
        <v>3</v>
      </c>
      <c r="X22" s="427">
        <v>77</v>
      </c>
      <c r="Y22" s="427">
        <v>66.87</v>
      </c>
      <c r="Z22" s="429">
        <v>15</v>
      </c>
      <c r="AA22" s="426">
        <v>5</v>
      </c>
      <c r="AB22" s="428">
        <v>62</v>
      </c>
      <c r="AC22" s="32">
        <v>63.14</v>
      </c>
      <c r="AD22" s="846">
        <v>40</v>
      </c>
      <c r="AE22" s="851">
        <f t="shared" si="0"/>
        <v>294</v>
      </c>
      <c r="AF22" s="19"/>
    </row>
    <row r="23" spans="1:32" ht="15" customHeight="1" x14ac:dyDescent="0.25">
      <c r="A23" s="61">
        <v>8</v>
      </c>
      <c r="B23" s="67" t="s">
        <v>182</v>
      </c>
      <c r="C23" s="693">
        <v>4</v>
      </c>
      <c r="D23" s="679">
        <v>51</v>
      </c>
      <c r="E23" s="827">
        <v>70.790000000000006</v>
      </c>
      <c r="F23" s="694">
        <v>84</v>
      </c>
      <c r="G23" s="810">
        <v>1</v>
      </c>
      <c r="H23" s="679">
        <v>65</v>
      </c>
      <c r="I23" s="679">
        <v>69.94</v>
      </c>
      <c r="J23" s="694">
        <v>68</v>
      </c>
      <c r="K23" s="61">
        <v>1</v>
      </c>
      <c r="L23" s="150">
        <v>43</v>
      </c>
      <c r="M23" s="9">
        <v>74.430000000000007</v>
      </c>
      <c r="N23" s="542">
        <v>90</v>
      </c>
      <c r="O23" s="61">
        <v>1</v>
      </c>
      <c r="P23" s="150">
        <v>58</v>
      </c>
      <c r="Q23" s="512">
        <v>69.41</v>
      </c>
      <c r="R23" s="429">
        <v>62</v>
      </c>
      <c r="S23" s="61">
        <v>3</v>
      </c>
      <c r="T23" s="33">
        <v>59.666666666666664</v>
      </c>
      <c r="U23" s="7">
        <v>67.67</v>
      </c>
      <c r="V23" s="429">
        <v>57</v>
      </c>
      <c r="W23" s="426"/>
      <c r="X23" s="427"/>
      <c r="Y23" s="427">
        <v>66.87</v>
      </c>
      <c r="Z23" s="429">
        <v>89</v>
      </c>
      <c r="AA23" s="426"/>
      <c r="AB23" s="428"/>
      <c r="AC23" s="32">
        <v>63.14</v>
      </c>
      <c r="AD23" s="846">
        <v>83</v>
      </c>
      <c r="AE23" s="851">
        <f t="shared" si="0"/>
        <v>533</v>
      </c>
      <c r="AF23" s="19"/>
    </row>
    <row r="24" spans="1:32" ht="15" customHeight="1" x14ac:dyDescent="0.25">
      <c r="A24" s="61">
        <v>9</v>
      </c>
      <c r="B24" s="67" t="s">
        <v>179</v>
      </c>
      <c r="C24" s="693">
        <v>2</v>
      </c>
      <c r="D24" s="679">
        <v>45.5</v>
      </c>
      <c r="E24" s="827">
        <v>70.790000000000006</v>
      </c>
      <c r="F24" s="694">
        <v>89</v>
      </c>
      <c r="G24" s="810">
        <v>2</v>
      </c>
      <c r="H24" s="679">
        <v>57.5</v>
      </c>
      <c r="I24" s="679">
        <v>69.94</v>
      </c>
      <c r="J24" s="694">
        <v>78</v>
      </c>
      <c r="K24" s="514"/>
      <c r="L24" s="150"/>
      <c r="M24" s="9">
        <v>74.430000000000007</v>
      </c>
      <c r="N24" s="542">
        <v>95</v>
      </c>
      <c r="O24" s="514"/>
      <c r="P24" s="150"/>
      <c r="Q24" s="512">
        <v>69.41</v>
      </c>
      <c r="R24" s="429">
        <v>92</v>
      </c>
      <c r="S24" s="61">
        <v>1</v>
      </c>
      <c r="T24" s="33">
        <v>66</v>
      </c>
      <c r="U24" s="7">
        <v>67.67</v>
      </c>
      <c r="V24" s="429">
        <v>40</v>
      </c>
      <c r="W24" s="72"/>
      <c r="X24" s="427"/>
      <c r="Y24" s="427">
        <v>66.87</v>
      </c>
      <c r="Z24" s="429">
        <v>89</v>
      </c>
      <c r="AA24" s="529"/>
      <c r="AB24" s="427"/>
      <c r="AC24" s="32">
        <v>63.14</v>
      </c>
      <c r="AD24" s="846">
        <v>83</v>
      </c>
      <c r="AE24" s="851">
        <f t="shared" si="0"/>
        <v>566</v>
      </c>
      <c r="AF24" s="19"/>
    </row>
    <row r="25" spans="1:32" ht="15" customHeight="1" x14ac:dyDescent="0.25">
      <c r="A25" s="61">
        <v>10</v>
      </c>
      <c r="B25" s="273" t="s">
        <v>58</v>
      </c>
      <c r="C25" s="701">
        <v>1</v>
      </c>
      <c r="D25" s="681">
        <v>30</v>
      </c>
      <c r="E25" s="816">
        <v>70.790000000000006</v>
      </c>
      <c r="F25" s="702">
        <v>91</v>
      </c>
      <c r="G25" s="812"/>
      <c r="H25" s="681"/>
      <c r="I25" s="681">
        <v>69.94</v>
      </c>
      <c r="J25" s="702">
        <v>91</v>
      </c>
      <c r="K25" s="61">
        <v>1</v>
      </c>
      <c r="L25" s="150">
        <v>52</v>
      </c>
      <c r="M25" s="516">
        <v>74.430000000000007</v>
      </c>
      <c r="N25" s="542">
        <v>84</v>
      </c>
      <c r="O25" s="538">
        <v>1</v>
      </c>
      <c r="P25" s="716">
        <v>48</v>
      </c>
      <c r="Q25" s="512">
        <v>69.41</v>
      </c>
      <c r="R25" s="458">
        <v>81</v>
      </c>
      <c r="S25" s="477">
        <v>3</v>
      </c>
      <c r="T25" s="715">
        <v>63.333333333333336</v>
      </c>
      <c r="U25" s="7">
        <v>67.67</v>
      </c>
      <c r="V25" s="460">
        <v>49</v>
      </c>
      <c r="W25" s="426">
        <v>3</v>
      </c>
      <c r="X25" s="427">
        <v>60.666666666666664</v>
      </c>
      <c r="Y25" s="427">
        <v>66.87</v>
      </c>
      <c r="Z25" s="429">
        <v>51</v>
      </c>
      <c r="AA25" s="426">
        <v>1</v>
      </c>
      <c r="AB25" s="428">
        <v>41</v>
      </c>
      <c r="AC25" s="32">
        <v>63.14</v>
      </c>
      <c r="AD25" s="846">
        <v>76</v>
      </c>
      <c r="AE25" s="851">
        <f t="shared" si="0"/>
        <v>523</v>
      </c>
      <c r="AF25" s="19"/>
    </row>
    <row r="26" spans="1:32" s="106" customFormat="1" ht="15" customHeight="1" x14ac:dyDescent="0.25">
      <c r="A26" s="164">
        <v>11</v>
      </c>
      <c r="B26" s="273" t="s">
        <v>57</v>
      </c>
      <c r="C26" s="701"/>
      <c r="D26" s="681"/>
      <c r="E26" s="816">
        <v>70.790000000000006</v>
      </c>
      <c r="F26" s="702">
        <v>93</v>
      </c>
      <c r="G26" s="812"/>
      <c r="H26" s="399"/>
      <c r="I26" s="681">
        <v>69.94</v>
      </c>
      <c r="J26" s="702">
        <v>91</v>
      </c>
      <c r="K26" s="538">
        <v>1</v>
      </c>
      <c r="L26" s="716">
        <v>35</v>
      </c>
      <c r="M26" s="516">
        <v>74.430000000000007</v>
      </c>
      <c r="N26" s="542">
        <v>94</v>
      </c>
      <c r="O26" s="538"/>
      <c r="P26" s="516"/>
      <c r="Q26" s="512">
        <v>69.41</v>
      </c>
      <c r="R26" s="458">
        <v>92</v>
      </c>
      <c r="S26" s="72"/>
      <c r="T26" s="7"/>
      <c r="U26" s="7">
        <v>67.67</v>
      </c>
      <c r="V26" s="460">
        <v>90</v>
      </c>
      <c r="W26" s="426">
        <v>1</v>
      </c>
      <c r="X26" s="427">
        <v>86</v>
      </c>
      <c r="Y26" s="427">
        <v>66.87</v>
      </c>
      <c r="Z26" s="429">
        <v>3</v>
      </c>
      <c r="AA26" s="529"/>
      <c r="AB26" s="427"/>
      <c r="AC26" s="32">
        <v>63.14</v>
      </c>
      <c r="AD26" s="846">
        <v>83</v>
      </c>
      <c r="AE26" s="855">
        <f t="shared" si="0"/>
        <v>546</v>
      </c>
      <c r="AF26" s="19"/>
    </row>
    <row r="27" spans="1:32" s="243" customFormat="1" ht="15" customHeight="1" x14ac:dyDescent="0.25">
      <c r="A27" s="164">
        <v>12</v>
      </c>
      <c r="B27" s="630" t="s">
        <v>60</v>
      </c>
      <c r="C27" s="838"/>
      <c r="D27" s="1169"/>
      <c r="E27" s="839">
        <v>70.790000000000006</v>
      </c>
      <c r="F27" s="840">
        <v>93</v>
      </c>
      <c r="G27" s="812"/>
      <c r="H27" s="399"/>
      <c r="I27" s="681">
        <v>69.94</v>
      </c>
      <c r="J27" s="702">
        <v>91</v>
      </c>
      <c r="K27" s="538">
        <v>2</v>
      </c>
      <c r="L27" s="716">
        <v>88</v>
      </c>
      <c r="M27" s="516">
        <v>74.430000000000007</v>
      </c>
      <c r="N27" s="542">
        <v>4</v>
      </c>
      <c r="O27" s="538">
        <v>1</v>
      </c>
      <c r="P27" s="716">
        <v>75</v>
      </c>
      <c r="Q27" s="512">
        <v>69.41</v>
      </c>
      <c r="R27" s="458">
        <v>26</v>
      </c>
      <c r="S27" s="61"/>
      <c r="T27" s="33"/>
      <c r="U27" s="7">
        <v>67.67</v>
      </c>
      <c r="V27" s="429">
        <v>90</v>
      </c>
      <c r="W27" s="426">
        <v>1</v>
      </c>
      <c r="X27" s="427">
        <v>41</v>
      </c>
      <c r="Y27" s="427">
        <v>66.87</v>
      </c>
      <c r="Z27" s="429">
        <v>76</v>
      </c>
      <c r="AA27" s="426">
        <v>2</v>
      </c>
      <c r="AB27" s="428">
        <v>77</v>
      </c>
      <c r="AC27" s="32">
        <v>63.14</v>
      </c>
      <c r="AD27" s="846">
        <v>9</v>
      </c>
      <c r="AE27" s="855">
        <f t="shared" si="0"/>
        <v>389</v>
      </c>
      <c r="AF27" s="19"/>
    </row>
    <row r="28" spans="1:32" ht="15" customHeight="1" thickBot="1" x14ac:dyDescent="0.3">
      <c r="A28" s="59">
        <v>13</v>
      </c>
      <c r="B28" s="273" t="s">
        <v>56</v>
      </c>
      <c r="C28" s="701"/>
      <c r="D28" s="681"/>
      <c r="E28" s="816">
        <v>70.790000000000006</v>
      </c>
      <c r="F28" s="702">
        <v>93</v>
      </c>
      <c r="G28" s="812">
        <v>1</v>
      </c>
      <c r="H28" s="681">
        <v>43</v>
      </c>
      <c r="I28" s="681">
        <v>69.94</v>
      </c>
      <c r="J28" s="702">
        <v>85</v>
      </c>
      <c r="K28" s="538"/>
      <c r="L28" s="716"/>
      <c r="M28" s="516">
        <v>74.430000000000007</v>
      </c>
      <c r="N28" s="542">
        <v>95</v>
      </c>
      <c r="O28" s="538"/>
      <c r="P28" s="716"/>
      <c r="Q28" s="512">
        <v>69.41</v>
      </c>
      <c r="R28" s="458">
        <v>92</v>
      </c>
      <c r="S28" s="711"/>
      <c r="T28" s="7"/>
      <c r="U28" s="7">
        <v>67.67</v>
      </c>
      <c r="V28" s="460">
        <v>90</v>
      </c>
      <c r="W28" s="426">
        <v>1</v>
      </c>
      <c r="X28" s="427">
        <v>51</v>
      </c>
      <c r="Y28" s="427">
        <v>66.87</v>
      </c>
      <c r="Z28" s="429">
        <v>69</v>
      </c>
      <c r="AA28" s="705"/>
      <c r="AB28" s="427"/>
      <c r="AC28" s="32">
        <v>63.14</v>
      </c>
      <c r="AD28" s="846">
        <v>83</v>
      </c>
      <c r="AE28" s="852">
        <f t="shared" si="0"/>
        <v>607</v>
      </c>
      <c r="AF28" s="19"/>
    </row>
    <row r="29" spans="1:32" s="106" customFormat="1" ht="15" customHeight="1" thickBot="1" x14ac:dyDescent="0.3">
      <c r="A29" s="197"/>
      <c r="B29" s="441" t="s">
        <v>152</v>
      </c>
      <c r="C29" s="1238">
        <f>SUM(C30:C47)</f>
        <v>68</v>
      </c>
      <c r="D29" s="1237">
        <f>AVERAGE(D30:D47)</f>
        <v>66.578571428571436</v>
      </c>
      <c r="E29" s="1239">
        <v>70.790000000000006</v>
      </c>
      <c r="F29" s="1240"/>
      <c r="G29" s="1241">
        <f>SUM(G30:G47)</f>
        <v>45</v>
      </c>
      <c r="H29" s="1237">
        <f>AVERAGE(H30:H47)</f>
        <v>73.942460317460316</v>
      </c>
      <c r="I29" s="1243">
        <v>69.938881510031152</v>
      </c>
      <c r="J29" s="1240"/>
      <c r="K29" s="1238">
        <f>SUM(K30:K47)</f>
        <v>50</v>
      </c>
      <c r="L29" s="1237">
        <f>AVERAGE(L30:L47)</f>
        <v>67.374285714285719</v>
      </c>
      <c r="M29" s="1239">
        <v>74.430000000000007</v>
      </c>
      <c r="N29" s="1240"/>
      <c r="O29" s="1244">
        <f>SUM(O30:O47)</f>
        <v>52</v>
      </c>
      <c r="P29" s="1245">
        <f>AVERAGE(P30:P47)</f>
        <v>64.44</v>
      </c>
      <c r="Q29" s="202">
        <v>69.41</v>
      </c>
      <c r="R29" s="203"/>
      <c r="S29" s="452">
        <f>SUM(S30:S47)</f>
        <v>50</v>
      </c>
      <c r="T29" s="198">
        <f>AVERAGE(T30:T47)</f>
        <v>55.278514739229024</v>
      </c>
      <c r="U29" s="198">
        <v>67.67</v>
      </c>
      <c r="V29" s="446"/>
      <c r="W29" s="447">
        <f>SUM(W30:W47)</f>
        <v>53</v>
      </c>
      <c r="X29" s="210">
        <f>AVERAGE(X30:X47)</f>
        <v>58.289743589743594</v>
      </c>
      <c r="Y29" s="210">
        <v>66.87</v>
      </c>
      <c r="Z29" s="450"/>
      <c r="AA29" s="453">
        <f>SUM(AA30:AA47)</f>
        <v>29</v>
      </c>
      <c r="AB29" s="210">
        <f>AVERAGE(AB30:AB47)</f>
        <v>58.845000000000006</v>
      </c>
      <c r="AC29" s="449">
        <v>66.87</v>
      </c>
      <c r="AD29" s="847"/>
      <c r="AE29" s="856"/>
      <c r="AF29" s="19"/>
    </row>
    <row r="30" spans="1:32" ht="15" customHeight="1" x14ac:dyDescent="0.25">
      <c r="A30" s="62">
        <v>1</v>
      </c>
      <c r="B30" s="293" t="s">
        <v>86</v>
      </c>
      <c r="C30" s="691">
        <v>6</v>
      </c>
      <c r="D30" s="678">
        <v>88</v>
      </c>
      <c r="E30" s="817">
        <v>70.790000000000006</v>
      </c>
      <c r="F30" s="692">
        <v>3</v>
      </c>
      <c r="G30" s="809">
        <v>7</v>
      </c>
      <c r="H30" s="678">
        <v>84.142857142857139</v>
      </c>
      <c r="I30" s="678">
        <v>69.94</v>
      </c>
      <c r="J30" s="692">
        <v>7</v>
      </c>
      <c r="K30" s="61">
        <v>15</v>
      </c>
      <c r="L30" s="150">
        <v>72.33</v>
      </c>
      <c r="M30" s="512">
        <v>74.430000000000007</v>
      </c>
      <c r="N30" s="542">
        <v>45</v>
      </c>
      <c r="O30" s="61">
        <v>15</v>
      </c>
      <c r="P30" s="150">
        <v>73.930000000000007</v>
      </c>
      <c r="Q30" s="512">
        <v>69.41</v>
      </c>
      <c r="R30" s="429">
        <v>28</v>
      </c>
      <c r="S30" s="61">
        <v>9</v>
      </c>
      <c r="T30" s="33">
        <v>70.444444444444443</v>
      </c>
      <c r="U30" s="7">
        <v>67.67</v>
      </c>
      <c r="V30" s="429">
        <v>29</v>
      </c>
      <c r="W30" s="426">
        <v>15</v>
      </c>
      <c r="X30" s="427">
        <v>73.599999999999994</v>
      </c>
      <c r="Y30" s="427">
        <v>66.87</v>
      </c>
      <c r="Z30" s="429">
        <v>22</v>
      </c>
      <c r="AA30" s="705">
        <v>6</v>
      </c>
      <c r="AB30" s="427">
        <v>75.5</v>
      </c>
      <c r="AC30" s="32">
        <v>63.14</v>
      </c>
      <c r="AD30" s="846">
        <v>12</v>
      </c>
      <c r="AE30" s="854">
        <f t="shared" si="0"/>
        <v>146</v>
      </c>
      <c r="AF30" s="19"/>
    </row>
    <row r="31" spans="1:32" ht="15" customHeight="1" x14ac:dyDescent="0.25">
      <c r="A31" s="63">
        <v>2</v>
      </c>
      <c r="B31" s="293" t="s">
        <v>75</v>
      </c>
      <c r="C31" s="691">
        <v>3</v>
      </c>
      <c r="D31" s="678">
        <v>75</v>
      </c>
      <c r="E31" s="817">
        <v>70.790000000000006</v>
      </c>
      <c r="F31" s="692">
        <v>25</v>
      </c>
      <c r="G31" s="809"/>
      <c r="H31" s="678"/>
      <c r="I31" s="678">
        <v>69.94</v>
      </c>
      <c r="J31" s="692">
        <v>91</v>
      </c>
      <c r="K31" s="61">
        <v>2</v>
      </c>
      <c r="L31" s="150">
        <v>53</v>
      </c>
      <c r="M31" s="512">
        <v>74.430000000000007</v>
      </c>
      <c r="N31" s="542">
        <v>83</v>
      </c>
      <c r="O31" s="61"/>
      <c r="P31" s="150"/>
      <c r="Q31" s="512">
        <v>69.41</v>
      </c>
      <c r="R31" s="429">
        <v>92</v>
      </c>
      <c r="S31" s="711">
        <v>1</v>
      </c>
      <c r="T31" s="7">
        <v>32</v>
      </c>
      <c r="U31" s="7">
        <v>67.67</v>
      </c>
      <c r="V31" s="460">
        <v>87</v>
      </c>
      <c r="W31" s="426"/>
      <c r="X31" s="427"/>
      <c r="Y31" s="427">
        <v>66.87</v>
      </c>
      <c r="Z31" s="429">
        <v>89</v>
      </c>
      <c r="AA31" s="529"/>
      <c r="AB31" s="427"/>
      <c r="AC31" s="32">
        <v>63.14</v>
      </c>
      <c r="AD31" s="846">
        <v>83</v>
      </c>
      <c r="AE31" s="851">
        <f t="shared" si="0"/>
        <v>550</v>
      </c>
      <c r="AF31" s="19"/>
    </row>
    <row r="32" spans="1:32" ht="15" customHeight="1" x14ac:dyDescent="0.25">
      <c r="A32" s="63">
        <v>3</v>
      </c>
      <c r="B32" s="293" t="s">
        <v>53</v>
      </c>
      <c r="C32" s="691">
        <v>7</v>
      </c>
      <c r="D32" s="678">
        <v>73.599999999999994</v>
      </c>
      <c r="E32" s="817">
        <v>70.790000000000006</v>
      </c>
      <c r="F32" s="692">
        <v>33</v>
      </c>
      <c r="G32" s="809">
        <v>2</v>
      </c>
      <c r="H32" s="678">
        <v>69.5</v>
      </c>
      <c r="I32" s="678">
        <v>69.94</v>
      </c>
      <c r="J32" s="692">
        <v>50</v>
      </c>
      <c r="K32" s="61"/>
      <c r="L32" s="150"/>
      <c r="M32" s="512">
        <v>74.430000000000007</v>
      </c>
      <c r="N32" s="542">
        <v>95</v>
      </c>
      <c r="O32" s="61"/>
      <c r="P32" s="150"/>
      <c r="Q32" s="512">
        <v>69.41</v>
      </c>
      <c r="R32" s="429">
        <v>92</v>
      </c>
      <c r="S32" s="61">
        <v>3</v>
      </c>
      <c r="T32" s="33">
        <v>71.666666666666671</v>
      </c>
      <c r="U32" s="7">
        <v>67.67</v>
      </c>
      <c r="V32" s="429">
        <v>26</v>
      </c>
      <c r="W32" s="426">
        <v>3</v>
      </c>
      <c r="X32" s="427">
        <v>56.333333333333336</v>
      </c>
      <c r="Y32" s="427">
        <v>66.87</v>
      </c>
      <c r="Z32" s="429">
        <v>61</v>
      </c>
      <c r="AA32" s="426">
        <v>3</v>
      </c>
      <c r="AB32" s="428">
        <v>78.333333330000002</v>
      </c>
      <c r="AC32" s="32">
        <v>63.14</v>
      </c>
      <c r="AD32" s="846">
        <v>5</v>
      </c>
      <c r="AE32" s="851">
        <f t="shared" si="0"/>
        <v>362</v>
      </c>
      <c r="AF32" s="19"/>
    </row>
    <row r="33" spans="1:32" ht="15" customHeight="1" x14ac:dyDescent="0.25">
      <c r="A33" s="63">
        <v>4</v>
      </c>
      <c r="B33" s="67" t="s">
        <v>140</v>
      </c>
      <c r="C33" s="693">
        <v>9</v>
      </c>
      <c r="D33" s="679">
        <v>73.599999999999994</v>
      </c>
      <c r="E33" s="827">
        <v>70.790000000000006</v>
      </c>
      <c r="F33" s="694">
        <v>34</v>
      </c>
      <c r="G33" s="810">
        <v>3</v>
      </c>
      <c r="H33" s="679">
        <v>90.333333333333329</v>
      </c>
      <c r="I33" s="679">
        <v>69.94</v>
      </c>
      <c r="J33" s="694">
        <v>1</v>
      </c>
      <c r="K33" s="61">
        <v>11</v>
      </c>
      <c r="L33" s="150">
        <v>71.91</v>
      </c>
      <c r="M33" s="9">
        <v>74.430000000000007</v>
      </c>
      <c r="N33" s="542">
        <v>52</v>
      </c>
      <c r="O33" s="61">
        <v>3</v>
      </c>
      <c r="P33" s="150">
        <v>50.33</v>
      </c>
      <c r="Q33" s="512">
        <v>69.41</v>
      </c>
      <c r="R33" s="429">
        <v>78</v>
      </c>
      <c r="S33" s="61">
        <v>9</v>
      </c>
      <c r="T33" s="33">
        <v>74.666666666666671</v>
      </c>
      <c r="U33" s="7">
        <v>67.67</v>
      </c>
      <c r="V33" s="429">
        <v>18</v>
      </c>
      <c r="W33" s="426">
        <v>10</v>
      </c>
      <c r="X33" s="427">
        <v>82</v>
      </c>
      <c r="Y33" s="427">
        <v>66.87</v>
      </c>
      <c r="Z33" s="429">
        <v>7</v>
      </c>
      <c r="AA33" s="426">
        <v>4</v>
      </c>
      <c r="AB33" s="428">
        <v>60.75</v>
      </c>
      <c r="AC33" s="32">
        <v>63.14</v>
      </c>
      <c r="AD33" s="846">
        <v>45</v>
      </c>
      <c r="AE33" s="851">
        <f t="shared" si="0"/>
        <v>235</v>
      </c>
      <c r="AF33" s="19"/>
    </row>
    <row r="34" spans="1:32" ht="15" customHeight="1" x14ac:dyDescent="0.25">
      <c r="A34" s="63">
        <v>5</v>
      </c>
      <c r="B34" s="293" t="s">
        <v>184</v>
      </c>
      <c r="C34" s="691">
        <v>3</v>
      </c>
      <c r="D34" s="678">
        <v>72.7</v>
      </c>
      <c r="E34" s="817">
        <v>70.790000000000006</v>
      </c>
      <c r="F34" s="692">
        <v>38</v>
      </c>
      <c r="G34" s="809">
        <v>1</v>
      </c>
      <c r="H34" s="678">
        <v>90</v>
      </c>
      <c r="I34" s="678">
        <v>69.94</v>
      </c>
      <c r="J34" s="692">
        <v>2</v>
      </c>
      <c r="K34" s="61">
        <v>1</v>
      </c>
      <c r="L34" s="150">
        <v>95</v>
      </c>
      <c r="M34" s="512">
        <v>74.430000000000007</v>
      </c>
      <c r="N34" s="542">
        <v>1</v>
      </c>
      <c r="O34" s="61">
        <v>1</v>
      </c>
      <c r="P34" s="150">
        <v>55</v>
      </c>
      <c r="Q34" s="512">
        <v>69.41</v>
      </c>
      <c r="R34" s="429">
        <v>71</v>
      </c>
      <c r="S34" s="477">
        <v>1</v>
      </c>
      <c r="T34" s="715">
        <v>56</v>
      </c>
      <c r="U34" s="7">
        <v>67.67</v>
      </c>
      <c r="V34" s="460">
        <v>69</v>
      </c>
      <c r="W34" s="477">
        <v>1</v>
      </c>
      <c r="X34" s="715">
        <v>55</v>
      </c>
      <c r="Y34" s="427">
        <v>66.87</v>
      </c>
      <c r="Z34" s="429">
        <v>62</v>
      </c>
      <c r="AA34" s="426"/>
      <c r="AB34" s="428"/>
      <c r="AC34" s="32">
        <v>63.14</v>
      </c>
      <c r="AD34" s="846">
        <v>83</v>
      </c>
      <c r="AE34" s="851">
        <f t="shared" si="0"/>
        <v>326</v>
      </c>
      <c r="AF34" s="19"/>
    </row>
    <row r="35" spans="1:32" ht="15" customHeight="1" x14ac:dyDescent="0.25">
      <c r="A35" s="63">
        <v>6</v>
      </c>
      <c r="B35" s="293" t="s">
        <v>78</v>
      </c>
      <c r="C35" s="691">
        <v>7</v>
      </c>
      <c r="D35" s="678">
        <v>69.7</v>
      </c>
      <c r="E35" s="817">
        <v>70.790000000000006</v>
      </c>
      <c r="F35" s="692">
        <v>46</v>
      </c>
      <c r="G35" s="809">
        <v>9</v>
      </c>
      <c r="H35" s="678">
        <v>85.333333333333329</v>
      </c>
      <c r="I35" s="678">
        <v>69.94</v>
      </c>
      <c r="J35" s="692">
        <v>5</v>
      </c>
      <c r="K35" s="61">
        <v>4</v>
      </c>
      <c r="L35" s="150">
        <v>73.5</v>
      </c>
      <c r="M35" s="512">
        <v>74.430000000000007</v>
      </c>
      <c r="N35" s="542">
        <v>39</v>
      </c>
      <c r="O35" s="61">
        <v>4</v>
      </c>
      <c r="P35" s="150">
        <v>60.5</v>
      </c>
      <c r="Q35" s="512">
        <v>69.41</v>
      </c>
      <c r="R35" s="429">
        <v>58</v>
      </c>
      <c r="S35" s="61">
        <v>4</v>
      </c>
      <c r="T35" s="33">
        <v>54</v>
      </c>
      <c r="U35" s="7">
        <v>67.67</v>
      </c>
      <c r="V35" s="429">
        <v>73</v>
      </c>
      <c r="W35" s="426">
        <v>3</v>
      </c>
      <c r="X35" s="427">
        <v>48</v>
      </c>
      <c r="Y35" s="427">
        <v>66.87</v>
      </c>
      <c r="Z35" s="429">
        <v>71</v>
      </c>
      <c r="AA35" s="426">
        <v>2</v>
      </c>
      <c r="AB35" s="428">
        <v>77</v>
      </c>
      <c r="AC35" s="32">
        <v>63.14</v>
      </c>
      <c r="AD35" s="846">
        <v>8</v>
      </c>
      <c r="AE35" s="851">
        <f t="shared" si="0"/>
        <v>300</v>
      </c>
      <c r="AF35" s="19"/>
    </row>
    <row r="36" spans="1:32" ht="15" customHeight="1" x14ac:dyDescent="0.25">
      <c r="A36" s="63">
        <v>7</v>
      </c>
      <c r="B36" s="293" t="s">
        <v>42</v>
      </c>
      <c r="C36" s="691">
        <v>10</v>
      </c>
      <c r="D36" s="678">
        <v>68.8</v>
      </c>
      <c r="E36" s="817">
        <v>70.790000000000006</v>
      </c>
      <c r="F36" s="692">
        <v>50</v>
      </c>
      <c r="G36" s="809">
        <v>6</v>
      </c>
      <c r="H36" s="678">
        <v>61.666666666666657</v>
      </c>
      <c r="I36" s="678">
        <v>69.94</v>
      </c>
      <c r="J36" s="692">
        <v>72</v>
      </c>
      <c r="K36" s="61">
        <v>1</v>
      </c>
      <c r="L36" s="150">
        <v>46</v>
      </c>
      <c r="M36" s="512">
        <v>74.430000000000007</v>
      </c>
      <c r="N36" s="542">
        <v>87</v>
      </c>
      <c r="O36" s="61">
        <v>6</v>
      </c>
      <c r="P36" s="150">
        <v>66.5</v>
      </c>
      <c r="Q36" s="512">
        <v>69.41</v>
      </c>
      <c r="R36" s="429">
        <v>46</v>
      </c>
      <c r="S36" s="61">
        <v>7</v>
      </c>
      <c r="T36" s="33">
        <v>68.571428571428569</v>
      </c>
      <c r="U36" s="7">
        <v>67.67</v>
      </c>
      <c r="V36" s="429">
        <v>34</v>
      </c>
      <c r="W36" s="426">
        <v>5</v>
      </c>
      <c r="X36" s="427">
        <v>51</v>
      </c>
      <c r="Y36" s="427">
        <v>66.87</v>
      </c>
      <c r="Z36" s="429">
        <v>67</v>
      </c>
      <c r="AA36" s="426">
        <v>3</v>
      </c>
      <c r="AB36" s="428">
        <v>55.666666669999998</v>
      </c>
      <c r="AC36" s="32">
        <v>63.14</v>
      </c>
      <c r="AD36" s="846">
        <v>59</v>
      </c>
      <c r="AE36" s="851">
        <f t="shared" si="0"/>
        <v>415</v>
      </c>
      <c r="AF36" s="19"/>
    </row>
    <row r="37" spans="1:32" ht="15" customHeight="1" x14ac:dyDescent="0.25">
      <c r="A37" s="63">
        <v>8</v>
      </c>
      <c r="B37" s="293" t="s">
        <v>183</v>
      </c>
      <c r="C37" s="691">
        <v>2</v>
      </c>
      <c r="D37" s="678">
        <v>67.5</v>
      </c>
      <c r="E37" s="817">
        <v>70.790000000000006</v>
      </c>
      <c r="F37" s="692">
        <v>56</v>
      </c>
      <c r="G37" s="809"/>
      <c r="H37" s="678"/>
      <c r="I37" s="678">
        <v>69.94</v>
      </c>
      <c r="J37" s="692">
        <v>91</v>
      </c>
      <c r="K37" s="61">
        <v>2</v>
      </c>
      <c r="L37" s="150">
        <v>55.5</v>
      </c>
      <c r="M37" s="512">
        <v>74.430000000000007</v>
      </c>
      <c r="N37" s="542">
        <v>81</v>
      </c>
      <c r="O37" s="61">
        <v>6</v>
      </c>
      <c r="P37" s="150">
        <v>79.17</v>
      </c>
      <c r="Q37" s="512">
        <v>69.41</v>
      </c>
      <c r="R37" s="429">
        <v>15</v>
      </c>
      <c r="S37" s="61">
        <v>1</v>
      </c>
      <c r="T37" s="33">
        <v>27</v>
      </c>
      <c r="U37" s="7">
        <v>67.67</v>
      </c>
      <c r="V37" s="429">
        <v>89</v>
      </c>
      <c r="W37" s="426"/>
      <c r="X37" s="427"/>
      <c r="Y37" s="427">
        <v>66.87</v>
      </c>
      <c r="Z37" s="429">
        <v>89</v>
      </c>
      <c r="AA37" s="426">
        <v>1</v>
      </c>
      <c r="AB37" s="428">
        <v>14</v>
      </c>
      <c r="AC37" s="32">
        <v>63.14</v>
      </c>
      <c r="AD37" s="846">
        <v>82</v>
      </c>
      <c r="AE37" s="851">
        <f t="shared" si="0"/>
        <v>503</v>
      </c>
      <c r="AF37" s="19"/>
    </row>
    <row r="38" spans="1:32" ht="15" customHeight="1" x14ac:dyDescent="0.25">
      <c r="A38" s="63">
        <v>9</v>
      </c>
      <c r="B38" s="293" t="s">
        <v>77</v>
      </c>
      <c r="C38" s="691">
        <v>3</v>
      </c>
      <c r="D38" s="678">
        <v>64.7</v>
      </c>
      <c r="E38" s="817">
        <v>70.790000000000006</v>
      </c>
      <c r="F38" s="692">
        <v>64</v>
      </c>
      <c r="G38" s="809">
        <v>3</v>
      </c>
      <c r="H38" s="678">
        <v>81</v>
      </c>
      <c r="I38" s="678">
        <v>69.94</v>
      </c>
      <c r="J38" s="692">
        <v>14</v>
      </c>
      <c r="K38" s="61">
        <v>3</v>
      </c>
      <c r="L38" s="150">
        <v>74</v>
      </c>
      <c r="M38" s="512">
        <v>74.430000000000007</v>
      </c>
      <c r="N38" s="542">
        <v>38</v>
      </c>
      <c r="O38" s="61">
        <v>3</v>
      </c>
      <c r="P38" s="150">
        <v>80</v>
      </c>
      <c r="Q38" s="512">
        <v>69.41</v>
      </c>
      <c r="R38" s="429">
        <v>13</v>
      </c>
      <c r="S38" s="61">
        <v>5</v>
      </c>
      <c r="T38" s="33">
        <v>74.8</v>
      </c>
      <c r="U38" s="7">
        <v>67.67</v>
      </c>
      <c r="V38" s="429">
        <v>17</v>
      </c>
      <c r="W38" s="426">
        <v>4</v>
      </c>
      <c r="X38" s="427">
        <v>79.25</v>
      </c>
      <c r="Y38" s="427">
        <v>66.87</v>
      </c>
      <c r="Z38" s="429">
        <v>10</v>
      </c>
      <c r="AA38" s="705">
        <v>5</v>
      </c>
      <c r="AB38" s="427">
        <v>77.2</v>
      </c>
      <c r="AC38" s="32">
        <v>63.14</v>
      </c>
      <c r="AD38" s="846">
        <v>6</v>
      </c>
      <c r="AE38" s="851">
        <f t="shared" si="0"/>
        <v>162</v>
      </c>
      <c r="AF38" s="19"/>
    </row>
    <row r="39" spans="1:32" ht="15" customHeight="1" x14ac:dyDescent="0.25">
      <c r="A39" s="63">
        <v>10</v>
      </c>
      <c r="B39" s="293" t="s">
        <v>76</v>
      </c>
      <c r="C39" s="691">
        <v>2</v>
      </c>
      <c r="D39" s="678">
        <v>63</v>
      </c>
      <c r="E39" s="817">
        <v>70.790000000000006</v>
      </c>
      <c r="F39" s="692">
        <v>71</v>
      </c>
      <c r="G39" s="809">
        <v>6</v>
      </c>
      <c r="H39" s="678">
        <v>65.833333333333329</v>
      </c>
      <c r="I39" s="678">
        <v>69.94</v>
      </c>
      <c r="J39" s="692">
        <v>65</v>
      </c>
      <c r="K39" s="61">
        <v>3</v>
      </c>
      <c r="L39" s="150">
        <v>72</v>
      </c>
      <c r="M39" s="512">
        <v>74.430000000000007</v>
      </c>
      <c r="N39" s="542">
        <v>50</v>
      </c>
      <c r="O39" s="61">
        <v>7</v>
      </c>
      <c r="P39" s="150">
        <v>72.290000000000006</v>
      </c>
      <c r="Q39" s="512">
        <v>69.41</v>
      </c>
      <c r="R39" s="429">
        <v>31</v>
      </c>
      <c r="S39" s="61">
        <v>4</v>
      </c>
      <c r="T39" s="33">
        <v>65.75</v>
      </c>
      <c r="U39" s="7">
        <v>67.67</v>
      </c>
      <c r="V39" s="429">
        <v>43</v>
      </c>
      <c r="W39" s="426">
        <v>4</v>
      </c>
      <c r="X39" s="427">
        <v>73.75</v>
      </c>
      <c r="Y39" s="427">
        <v>66.87</v>
      </c>
      <c r="Z39" s="429">
        <v>21</v>
      </c>
      <c r="AA39" s="705">
        <v>2</v>
      </c>
      <c r="AB39" s="427">
        <v>44.5</v>
      </c>
      <c r="AC39" s="32">
        <v>63.14</v>
      </c>
      <c r="AD39" s="846">
        <v>74</v>
      </c>
      <c r="AE39" s="851">
        <f t="shared" si="0"/>
        <v>355</v>
      </c>
      <c r="AF39" s="19"/>
    </row>
    <row r="40" spans="1:32" ht="15" customHeight="1" x14ac:dyDescent="0.25">
      <c r="A40" s="63">
        <v>11</v>
      </c>
      <c r="B40" s="293" t="s">
        <v>47</v>
      </c>
      <c r="C40" s="691">
        <v>1</v>
      </c>
      <c r="D40" s="678">
        <v>59</v>
      </c>
      <c r="E40" s="817">
        <v>70.790000000000006</v>
      </c>
      <c r="F40" s="692">
        <v>77</v>
      </c>
      <c r="G40" s="809">
        <v>1</v>
      </c>
      <c r="H40" s="678">
        <v>34</v>
      </c>
      <c r="I40" s="678">
        <v>69.94</v>
      </c>
      <c r="J40" s="692">
        <v>89</v>
      </c>
      <c r="K40" s="61">
        <v>1</v>
      </c>
      <c r="L40" s="150">
        <v>73</v>
      </c>
      <c r="M40" s="512">
        <v>74.430000000000007</v>
      </c>
      <c r="N40" s="542">
        <v>42</v>
      </c>
      <c r="O40" s="61">
        <v>3</v>
      </c>
      <c r="P40" s="150">
        <v>52</v>
      </c>
      <c r="Q40" s="512">
        <v>69.41</v>
      </c>
      <c r="R40" s="429">
        <v>74</v>
      </c>
      <c r="S40" s="61"/>
      <c r="T40" s="33"/>
      <c r="U40" s="7">
        <v>67.67</v>
      </c>
      <c r="V40" s="429">
        <v>90</v>
      </c>
      <c r="W40" s="711"/>
      <c r="X40" s="427"/>
      <c r="Y40" s="427">
        <v>66.87</v>
      </c>
      <c r="Z40" s="429">
        <v>89</v>
      </c>
      <c r="AA40" s="705">
        <v>2</v>
      </c>
      <c r="AB40" s="428">
        <v>69.5</v>
      </c>
      <c r="AC40" s="32">
        <v>63.14</v>
      </c>
      <c r="AD40" s="846">
        <v>22</v>
      </c>
      <c r="AE40" s="851">
        <f t="shared" si="0"/>
        <v>483</v>
      </c>
      <c r="AF40" s="19"/>
    </row>
    <row r="41" spans="1:32" ht="15" customHeight="1" x14ac:dyDescent="0.25">
      <c r="A41" s="63">
        <v>12</v>
      </c>
      <c r="B41" s="293" t="s">
        <v>51</v>
      </c>
      <c r="C41" s="691">
        <v>7</v>
      </c>
      <c r="D41" s="678">
        <v>58.7</v>
      </c>
      <c r="E41" s="817">
        <v>70.790000000000006</v>
      </c>
      <c r="F41" s="692">
        <v>78</v>
      </c>
      <c r="G41" s="809">
        <v>4</v>
      </c>
      <c r="H41" s="678">
        <v>67.5</v>
      </c>
      <c r="I41" s="678">
        <v>69.94</v>
      </c>
      <c r="J41" s="692">
        <v>59</v>
      </c>
      <c r="K41" s="61">
        <v>2</v>
      </c>
      <c r="L41" s="150">
        <v>66.5</v>
      </c>
      <c r="M41" s="512">
        <v>74.430000000000007</v>
      </c>
      <c r="N41" s="542">
        <v>65</v>
      </c>
      <c r="O41" s="513">
        <v>1</v>
      </c>
      <c r="P41" s="713">
        <v>51</v>
      </c>
      <c r="Q41" s="512">
        <v>69.41</v>
      </c>
      <c r="R41" s="458">
        <v>77</v>
      </c>
      <c r="S41" s="61">
        <v>3</v>
      </c>
      <c r="T41" s="33">
        <v>55</v>
      </c>
      <c r="U41" s="7">
        <v>67.67</v>
      </c>
      <c r="V41" s="429">
        <v>72</v>
      </c>
      <c r="W41" s="711">
        <v>2</v>
      </c>
      <c r="X41" s="427">
        <v>58.5</v>
      </c>
      <c r="Y41" s="427">
        <v>66.87</v>
      </c>
      <c r="Z41" s="429">
        <v>57</v>
      </c>
      <c r="AA41" s="705"/>
      <c r="AB41" s="427"/>
      <c r="AC41" s="32">
        <v>63.14</v>
      </c>
      <c r="AD41" s="846">
        <v>83</v>
      </c>
      <c r="AE41" s="851">
        <f t="shared" si="0"/>
        <v>491</v>
      </c>
      <c r="AF41" s="19"/>
    </row>
    <row r="42" spans="1:32" ht="15" customHeight="1" x14ac:dyDescent="0.25">
      <c r="A42" s="63">
        <v>13</v>
      </c>
      <c r="B42" s="405" t="s">
        <v>49</v>
      </c>
      <c r="C42" s="703">
        <v>4</v>
      </c>
      <c r="D42" s="682">
        <v>53.5</v>
      </c>
      <c r="E42" s="837">
        <v>70.790000000000006</v>
      </c>
      <c r="F42" s="704">
        <v>82</v>
      </c>
      <c r="G42" s="813">
        <v>2</v>
      </c>
      <c r="H42" s="682">
        <v>81</v>
      </c>
      <c r="I42" s="682">
        <v>69.94</v>
      </c>
      <c r="J42" s="704">
        <v>15</v>
      </c>
      <c r="K42" s="61"/>
      <c r="L42" s="150"/>
      <c r="M42" s="516">
        <v>74.430000000000007</v>
      </c>
      <c r="N42" s="542">
        <v>95</v>
      </c>
      <c r="O42" s="61">
        <v>1</v>
      </c>
      <c r="P42" s="150">
        <v>55</v>
      </c>
      <c r="Q42" s="512">
        <v>69.41</v>
      </c>
      <c r="R42" s="429">
        <v>70</v>
      </c>
      <c r="S42" s="61">
        <v>1</v>
      </c>
      <c r="T42" s="33">
        <v>36</v>
      </c>
      <c r="U42" s="7">
        <v>67.67</v>
      </c>
      <c r="V42" s="429">
        <v>86</v>
      </c>
      <c r="W42" s="711"/>
      <c r="X42" s="427"/>
      <c r="Y42" s="427">
        <v>66.87</v>
      </c>
      <c r="Z42" s="429">
        <v>89</v>
      </c>
      <c r="AA42" s="705">
        <v>1</v>
      </c>
      <c r="AB42" s="427">
        <v>36</v>
      </c>
      <c r="AC42" s="32">
        <v>63.14</v>
      </c>
      <c r="AD42" s="846">
        <v>77</v>
      </c>
      <c r="AE42" s="851">
        <f t="shared" si="0"/>
        <v>514</v>
      </c>
      <c r="AF42" s="19"/>
    </row>
    <row r="43" spans="1:32" ht="15" customHeight="1" x14ac:dyDescent="0.25">
      <c r="A43" s="63">
        <v>14</v>
      </c>
      <c r="B43" s="293" t="s">
        <v>168</v>
      </c>
      <c r="C43" s="691">
        <v>4</v>
      </c>
      <c r="D43" s="678">
        <v>44.3</v>
      </c>
      <c r="E43" s="817">
        <v>70.790000000000006</v>
      </c>
      <c r="F43" s="692">
        <v>90</v>
      </c>
      <c r="G43" s="809"/>
      <c r="H43" s="678"/>
      <c r="I43" s="678">
        <v>69.94</v>
      </c>
      <c r="J43" s="692">
        <v>91</v>
      </c>
      <c r="K43" s="61">
        <v>2</v>
      </c>
      <c r="L43" s="150">
        <v>50.5</v>
      </c>
      <c r="M43" s="512">
        <v>74.430000000000007</v>
      </c>
      <c r="N43" s="542">
        <v>85</v>
      </c>
      <c r="O43" s="61"/>
      <c r="P43" s="150"/>
      <c r="Q43" s="512">
        <v>69.41</v>
      </c>
      <c r="R43" s="429">
        <v>92</v>
      </c>
      <c r="S43" s="61"/>
      <c r="T43" s="33"/>
      <c r="U43" s="7">
        <v>67.67</v>
      </c>
      <c r="V43" s="429">
        <v>90</v>
      </c>
      <c r="W43" s="426"/>
      <c r="X43" s="427"/>
      <c r="Y43" s="427">
        <v>66.87</v>
      </c>
      <c r="Z43" s="429">
        <v>89</v>
      </c>
      <c r="AA43" s="705"/>
      <c r="AB43" s="428"/>
      <c r="AC43" s="32">
        <v>63.14</v>
      </c>
      <c r="AD43" s="846">
        <v>83</v>
      </c>
      <c r="AE43" s="851">
        <f t="shared" si="0"/>
        <v>620</v>
      </c>
      <c r="AF43" s="19"/>
    </row>
    <row r="44" spans="1:32" ht="15" customHeight="1" x14ac:dyDescent="0.25">
      <c r="A44" s="63">
        <v>15</v>
      </c>
      <c r="B44" s="293" t="s">
        <v>50</v>
      </c>
      <c r="C44" s="691"/>
      <c r="D44" s="678"/>
      <c r="E44" s="817">
        <v>70.790000000000006</v>
      </c>
      <c r="F44" s="692">
        <v>93</v>
      </c>
      <c r="G44" s="809"/>
      <c r="H44" s="678"/>
      <c r="I44" s="678">
        <v>69.94</v>
      </c>
      <c r="J44" s="692">
        <v>91</v>
      </c>
      <c r="K44" s="513"/>
      <c r="L44" s="713"/>
      <c r="M44" s="512">
        <v>74.430000000000007</v>
      </c>
      <c r="N44" s="542">
        <v>95</v>
      </c>
      <c r="O44" s="513"/>
      <c r="P44" s="512"/>
      <c r="Q44" s="512">
        <v>69.41</v>
      </c>
      <c r="R44" s="458">
        <v>92</v>
      </c>
      <c r="S44" s="61">
        <v>1</v>
      </c>
      <c r="T44" s="33">
        <v>50</v>
      </c>
      <c r="U44" s="7">
        <v>67.67</v>
      </c>
      <c r="V44" s="429">
        <v>76</v>
      </c>
      <c r="W44" s="426">
        <v>1</v>
      </c>
      <c r="X44" s="427">
        <v>31</v>
      </c>
      <c r="Y44" s="427">
        <v>66.87</v>
      </c>
      <c r="Z44" s="429">
        <v>84</v>
      </c>
      <c r="AA44" s="705"/>
      <c r="AB44" s="427"/>
      <c r="AC44" s="32">
        <v>63.14</v>
      </c>
      <c r="AD44" s="846">
        <v>83</v>
      </c>
      <c r="AE44" s="851">
        <f t="shared" si="0"/>
        <v>614</v>
      </c>
      <c r="AF44" s="19"/>
    </row>
    <row r="45" spans="1:32" ht="15" customHeight="1" x14ac:dyDescent="0.25">
      <c r="A45" s="63">
        <v>16</v>
      </c>
      <c r="B45" s="293" t="s">
        <v>48</v>
      </c>
      <c r="C45" s="691"/>
      <c r="D45" s="678"/>
      <c r="E45" s="817">
        <v>70.790000000000006</v>
      </c>
      <c r="F45" s="692">
        <v>93</v>
      </c>
      <c r="G45" s="809">
        <v>1</v>
      </c>
      <c r="H45" s="678">
        <v>77</v>
      </c>
      <c r="I45" s="678">
        <v>69.94</v>
      </c>
      <c r="J45" s="692">
        <v>26</v>
      </c>
      <c r="K45" s="513"/>
      <c r="L45" s="713"/>
      <c r="M45" s="512">
        <v>74.430000000000007</v>
      </c>
      <c r="N45" s="542">
        <v>95</v>
      </c>
      <c r="O45" s="513"/>
      <c r="P45" s="512"/>
      <c r="Q45" s="512">
        <v>69.41</v>
      </c>
      <c r="R45" s="458">
        <v>92</v>
      </c>
      <c r="S45" s="72"/>
      <c r="T45" s="7"/>
      <c r="U45" s="7">
        <v>67.67</v>
      </c>
      <c r="V45" s="460">
        <v>90</v>
      </c>
      <c r="W45" s="426">
        <v>1</v>
      </c>
      <c r="X45" s="427">
        <v>54</v>
      </c>
      <c r="Y45" s="427">
        <v>66.87</v>
      </c>
      <c r="Z45" s="429">
        <v>63</v>
      </c>
      <c r="AA45" s="529"/>
      <c r="AB45" s="427"/>
      <c r="AC45" s="32">
        <v>63.14</v>
      </c>
      <c r="AD45" s="846">
        <v>83</v>
      </c>
      <c r="AE45" s="851">
        <f t="shared" si="0"/>
        <v>542</v>
      </c>
      <c r="AF45" s="19"/>
    </row>
    <row r="46" spans="1:32" s="343" customFormat="1" ht="15" customHeight="1" x14ac:dyDescent="0.25">
      <c r="A46" s="63">
        <v>17</v>
      </c>
      <c r="B46" s="67" t="s">
        <v>45</v>
      </c>
      <c r="C46" s="693"/>
      <c r="D46" s="679"/>
      <c r="E46" s="827">
        <v>70.790000000000006</v>
      </c>
      <c r="F46" s="694">
        <v>93</v>
      </c>
      <c r="G46" s="810"/>
      <c r="H46" s="679"/>
      <c r="I46" s="679">
        <v>69.94</v>
      </c>
      <c r="J46" s="694">
        <v>91</v>
      </c>
      <c r="K46" s="521">
        <v>2</v>
      </c>
      <c r="L46" s="714">
        <v>84</v>
      </c>
      <c r="M46" s="9">
        <v>74.430000000000007</v>
      </c>
      <c r="N46" s="542">
        <v>12</v>
      </c>
      <c r="O46" s="61">
        <v>1</v>
      </c>
      <c r="P46" s="150">
        <v>51</v>
      </c>
      <c r="Q46" s="512">
        <v>69.41</v>
      </c>
      <c r="R46" s="429">
        <v>76</v>
      </c>
      <c r="S46" s="61"/>
      <c r="T46" s="33"/>
      <c r="U46" s="7">
        <v>67.67</v>
      </c>
      <c r="V46" s="429">
        <v>90</v>
      </c>
      <c r="W46" s="72">
        <v>1</v>
      </c>
      <c r="X46" s="427">
        <v>53</v>
      </c>
      <c r="Y46" s="427">
        <v>66.87</v>
      </c>
      <c r="Z46" s="429">
        <v>64</v>
      </c>
      <c r="AA46" s="426"/>
      <c r="AB46" s="428"/>
      <c r="AC46" s="32">
        <v>63.14</v>
      </c>
      <c r="AD46" s="846">
        <v>83</v>
      </c>
      <c r="AE46" s="851">
        <f t="shared" si="0"/>
        <v>509</v>
      </c>
      <c r="AF46" s="19"/>
    </row>
    <row r="47" spans="1:32" ht="15" customHeight="1" thickBot="1" x14ac:dyDescent="0.3">
      <c r="A47" s="63">
        <v>18</v>
      </c>
      <c r="B47" s="293" t="s">
        <v>44</v>
      </c>
      <c r="C47" s="691"/>
      <c r="D47" s="678"/>
      <c r="E47" s="817">
        <v>70.790000000000006</v>
      </c>
      <c r="F47" s="692">
        <v>93</v>
      </c>
      <c r="G47" s="809"/>
      <c r="H47" s="275"/>
      <c r="I47" s="678">
        <v>69.94</v>
      </c>
      <c r="J47" s="692">
        <v>91</v>
      </c>
      <c r="K47" s="513">
        <v>1</v>
      </c>
      <c r="L47" s="713">
        <v>56</v>
      </c>
      <c r="M47" s="512">
        <v>74.430000000000007</v>
      </c>
      <c r="N47" s="542">
        <v>80</v>
      </c>
      <c r="O47" s="513">
        <v>1</v>
      </c>
      <c r="P47" s="713">
        <v>91</v>
      </c>
      <c r="Q47" s="512">
        <v>69.41</v>
      </c>
      <c r="R47" s="458">
        <v>2</v>
      </c>
      <c r="S47" s="61">
        <v>1</v>
      </c>
      <c r="T47" s="33">
        <v>38</v>
      </c>
      <c r="U47" s="7">
        <v>67.67</v>
      </c>
      <c r="V47" s="429">
        <v>85</v>
      </c>
      <c r="W47" s="426">
        <v>3</v>
      </c>
      <c r="X47" s="427">
        <v>42.333333333333336</v>
      </c>
      <c r="Y47" s="427">
        <v>66.87</v>
      </c>
      <c r="Z47" s="429">
        <v>75</v>
      </c>
      <c r="AA47" s="426"/>
      <c r="AB47" s="428"/>
      <c r="AC47" s="32">
        <v>63.14</v>
      </c>
      <c r="AD47" s="846">
        <v>83</v>
      </c>
      <c r="AE47" s="851">
        <f t="shared" si="0"/>
        <v>509</v>
      </c>
      <c r="AF47" s="19"/>
    </row>
    <row r="48" spans="1:32" s="106" customFormat="1" ht="15" customHeight="1" thickBot="1" x14ac:dyDescent="0.3">
      <c r="A48" s="205"/>
      <c r="B48" s="441" t="s">
        <v>153</v>
      </c>
      <c r="C48" s="1238">
        <f>SUM(C49:C67)</f>
        <v>119</v>
      </c>
      <c r="D48" s="1237">
        <f>AVERAGE(D49:D67)</f>
        <v>68.378571428571419</v>
      </c>
      <c r="E48" s="1239">
        <v>70.790000000000006</v>
      </c>
      <c r="F48" s="1240"/>
      <c r="G48" s="1241">
        <f>SUM(G49:G67)</f>
        <v>113</v>
      </c>
      <c r="H48" s="1237">
        <f>AVERAGE(H49:H67)</f>
        <v>66.705905032467527</v>
      </c>
      <c r="I48" s="1237">
        <v>69.938881510031152</v>
      </c>
      <c r="J48" s="1240"/>
      <c r="K48" s="1238">
        <f>SUM(K49:K67)</f>
        <v>117</v>
      </c>
      <c r="L48" s="1237">
        <f>AVERAGE(L49:L67)</f>
        <v>66.883749999999992</v>
      </c>
      <c r="M48" s="1239">
        <v>74.430000000000007</v>
      </c>
      <c r="N48" s="444"/>
      <c r="O48" s="188">
        <f>SUM(O49:O67)</f>
        <v>103</v>
      </c>
      <c r="P48" s="199">
        <f>AVERAGE(P49:P67)</f>
        <v>69.278571428571425</v>
      </c>
      <c r="Q48" s="189">
        <v>69.41</v>
      </c>
      <c r="R48" s="190"/>
      <c r="S48" s="452">
        <f>SUM(S49:S67)</f>
        <v>85</v>
      </c>
      <c r="T48" s="198">
        <f>AVERAGE(T49:T67)</f>
        <v>67.216446360153256</v>
      </c>
      <c r="U48" s="198">
        <v>67.67</v>
      </c>
      <c r="V48" s="446"/>
      <c r="W48" s="447">
        <f>SUM(W49:W67)</f>
        <v>89</v>
      </c>
      <c r="X48" s="210">
        <f>AVERAGE(X49:X67)</f>
        <v>65.194814814814805</v>
      </c>
      <c r="Y48" s="210">
        <v>66.87</v>
      </c>
      <c r="Z48" s="450"/>
      <c r="AA48" s="453">
        <f>SUM(AA49:AA67)</f>
        <v>108</v>
      </c>
      <c r="AB48" s="210">
        <f>AVERAGE(AB49:AB67)</f>
        <v>61.336586987999993</v>
      </c>
      <c r="AC48" s="449">
        <v>63.14</v>
      </c>
      <c r="AD48" s="847"/>
      <c r="AE48" s="856"/>
      <c r="AF48" s="19"/>
    </row>
    <row r="49" spans="1:32" ht="15" customHeight="1" x14ac:dyDescent="0.25">
      <c r="A49" s="66">
        <v>1</v>
      </c>
      <c r="B49" s="806" t="s">
        <v>186</v>
      </c>
      <c r="C49" s="1174">
        <v>1</v>
      </c>
      <c r="D49" s="1175">
        <v>87</v>
      </c>
      <c r="E49" s="1176">
        <v>70.790000000000006</v>
      </c>
      <c r="F49" s="1177">
        <v>4</v>
      </c>
      <c r="G49" s="604"/>
      <c r="H49" s="150"/>
      <c r="I49" s="512">
        <v>69.94</v>
      </c>
      <c r="J49" s="1178">
        <v>91</v>
      </c>
      <c r="K49" s="18"/>
      <c r="L49" s="150"/>
      <c r="M49" s="512">
        <v>74.430000000000007</v>
      </c>
      <c r="N49" s="1178">
        <v>95</v>
      </c>
      <c r="O49" s="18"/>
      <c r="P49" s="150"/>
      <c r="Q49" s="512">
        <v>69.41</v>
      </c>
      <c r="R49" s="1179">
        <v>92</v>
      </c>
      <c r="S49" s="18"/>
      <c r="T49" s="33"/>
      <c r="U49" s="7">
        <v>67.67</v>
      </c>
      <c r="V49" s="1179">
        <v>90</v>
      </c>
      <c r="W49" s="1180"/>
      <c r="X49" s="427"/>
      <c r="Y49" s="427">
        <v>66.87</v>
      </c>
      <c r="Z49" s="1179">
        <v>89</v>
      </c>
      <c r="AA49" s="1180"/>
      <c r="AB49" s="428"/>
      <c r="AC49" s="32">
        <v>63.14</v>
      </c>
      <c r="AD49" s="846">
        <v>83</v>
      </c>
      <c r="AE49" s="854">
        <f t="shared" si="0"/>
        <v>544</v>
      </c>
      <c r="AF49" s="19"/>
    </row>
    <row r="50" spans="1:32" ht="15" customHeight="1" x14ac:dyDescent="0.25">
      <c r="A50" s="66">
        <v>2</v>
      </c>
      <c r="B50" s="293" t="s">
        <v>41</v>
      </c>
      <c r="C50" s="511">
        <v>1</v>
      </c>
      <c r="D50" s="713">
        <v>84</v>
      </c>
      <c r="E50" s="1181">
        <v>70.790000000000006</v>
      </c>
      <c r="F50" s="1182">
        <v>6</v>
      </c>
      <c r="G50" s="604">
        <v>2</v>
      </c>
      <c r="H50" s="150">
        <v>66</v>
      </c>
      <c r="I50" s="512">
        <v>69.94</v>
      </c>
      <c r="J50" s="1178">
        <v>64</v>
      </c>
      <c r="K50" s="18">
        <v>1</v>
      </c>
      <c r="L50" s="150">
        <v>71</v>
      </c>
      <c r="M50" s="512">
        <v>74.430000000000007</v>
      </c>
      <c r="N50" s="1178">
        <v>56</v>
      </c>
      <c r="O50" s="512">
        <v>2</v>
      </c>
      <c r="P50" s="713">
        <v>82</v>
      </c>
      <c r="Q50" s="512">
        <v>69.41</v>
      </c>
      <c r="R50" s="459">
        <v>7</v>
      </c>
      <c r="S50" s="18">
        <v>3</v>
      </c>
      <c r="T50" s="33">
        <v>56</v>
      </c>
      <c r="U50" s="7">
        <v>67.67</v>
      </c>
      <c r="V50" s="1179">
        <v>70</v>
      </c>
      <c r="W50" s="1180">
        <v>3</v>
      </c>
      <c r="X50" s="427">
        <v>73.333333333333329</v>
      </c>
      <c r="Y50" s="427">
        <v>66.87</v>
      </c>
      <c r="Z50" s="1179">
        <v>24</v>
      </c>
      <c r="AA50" s="1180">
        <v>1</v>
      </c>
      <c r="AB50" s="428">
        <v>65</v>
      </c>
      <c r="AC50" s="32">
        <v>63.14</v>
      </c>
      <c r="AD50" s="846">
        <v>31</v>
      </c>
      <c r="AE50" s="851">
        <f t="shared" si="0"/>
        <v>258</v>
      </c>
      <c r="AF50" s="19"/>
    </row>
    <row r="51" spans="1:32" ht="15" customHeight="1" x14ac:dyDescent="0.25">
      <c r="A51" s="66">
        <v>3</v>
      </c>
      <c r="B51" s="295" t="s">
        <v>91</v>
      </c>
      <c r="C51" s="1183">
        <v>25</v>
      </c>
      <c r="D51" s="434">
        <v>80.2</v>
      </c>
      <c r="E51" s="1184">
        <v>70.790000000000006</v>
      </c>
      <c r="F51" s="1185">
        <v>12</v>
      </c>
      <c r="G51" s="604">
        <v>21</v>
      </c>
      <c r="H51" s="150">
        <v>75.238095238095241</v>
      </c>
      <c r="I51" s="527">
        <v>69.94</v>
      </c>
      <c r="J51" s="1178">
        <v>39</v>
      </c>
      <c r="K51" s="18">
        <v>27</v>
      </c>
      <c r="L51" s="150">
        <v>82.59</v>
      </c>
      <c r="M51" s="527">
        <v>74.430000000000007</v>
      </c>
      <c r="N51" s="1178">
        <v>14</v>
      </c>
      <c r="O51" s="18">
        <v>17</v>
      </c>
      <c r="P51" s="150">
        <v>75.599999999999994</v>
      </c>
      <c r="Q51" s="512">
        <v>69.41</v>
      </c>
      <c r="R51" s="1179">
        <v>22</v>
      </c>
      <c r="S51" s="18">
        <v>16</v>
      </c>
      <c r="T51" s="33">
        <v>75.9375</v>
      </c>
      <c r="U51" s="7">
        <v>67.67</v>
      </c>
      <c r="V51" s="1179">
        <v>16</v>
      </c>
      <c r="W51" s="1186">
        <v>16</v>
      </c>
      <c r="X51" s="427">
        <v>71.75</v>
      </c>
      <c r="Y51" s="427">
        <v>66.87</v>
      </c>
      <c r="Z51" s="1179">
        <v>31</v>
      </c>
      <c r="AA51" s="1187">
        <v>23</v>
      </c>
      <c r="AB51" s="427">
        <v>72.173913040000002</v>
      </c>
      <c r="AC51" s="32">
        <v>63.14</v>
      </c>
      <c r="AD51" s="846">
        <v>16</v>
      </c>
      <c r="AE51" s="851">
        <f t="shared" si="0"/>
        <v>150</v>
      </c>
      <c r="AF51" s="19"/>
    </row>
    <row r="52" spans="1:32" ht="15" customHeight="1" x14ac:dyDescent="0.25">
      <c r="A52" s="66">
        <v>4</v>
      </c>
      <c r="B52" s="300" t="s">
        <v>89</v>
      </c>
      <c r="C52" s="1188">
        <v>4</v>
      </c>
      <c r="D52" s="1189">
        <v>78</v>
      </c>
      <c r="E52" s="1190">
        <v>70.790000000000006</v>
      </c>
      <c r="F52" s="1191">
        <v>18</v>
      </c>
      <c r="G52" s="1190">
        <v>1</v>
      </c>
      <c r="H52" s="1189">
        <v>36</v>
      </c>
      <c r="I52" s="1192">
        <v>69.94</v>
      </c>
      <c r="J52" s="1178">
        <v>88</v>
      </c>
      <c r="K52" s="1192">
        <v>2</v>
      </c>
      <c r="L52" s="1189">
        <v>66</v>
      </c>
      <c r="M52" s="1192">
        <v>74.430000000000007</v>
      </c>
      <c r="N52" s="1178">
        <v>66</v>
      </c>
      <c r="O52" s="18">
        <v>1</v>
      </c>
      <c r="P52" s="150"/>
      <c r="Q52" s="512">
        <v>69.41</v>
      </c>
      <c r="R52" s="1179">
        <v>91</v>
      </c>
      <c r="S52" s="18"/>
      <c r="T52" s="33"/>
      <c r="U52" s="7">
        <v>67.67</v>
      </c>
      <c r="V52" s="1179">
        <v>90</v>
      </c>
      <c r="W52" s="7">
        <v>1</v>
      </c>
      <c r="X52" s="427">
        <v>51</v>
      </c>
      <c r="Y52" s="427">
        <v>66.87</v>
      </c>
      <c r="Z52" s="1179">
        <v>68</v>
      </c>
      <c r="AA52" s="1180">
        <v>3</v>
      </c>
      <c r="AB52" s="428">
        <v>57</v>
      </c>
      <c r="AC52" s="32">
        <v>63.14</v>
      </c>
      <c r="AD52" s="846">
        <v>57</v>
      </c>
      <c r="AE52" s="851">
        <f t="shared" si="0"/>
        <v>478</v>
      </c>
      <c r="AF52" s="19"/>
    </row>
    <row r="53" spans="1:32" ht="15" customHeight="1" x14ac:dyDescent="0.25">
      <c r="A53" s="66">
        <v>5</v>
      </c>
      <c r="B53" s="293" t="s">
        <v>111</v>
      </c>
      <c r="C53" s="511">
        <v>14</v>
      </c>
      <c r="D53" s="713">
        <v>75</v>
      </c>
      <c r="E53" s="1181">
        <v>70.790000000000006</v>
      </c>
      <c r="F53" s="1182">
        <v>27</v>
      </c>
      <c r="G53" s="604">
        <v>15</v>
      </c>
      <c r="H53" s="150">
        <v>86</v>
      </c>
      <c r="I53" s="512">
        <v>69.94</v>
      </c>
      <c r="J53" s="1178">
        <v>4</v>
      </c>
      <c r="K53" s="18">
        <v>21</v>
      </c>
      <c r="L53" s="150">
        <v>84</v>
      </c>
      <c r="M53" s="512">
        <v>74.430000000000007</v>
      </c>
      <c r="N53" s="1178">
        <v>9</v>
      </c>
      <c r="O53" s="18">
        <v>16</v>
      </c>
      <c r="P53" s="150">
        <v>86</v>
      </c>
      <c r="Q53" s="512">
        <v>69.41</v>
      </c>
      <c r="R53" s="1179">
        <v>3</v>
      </c>
      <c r="S53" s="18">
        <v>12</v>
      </c>
      <c r="T53" s="33">
        <v>66</v>
      </c>
      <c r="U53" s="7">
        <v>67.67</v>
      </c>
      <c r="V53" s="1179">
        <v>41</v>
      </c>
      <c r="W53" s="1180">
        <v>10</v>
      </c>
      <c r="X53" s="427">
        <v>86.2</v>
      </c>
      <c r="Y53" s="427">
        <v>66.87</v>
      </c>
      <c r="Z53" s="1179">
        <v>2</v>
      </c>
      <c r="AA53" s="1180">
        <v>11</v>
      </c>
      <c r="AB53" s="428">
        <v>78.727272729999996</v>
      </c>
      <c r="AC53" s="32">
        <v>63.14</v>
      </c>
      <c r="AD53" s="846">
        <v>4</v>
      </c>
      <c r="AE53" s="851">
        <f t="shared" si="0"/>
        <v>90</v>
      </c>
      <c r="AF53" s="19"/>
    </row>
    <row r="54" spans="1:32" ht="15" customHeight="1" x14ac:dyDescent="0.25">
      <c r="A54" s="66">
        <v>6</v>
      </c>
      <c r="B54" s="293" t="s">
        <v>90</v>
      </c>
      <c r="C54" s="511">
        <v>48</v>
      </c>
      <c r="D54" s="713">
        <v>73</v>
      </c>
      <c r="E54" s="1181">
        <v>70.790000000000006</v>
      </c>
      <c r="F54" s="1182">
        <v>36</v>
      </c>
      <c r="G54" s="604">
        <v>33</v>
      </c>
      <c r="H54" s="150">
        <v>75.090909090909093</v>
      </c>
      <c r="I54" s="512">
        <v>69.94</v>
      </c>
      <c r="J54" s="1178">
        <v>41</v>
      </c>
      <c r="K54" s="18">
        <v>32</v>
      </c>
      <c r="L54" s="150">
        <v>74</v>
      </c>
      <c r="M54" s="512">
        <v>74.430000000000007</v>
      </c>
      <c r="N54" s="1178">
        <v>36</v>
      </c>
      <c r="O54" s="18">
        <v>29</v>
      </c>
      <c r="P54" s="150">
        <v>73</v>
      </c>
      <c r="Q54" s="512">
        <v>69.41</v>
      </c>
      <c r="R54" s="1179">
        <v>30</v>
      </c>
      <c r="S54" s="18">
        <v>29</v>
      </c>
      <c r="T54" s="33">
        <v>74.275862068965523</v>
      </c>
      <c r="U54" s="7">
        <v>67.67</v>
      </c>
      <c r="V54" s="1179">
        <v>20</v>
      </c>
      <c r="W54" s="1180">
        <v>32</v>
      </c>
      <c r="X54" s="427">
        <v>65.75</v>
      </c>
      <c r="Y54" s="427">
        <v>66.87</v>
      </c>
      <c r="Z54" s="1179">
        <v>45</v>
      </c>
      <c r="AA54" s="1180">
        <v>35</v>
      </c>
      <c r="AB54" s="428">
        <v>71.628571429999994</v>
      </c>
      <c r="AC54" s="32">
        <v>63.14</v>
      </c>
      <c r="AD54" s="846">
        <v>17</v>
      </c>
      <c r="AE54" s="851">
        <f t="shared" si="0"/>
        <v>225</v>
      </c>
      <c r="AF54" s="19"/>
    </row>
    <row r="55" spans="1:32" ht="15" customHeight="1" x14ac:dyDescent="0.25">
      <c r="A55" s="66">
        <v>7</v>
      </c>
      <c r="B55" s="67" t="s">
        <v>110</v>
      </c>
      <c r="C55" s="790">
        <v>8</v>
      </c>
      <c r="D55" s="714">
        <v>69.099999999999994</v>
      </c>
      <c r="E55" s="825">
        <v>70.790000000000006</v>
      </c>
      <c r="F55" s="791">
        <v>48</v>
      </c>
      <c r="G55" s="604">
        <v>8</v>
      </c>
      <c r="H55" s="150">
        <v>68.125</v>
      </c>
      <c r="I55" s="9">
        <v>69.94</v>
      </c>
      <c r="J55" s="1178">
        <v>58</v>
      </c>
      <c r="K55" s="18">
        <v>9</v>
      </c>
      <c r="L55" s="150">
        <v>67</v>
      </c>
      <c r="M55" s="9">
        <v>74.430000000000007</v>
      </c>
      <c r="N55" s="1178">
        <v>62</v>
      </c>
      <c r="O55" s="18">
        <v>12</v>
      </c>
      <c r="P55" s="150">
        <v>66</v>
      </c>
      <c r="Q55" s="512">
        <v>69.41</v>
      </c>
      <c r="R55" s="1179">
        <v>47</v>
      </c>
      <c r="S55" s="18">
        <v>5</v>
      </c>
      <c r="T55" s="33">
        <v>68.2</v>
      </c>
      <c r="U55" s="7">
        <v>67.67</v>
      </c>
      <c r="V55" s="1179">
        <v>35</v>
      </c>
      <c r="W55" s="1180">
        <v>9</v>
      </c>
      <c r="X55" s="427">
        <v>62.222222222222221</v>
      </c>
      <c r="Y55" s="427">
        <v>66.87</v>
      </c>
      <c r="Z55" s="1179">
        <v>50</v>
      </c>
      <c r="AA55" s="1180">
        <v>14</v>
      </c>
      <c r="AB55" s="428">
        <v>64.785714290000001</v>
      </c>
      <c r="AC55" s="32">
        <v>63.14</v>
      </c>
      <c r="AD55" s="846">
        <v>32</v>
      </c>
      <c r="AE55" s="851">
        <f t="shared" si="0"/>
        <v>332</v>
      </c>
      <c r="AF55" s="19"/>
    </row>
    <row r="56" spans="1:32" ht="15" customHeight="1" x14ac:dyDescent="0.25">
      <c r="A56" s="66">
        <v>8</v>
      </c>
      <c r="B56" s="293" t="s">
        <v>204</v>
      </c>
      <c r="C56" s="511">
        <v>1</v>
      </c>
      <c r="D56" s="713">
        <v>69</v>
      </c>
      <c r="E56" s="1181">
        <v>70.790000000000006</v>
      </c>
      <c r="F56" s="1182">
        <v>49</v>
      </c>
      <c r="G56" s="604">
        <v>1</v>
      </c>
      <c r="H56" s="150">
        <v>55</v>
      </c>
      <c r="I56" s="512">
        <v>69.94</v>
      </c>
      <c r="J56" s="1178">
        <v>82</v>
      </c>
      <c r="K56" s="18">
        <v>4</v>
      </c>
      <c r="L56" s="150">
        <v>68.8</v>
      </c>
      <c r="M56" s="512">
        <v>74.430000000000007</v>
      </c>
      <c r="N56" s="1178">
        <v>59</v>
      </c>
      <c r="O56" s="18">
        <v>5</v>
      </c>
      <c r="P56" s="150">
        <v>62</v>
      </c>
      <c r="Q56" s="512">
        <v>69.41</v>
      </c>
      <c r="R56" s="1179">
        <v>55</v>
      </c>
      <c r="S56" s="18">
        <v>1</v>
      </c>
      <c r="T56" s="33">
        <v>80</v>
      </c>
      <c r="U56" s="7">
        <v>67.67</v>
      </c>
      <c r="V56" s="1179">
        <v>5</v>
      </c>
      <c r="W56" s="1180"/>
      <c r="X56" s="427"/>
      <c r="Y56" s="427">
        <v>66.87</v>
      </c>
      <c r="Z56" s="1179">
        <v>89</v>
      </c>
      <c r="AA56" s="1180">
        <v>1</v>
      </c>
      <c r="AB56" s="428">
        <v>71</v>
      </c>
      <c r="AC56" s="32">
        <v>63.14</v>
      </c>
      <c r="AD56" s="846">
        <v>19</v>
      </c>
      <c r="AE56" s="851">
        <f t="shared" si="0"/>
        <v>358</v>
      </c>
      <c r="AF56" s="19"/>
    </row>
    <row r="57" spans="1:32" ht="15" customHeight="1" x14ac:dyDescent="0.25">
      <c r="A57" s="66">
        <v>9</v>
      </c>
      <c r="B57" s="293" t="s">
        <v>38</v>
      </c>
      <c r="C57" s="511">
        <v>3</v>
      </c>
      <c r="D57" s="713">
        <v>68</v>
      </c>
      <c r="E57" s="1181">
        <v>70.790000000000006</v>
      </c>
      <c r="F57" s="1182">
        <v>54</v>
      </c>
      <c r="G57" s="604">
        <v>7</v>
      </c>
      <c r="H57" s="150">
        <v>82.857142857142861</v>
      </c>
      <c r="I57" s="512">
        <v>69.94</v>
      </c>
      <c r="J57" s="1178">
        <v>10</v>
      </c>
      <c r="K57" s="18">
        <v>3</v>
      </c>
      <c r="L57" s="150">
        <v>65</v>
      </c>
      <c r="M57" s="512">
        <v>74.430000000000007</v>
      </c>
      <c r="N57" s="1178">
        <v>71</v>
      </c>
      <c r="O57" s="18"/>
      <c r="P57" s="150"/>
      <c r="Q57" s="512">
        <v>69.41</v>
      </c>
      <c r="R57" s="1179">
        <v>92</v>
      </c>
      <c r="S57" s="18">
        <v>1</v>
      </c>
      <c r="T57" s="33">
        <v>77</v>
      </c>
      <c r="U57" s="7">
        <v>67.67</v>
      </c>
      <c r="V57" s="1179">
        <v>12</v>
      </c>
      <c r="W57" s="1180">
        <v>1</v>
      </c>
      <c r="X57" s="427">
        <v>70</v>
      </c>
      <c r="Y57" s="427">
        <v>66.87</v>
      </c>
      <c r="Z57" s="1179">
        <v>33</v>
      </c>
      <c r="AA57" s="1180">
        <v>4</v>
      </c>
      <c r="AB57" s="428">
        <v>52</v>
      </c>
      <c r="AC57" s="32">
        <v>63.14</v>
      </c>
      <c r="AD57" s="846">
        <v>67</v>
      </c>
      <c r="AE57" s="851">
        <f t="shared" si="0"/>
        <v>339</v>
      </c>
      <c r="AF57" s="19"/>
    </row>
    <row r="58" spans="1:32" ht="15" customHeight="1" x14ac:dyDescent="0.25">
      <c r="A58" s="66">
        <v>10</v>
      </c>
      <c r="B58" s="297" t="s">
        <v>39</v>
      </c>
      <c r="C58" s="1193">
        <v>2</v>
      </c>
      <c r="D58" s="1194">
        <v>64</v>
      </c>
      <c r="E58" s="1195">
        <v>70.790000000000006</v>
      </c>
      <c r="F58" s="1196">
        <v>66</v>
      </c>
      <c r="G58" s="604">
        <v>6</v>
      </c>
      <c r="H58" s="150">
        <v>68.5</v>
      </c>
      <c r="I58" s="1197">
        <v>69.94</v>
      </c>
      <c r="J58" s="1178">
        <v>56</v>
      </c>
      <c r="K58" s="18">
        <v>3</v>
      </c>
      <c r="L58" s="150">
        <v>76</v>
      </c>
      <c r="M58" s="1197">
        <v>74.430000000000007</v>
      </c>
      <c r="N58" s="1178">
        <v>31</v>
      </c>
      <c r="O58" s="18">
        <v>4</v>
      </c>
      <c r="P58" s="150">
        <v>60.5</v>
      </c>
      <c r="Q58" s="512">
        <v>69.41</v>
      </c>
      <c r="R58" s="1179">
        <v>59</v>
      </c>
      <c r="S58" s="18">
        <v>6</v>
      </c>
      <c r="T58" s="33">
        <v>72.333333333333329</v>
      </c>
      <c r="U58" s="7">
        <v>67.67</v>
      </c>
      <c r="V58" s="1179">
        <v>25</v>
      </c>
      <c r="W58" s="1180">
        <v>3</v>
      </c>
      <c r="X58" s="427">
        <v>70</v>
      </c>
      <c r="Y58" s="427">
        <v>66.87</v>
      </c>
      <c r="Z58" s="1179">
        <v>34</v>
      </c>
      <c r="AA58" s="1180">
        <v>2</v>
      </c>
      <c r="AB58" s="428">
        <v>76.5</v>
      </c>
      <c r="AC58" s="32">
        <v>63.14</v>
      </c>
      <c r="AD58" s="846">
        <v>10</v>
      </c>
      <c r="AE58" s="851">
        <f t="shared" si="0"/>
        <v>281</v>
      </c>
      <c r="AF58" s="19"/>
    </row>
    <row r="59" spans="1:32" ht="15" customHeight="1" x14ac:dyDescent="0.25">
      <c r="A59" s="66">
        <v>11</v>
      </c>
      <c r="B59" s="293" t="s">
        <v>161</v>
      </c>
      <c r="C59" s="511">
        <v>6</v>
      </c>
      <c r="D59" s="713">
        <v>63.2</v>
      </c>
      <c r="E59" s="1181">
        <v>70.790000000000006</v>
      </c>
      <c r="F59" s="1182">
        <v>69</v>
      </c>
      <c r="G59" s="604">
        <v>4</v>
      </c>
      <c r="H59" s="150">
        <v>66.25</v>
      </c>
      <c r="I59" s="512">
        <v>69.94</v>
      </c>
      <c r="J59" s="1178">
        <v>63</v>
      </c>
      <c r="K59" s="18">
        <v>4</v>
      </c>
      <c r="L59" s="150">
        <v>80</v>
      </c>
      <c r="M59" s="512">
        <v>74.430000000000007</v>
      </c>
      <c r="N59" s="1178">
        <v>21</v>
      </c>
      <c r="O59" s="18">
        <v>5</v>
      </c>
      <c r="P59" s="150">
        <v>64.8</v>
      </c>
      <c r="Q59" s="512">
        <v>69.41</v>
      </c>
      <c r="R59" s="1179">
        <v>50</v>
      </c>
      <c r="S59" s="18">
        <v>2</v>
      </c>
      <c r="T59" s="33">
        <v>82</v>
      </c>
      <c r="U59" s="7">
        <v>67.67</v>
      </c>
      <c r="V59" s="1179">
        <v>3</v>
      </c>
      <c r="W59" s="1180">
        <v>6</v>
      </c>
      <c r="X59" s="427">
        <v>69.666666666666671</v>
      </c>
      <c r="Y59" s="427">
        <v>66.87</v>
      </c>
      <c r="Z59" s="1179">
        <v>38</v>
      </c>
      <c r="AA59" s="1180">
        <v>5</v>
      </c>
      <c r="AB59" s="428">
        <v>55.4</v>
      </c>
      <c r="AC59" s="32">
        <v>63.14</v>
      </c>
      <c r="AD59" s="846">
        <v>60</v>
      </c>
      <c r="AE59" s="851">
        <f t="shared" si="0"/>
        <v>304</v>
      </c>
      <c r="AF59" s="19"/>
    </row>
    <row r="60" spans="1:32" ht="15" customHeight="1" x14ac:dyDescent="0.25">
      <c r="A60" s="66">
        <v>12</v>
      </c>
      <c r="B60" s="273" t="s">
        <v>34</v>
      </c>
      <c r="C60" s="1198">
        <v>2</v>
      </c>
      <c r="D60" s="716">
        <v>53.5</v>
      </c>
      <c r="E60" s="1199">
        <v>70.790000000000006</v>
      </c>
      <c r="F60" s="1200">
        <v>81</v>
      </c>
      <c r="G60" s="1199">
        <v>2</v>
      </c>
      <c r="H60" s="716">
        <v>78.5</v>
      </c>
      <c r="I60" s="516">
        <v>69.94</v>
      </c>
      <c r="J60" s="1178">
        <v>23</v>
      </c>
      <c r="K60" s="516"/>
      <c r="L60" s="516"/>
      <c r="M60" s="516">
        <v>74.430000000000007</v>
      </c>
      <c r="N60" s="1178">
        <v>95</v>
      </c>
      <c r="O60" s="516">
        <v>2</v>
      </c>
      <c r="P60" s="716">
        <v>55</v>
      </c>
      <c r="Q60" s="512">
        <v>69.41</v>
      </c>
      <c r="R60" s="459">
        <v>69</v>
      </c>
      <c r="S60" s="1186">
        <v>2</v>
      </c>
      <c r="T60" s="7">
        <v>57</v>
      </c>
      <c r="U60" s="7">
        <v>67.67</v>
      </c>
      <c r="V60" s="1180">
        <v>66</v>
      </c>
      <c r="W60" s="1180"/>
      <c r="X60" s="427"/>
      <c r="Y60" s="427">
        <v>66.87</v>
      </c>
      <c r="Z60" s="1179">
        <v>89</v>
      </c>
      <c r="AA60" s="1187">
        <v>1</v>
      </c>
      <c r="AB60" s="427">
        <v>61</v>
      </c>
      <c r="AC60" s="32">
        <v>63.14</v>
      </c>
      <c r="AD60" s="846">
        <v>43</v>
      </c>
      <c r="AE60" s="851">
        <f t="shared" si="0"/>
        <v>466</v>
      </c>
      <c r="AF60" s="19"/>
    </row>
    <row r="61" spans="1:32" ht="15" customHeight="1" x14ac:dyDescent="0.25">
      <c r="A61" s="66">
        <v>13</v>
      </c>
      <c r="B61" s="67" t="s">
        <v>37</v>
      </c>
      <c r="C61" s="790">
        <v>1</v>
      </c>
      <c r="D61" s="714">
        <v>47</v>
      </c>
      <c r="E61" s="825">
        <v>70.790000000000006</v>
      </c>
      <c r="F61" s="791">
        <v>87</v>
      </c>
      <c r="G61" s="604">
        <v>2</v>
      </c>
      <c r="H61" s="150">
        <v>69</v>
      </c>
      <c r="I61" s="9">
        <v>69.94</v>
      </c>
      <c r="J61" s="1178">
        <v>53</v>
      </c>
      <c r="K61" s="18">
        <v>1</v>
      </c>
      <c r="L61" s="150">
        <v>88</v>
      </c>
      <c r="M61" s="9">
        <v>74.430000000000007</v>
      </c>
      <c r="N61" s="1178">
        <v>5</v>
      </c>
      <c r="O61" s="18">
        <v>2</v>
      </c>
      <c r="P61" s="150"/>
      <c r="Q61" s="512">
        <v>69.41</v>
      </c>
      <c r="R61" s="1179">
        <v>90</v>
      </c>
      <c r="S61" s="18"/>
      <c r="T61" s="33"/>
      <c r="U61" s="7">
        <v>67.67</v>
      </c>
      <c r="V61" s="1179">
        <v>90</v>
      </c>
      <c r="W61" s="1180">
        <v>1</v>
      </c>
      <c r="X61" s="427">
        <v>64</v>
      </c>
      <c r="Y61" s="427">
        <v>66.87</v>
      </c>
      <c r="Z61" s="1179">
        <v>47</v>
      </c>
      <c r="AA61" s="1180">
        <v>3</v>
      </c>
      <c r="AB61" s="428">
        <v>42.333333330000002</v>
      </c>
      <c r="AC61" s="32">
        <v>63.14</v>
      </c>
      <c r="AD61" s="846">
        <v>75</v>
      </c>
      <c r="AE61" s="851">
        <f t="shared" si="0"/>
        <v>447</v>
      </c>
      <c r="AF61" s="19"/>
    </row>
    <row r="62" spans="1:32" ht="15" customHeight="1" x14ac:dyDescent="0.25">
      <c r="A62" s="66">
        <v>14</v>
      </c>
      <c r="B62" s="293" t="s">
        <v>40</v>
      </c>
      <c r="C62" s="511">
        <v>3</v>
      </c>
      <c r="D62" s="713">
        <v>46.3</v>
      </c>
      <c r="E62" s="1181">
        <v>70.790000000000006</v>
      </c>
      <c r="F62" s="1182">
        <v>88</v>
      </c>
      <c r="G62" s="604">
        <v>5</v>
      </c>
      <c r="H62" s="150">
        <v>79.400000000000006</v>
      </c>
      <c r="I62" s="512">
        <v>69.94</v>
      </c>
      <c r="J62" s="1178">
        <v>19</v>
      </c>
      <c r="K62" s="18">
        <v>4</v>
      </c>
      <c r="L62" s="150">
        <v>49.75</v>
      </c>
      <c r="M62" s="512">
        <v>74.430000000000007</v>
      </c>
      <c r="N62" s="1178">
        <v>86</v>
      </c>
      <c r="O62" s="18">
        <v>2</v>
      </c>
      <c r="P62" s="150">
        <v>75</v>
      </c>
      <c r="Q62" s="512">
        <v>69.41</v>
      </c>
      <c r="R62" s="1179">
        <v>25</v>
      </c>
      <c r="S62" s="18">
        <v>1</v>
      </c>
      <c r="T62" s="33">
        <v>60</v>
      </c>
      <c r="U62" s="7">
        <v>67.67</v>
      </c>
      <c r="V62" s="1179">
        <v>55</v>
      </c>
      <c r="W62" s="1180">
        <v>2</v>
      </c>
      <c r="X62" s="427">
        <v>73</v>
      </c>
      <c r="Y62" s="427">
        <v>66.87</v>
      </c>
      <c r="Z62" s="1179">
        <v>25</v>
      </c>
      <c r="AA62" s="1180">
        <v>2</v>
      </c>
      <c r="AB62" s="428">
        <v>51.5</v>
      </c>
      <c r="AC62" s="32">
        <v>63.14</v>
      </c>
      <c r="AD62" s="846">
        <v>69</v>
      </c>
      <c r="AE62" s="851">
        <f t="shared" si="0"/>
        <v>367</v>
      </c>
      <c r="AF62" s="19"/>
    </row>
    <row r="63" spans="1:32" ht="15" customHeight="1" x14ac:dyDescent="0.25">
      <c r="A63" s="66">
        <v>15</v>
      </c>
      <c r="B63" s="293" t="s">
        <v>205</v>
      </c>
      <c r="C63" s="511"/>
      <c r="D63" s="713"/>
      <c r="E63" s="1181">
        <v>70.790000000000006</v>
      </c>
      <c r="F63" s="1182">
        <v>93</v>
      </c>
      <c r="G63" s="1181">
        <v>2</v>
      </c>
      <c r="H63" s="713">
        <v>65</v>
      </c>
      <c r="I63" s="512">
        <v>69.94</v>
      </c>
      <c r="J63" s="1178">
        <v>69</v>
      </c>
      <c r="K63" s="512">
        <v>3</v>
      </c>
      <c r="L63" s="713">
        <v>78</v>
      </c>
      <c r="M63" s="512">
        <v>74.430000000000007</v>
      </c>
      <c r="N63" s="1178">
        <v>28</v>
      </c>
      <c r="O63" s="512">
        <v>2</v>
      </c>
      <c r="P63" s="713">
        <v>84</v>
      </c>
      <c r="Q63" s="512">
        <v>69.41</v>
      </c>
      <c r="R63" s="459">
        <v>5</v>
      </c>
      <c r="S63" s="7">
        <v>1</v>
      </c>
      <c r="T63" s="7">
        <v>67</v>
      </c>
      <c r="U63" s="7">
        <v>67.67</v>
      </c>
      <c r="V63" s="1180">
        <v>37</v>
      </c>
      <c r="W63" s="1180">
        <v>1</v>
      </c>
      <c r="X63" s="427">
        <v>75</v>
      </c>
      <c r="Y63" s="427">
        <v>66.87</v>
      </c>
      <c r="Z63" s="1179">
        <v>19</v>
      </c>
      <c r="AA63" s="427">
        <v>1</v>
      </c>
      <c r="AB63" s="427">
        <v>69</v>
      </c>
      <c r="AC63" s="32">
        <v>63.14</v>
      </c>
      <c r="AD63" s="846">
        <v>24</v>
      </c>
      <c r="AE63" s="851">
        <f t="shared" si="0"/>
        <v>275</v>
      </c>
      <c r="AF63" s="19"/>
    </row>
    <row r="64" spans="1:32" ht="15" customHeight="1" x14ac:dyDescent="0.25">
      <c r="A64" s="66">
        <v>16</v>
      </c>
      <c r="B64" s="293" t="s">
        <v>87</v>
      </c>
      <c r="C64" s="511"/>
      <c r="D64" s="713"/>
      <c r="E64" s="1181">
        <v>70.790000000000006</v>
      </c>
      <c r="F64" s="1182">
        <v>93</v>
      </c>
      <c r="G64" s="604">
        <v>3</v>
      </c>
      <c r="H64" s="150">
        <v>53.333333333333343</v>
      </c>
      <c r="I64" s="512">
        <v>69.94</v>
      </c>
      <c r="J64" s="1178">
        <v>83</v>
      </c>
      <c r="K64" s="18">
        <v>1</v>
      </c>
      <c r="L64" s="150">
        <v>37</v>
      </c>
      <c r="M64" s="512">
        <v>74.430000000000007</v>
      </c>
      <c r="N64" s="1178">
        <v>92</v>
      </c>
      <c r="O64" s="18">
        <v>1</v>
      </c>
      <c r="P64" s="150">
        <v>77</v>
      </c>
      <c r="Q64" s="512">
        <v>69.41</v>
      </c>
      <c r="R64" s="1179">
        <v>19</v>
      </c>
      <c r="S64" s="18">
        <v>2</v>
      </c>
      <c r="T64" s="33">
        <v>76.5</v>
      </c>
      <c r="U64" s="7">
        <v>67.67</v>
      </c>
      <c r="V64" s="1179">
        <v>15</v>
      </c>
      <c r="W64" s="1180">
        <v>2</v>
      </c>
      <c r="X64" s="427">
        <v>44</v>
      </c>
      <c r="Y64" s="427">
        <v>66.87</v>
      </c>
      <c r="Z64" s="1179">
        <v>74</v>
      </c>
      <c r="AA64" s="1180">
        <v>2</v>
      </c>
      <c r="AB64" s="428">
        <v>32</v>
      </c>
      <c r="AC64" s="32">
        <v>63.14</v>
      </c>
      <c r="AD64" s="846">
        <v>80</v>
      </c>
      <c r="AE64" s="851">
        <f t="shared" si="0"/>
        <v>456</v>
      </c>
      <c r="AF64" s="19"/>
    </row>
    <row r="65" spans="1:32" ht="15" customHeight="1" x14ac:dyDescent="0.25">
      <c r="A65" s="66">
        <v>17</v>
      </c>
      <c r="B65" s="293" t="s">
        <v>72</v>
      </c>
      <c r="C65" s="511"/>
      <c r="D65" s="713"/>
      <c r="E65" s="1181">
        <v>70.790000000000006</v>
      </c>
      <c r="F65" s="1182">
        <v>93</v>
      </c>
      <c r="G65" s="604"/>
      <c r="H65" s="150"/>
      <c r="I65" s="512">
        <v>69.94</v>
      </c>
      <c r="J65" s="1178">
        <v>91</v>
      </c>
      <c r="K65" s="18">
        <v>1</v>
      </c>
      <c r="L65" s="150">
        <v>37</v>
      </c>
      <c r="M65" s="512">
        <v>74.430000000000007</v>
      </c>
      <c r="N65" s="1178">
        <v>93</v>
      </c>
      <c r="O65" s="18">
        <v>1</v>
      </c>
      <c r="P65" s="150">
        <v>57</v>
      </c>
      <c r="Q65" s="512">
        <v>69.41</v>
      </c>
      <c r="R65" s="1179">
        <v>66</v>
      </c>
      <c r="S65" s="18">
        <v>1</v>
      </c>
      <c r="T65" s="33">
        <v>39</v>
      </c>
      <c r="U65" s="7">
        <v>67.67</v>
      </c>
      <c r="V65" s="1179">
        <v>84</v>
      </c>
      <c r="W65" s="1180">
        <v>1</v>
      </c>
      <c r="X65" s="427">
        <v>68</v>
      </c>
      <c r="Y65" s="427">
        <v>66.87</v>
      </c>
      <c r="Z65" s="1179">
        <v>41</v>
      </c>
      <c r="AA65" s="427"/>
      <c r="AB65" s="427"/>
      <c r="AC65" s="32">
        <v>63.14</v>
      </c>
      <c r="AD65" s="846">
        <v>83</v>
      </c>
      <c r="AE65" s="851">
        <f t="shared" si="0"/>
        <v>551</v>
      </c>
      <c r="AF65" s="19"/>
    </row>
    <row r="66" spans="1:32" s="343" customFormat="1" ht="15" customHeight="1" x14ac:dyDescent="0.25">
      <c r="A66" s="206">
        <v>18</v>
      </c>
      <c r="B66" s="1173" t="s">
        <v>71</v>
      </c>
      <c r="C66" s="511"/>
      <c r="D66" s="713"/>
      <c r="E66" s="1181">
        <v>70.790000000000006</v>
      </c>
      <c r="F66" s="1182">
        <v>93</v>
      </c>
      <c r="G66" s="604"/>
      <c r="H66" s="150"/>
      <c r="I66" s="512">
        <v>69.94</v>
      </c>
      <c r="J66" s="1178">
        <v>91</v>
      </c>
      <c r="K66" s="18">
        <v>1</v>
      </c>
      <c r="L66" s="150">
        <v>46</v>
      </c>
      <c r="M66" s="512">
        <v>74.430000000000007</v>
      </c>
      <c r="N66" s="1178">
        <v>88</v>
      </c>
      <c r="O66" s="18">
        <v>2</v>
      </c>
      <c r="P66" s="150">
        <v>52</v>
      </c>
      <c r="Q66" s="512">
        <v>69.41</v>
      </c>
      <c r="R66" s="1179">
        <v>75</v>
      </c>
      <c r="S66" s="18">
        <v>3</v>
      </c>
      <c r="T66" s="33">
        <v>57</v>
      </c>
      <c r="U66" s="7">
        <v>67.67</v>
      </c>
      <c r="V66" s="1179">
        <v>67</v>
      </c>
      <c r="W66" s="1180"/>
      <c r="X66" s="427"/>
      <c r="Y66" s="427">
        <v>66.87</v>
      </c>
      <c r="Z66" s="1179">
        <v>89</v>
      </c>
      <c r="AA66" s="427"/>
      <c r="AB66" s="427"/>
      <c r="AC66" s="32">
        <v>63.14</v>
      </c>
      <c r="AD66" s="846">
        <v>83</v>
      </c>
      <c r="AE66" s="855">
        <f t="shared" si="0"/>
        <v>586</v>
      </c>
      <c r="AF66" s="19"/>
    </row>
    <row r="67" spans="1:32" ht="15" customHeight="1" thickBot="1" x14ac:dyDescent="0.3">
      <c r="A67" s="68">
        <v>19</v>
      </c>
      <c r="B67" s="1104" t="s">
        <v>88</v>
      </c>
      <c r="C67" s="1198"/>
      <c r="D67" s="716"/>
      <c r="E67" s="1199">
        <v>70.790000000000006</v>
      </c>
      <c r="F67" s="1200">
        <v>93</v>
      </c>
      <c r="G67" s="604">
        <v>1</v>
      </c>
      <c r="H67" s="150">
        <v>43</v>
      </c>
      <c r="I67" s="516">
        <v>69.94</v>
      </c>
      <c r="J67" s="1178">
        <v>86</v>
      </c>
      <c r="K67" s="18"/>
      <c r="L67" s="150"/>
      <c r="M67" s="516">
        <v>74.430000000000007</v>
      </c>
      <c r="N67" s="1178">
        <v>95</v>
      </c>
      <c r="O67" s="18"/>
      <c r="P67" s="150"/>
      <c r="Q67" s="512">
        <v>69.41</v>
      </c>
      <c r="R67" s="1179">
        <v>92</v>
      </c>
      <c r="S67" s="18"/>
      <c r="T67" s="33"/>
      <c r="U67" s="7">
        <v>67.67</v>
      </c>
      <c r="V67" s="1179">
        <v>90</v>
      </c>
      <c r="W67" s="7">
        <v>1</v>
      </c>
      <c r="X67" s="427">
        <v>34</v>
      </c>
      <c r="Y67" s="427">
        <v>66.87</v>
      </c>
      <c r="Z67" s="1179">
        <v>82</v>
      </c>
      <c r="AA67" s="427"/>
      <c r="AB67" s="427"/>
      <c r="AC67" s="32">
        <v>63.14</v>
      </c>
      <c r="AD67" s="846">
        <v>83</v>
      </c>
      <c r="AE67" s="852">
        <f t="shared" si="0"/>
        <v>621</v>
      </c>
      <c r="AF67" s="19"/>
    </row>
    <row r="68" spans="1:32" s="106" customFormat="1" ht="15" customHeight="1" thickBot="1" x14ac:dyDescent="0.3">
      <c r="A68" s="184"/>
      <c r="B68" s="441" t="s">
        <v>154</v>
      </c>
      <c r="C68" s="1238">
        <f>SUM(C69:C83)</f>
        <v>51</v>
      </c>
      <c r="D68" s="1237">
        <f>AVERAGE(D69:D83)</f>
        <v>69.854545454545445</v>
      </c>
      <c r="E68" s="1239">
        <v>70.790000000000006</v>
      </c>
      <c r="F68" s="1240"/>
      <c r="G68" s="1241">
        <f>SUM(G69:G83)</f>
        <v>50</v>
      </c>
      <c r="H68" s="1242">
        <f>AVERAGE(H69:H83)</f>
        <v>74.129624819624823</v>
      </c>
      <c r="I68" s="1237">
        <v>69.938881510031152</v>
      </c>
      <c r="J68" s="1240"/>
      <c r="K68" s="1238">
        <f>SUM(K69:K83)</f>
        <v>44</v>
      </c>
      <c r="L68" s="1237">
        <f>AVERAGE(L69:L83)</f>
        <v>78.967692307692303</v>
      </c>
      <c r="M68" s="1239">
        <v>74.430000000000007</v>
      </c>
      <c r="N68" s="444"/>
      <c r="O68" s="188">
        <f>SUM(O69:O83)</f>
        <v>33</v>
      </c>
      <c r="P68" s="199">
        <f>AVERAGE(P69:P83)</f>
        <v>63.583333333333336</v>
      </c>
      <c r="Q68" s="189">
        <v>69.41</v>
      </c>
      <c r="R68" s="190"/>
      <c r="S68" s="452">
        <f>SUM(S69:S83)</f>
        <v>35</v>
      </c>
      <c r="T68" s="198">
        <f>AVERAGE(T69:T83)</f>
        <v>61.338961038961045</v>
      </c>
      <c r="U68" s="198">
        <v>67.67</v>
      </c>
      <c r="V68" s="446"/>
      <c r="W68" s="447">
        <f>SUM(W69:W83)</f>
        <v>38</v>
      </c>
      <c r="X68" s="210">
        <f>AVERAGE(X69:X83)</f>
        <v>67.364153439153441</v>
      </c>
      <c r="Y68" s="210">
        <v>66.87</v>
      </c>
      <c r="Z68" s="450"/>
      <c r="AA68" s="708">
        <f>SUM(AA69:AA83)</f>
        <v>38</v>
      </c>
      <c r="AB68" s="210">
        <f>AVERAGE(AB69:AB83)</f>
        <v>66.134038801111103</v>
      </c>
      <c r="AC68" s="449">
        <v>63.14</v>
      </c>
      <c r="AD68" s="847"/>
      <c r="AE68" s="856"/>
      <c r="AF68" s="19"/>
    </row>
    <row r="69" spans="1:32" ht="15" customHeight="1" x14ac:dyDescent="0.25">
      <c r="A69" s="65">
        <v>1</v>
      </c>
      <c r="B69" s="207" t="s">
        <v>94</v>
      </c>
      <c r="C69" s="717">
        <v>9</v>
      </c>
      <c r="D69" s="684">
        <v>84</v>
      </c>
      <c r="E69" s="831">
        <v>70.790000000000006</v>
      </c>
      <c r="F69" s="718">
        <v>8</v>
      </c>
      <c r="G69" s="818">
        <v>9</v>
      </c>
      <c r="H69" s="684">
        <v>84.888888888888886</v>
      </c>
      <c r="I69" s="684">
        <v>69.94</v>
      </c>
      <c r="J69" s="718">
        <v>6</v>
      </c>
      <c r="K69" s="425">
        <v>7</v>
      </c>
      <c r="L69" s="375">
        <v>80</v>
      </c>
      <c r="M69" s="89">
        <v>74.430000000000007</v>
      </c>
      <c r="N69" s="542">
        <v>20</v>
      </c>
      <c r="O69" s="425">
        <v>5</v>
      </c>
      <c r="P69" s="150">
        <v>76</v>
      </c>
      <c r="Q69" s="512">
        <v>69.41</v>
      </c>
      <c r="R69" s="429">
        <v>20</v>
      </c>
      <c r="S69" s="61">
        <v>5</v>
      </c>
      <c r="T69" s="33">
        <v>69.2</v>
      </c>
      <c r="U69" s="7">
        <v>67.67</v>
      </c>
      <c r="V69" s="429">
        <v>32</v>
      </c>
      <c r="W69" s="426">
        <v>8</v>
      </c>
      <c r="X69" s="427">
        <v>66.625</v>
      </c>
      <c r="Y69" s="427">
        <v>66.87</v>
      </c>
      <c r="Z69" s="429">
        <v>43</v>
      </c>
      <c r="AA69" s="709">
        <v>9</v>
      </c>
      <c r="AB69" s="507">
        <v>59.111111110000003</v>
      </c>
      <c r="AC69" s="569">
        <v>63.14</v>
      </c>
      <c r="AD69" s="845">
        <v>47</v>
      </c>
      <c r="AE69" s="854">
        <f t="shared" si="0"/>
        <v>176</v>
      </c>
      <c r="AF69" s="19"/>
    </row>
    <row r="70" spans="1:32" ht="15" customHeight="1" x14ac:dyDescent="0.25">
      <c r="A70" s="66">
        <v>2</v>
      </c>
      <c r="B70" s="293" t="s">
        <v>189</v>
      </c>
      <c r="C70" s="691">
        <v>7</v>
      </c>
      <c r="D70" s="678">
        <v>79.8</v>
      </c>
      <c r="E70" s="817">
        <v>70.790000000000006</v>
      </c>
      <c r="F70" s="692">
        <v>13</v>
      </c>
      <c r="G70" s="809">
        <v>3</v>
      </c>
      <c r="H70" s="678">
        <v>82</v>
      </c>
      <c r="I70" s="678">
        <v>69.94</v>
      </c>
      <c r="J70" s="692">
        <v>12</v>
      </c>
      <c r="K70" s="425">
        <v>4</v>
      </c>
      <c r="L70" s="375">
        <v>75.25</v>
      </c>
      <c r="M70" s="512">
        <v>74.430000000000007</v>
      </c>
      <c r="N70" s="542">
        <v>33</v>
      </c>
      <c r="O70" s="425">
        <v>2</v>
      </c>
      <c r="P70" s="150">
        <v>61</v>
      </c>
      <c r="Q70" s="512">
        <v>69.41</v>
      </c>
      <c r="R70" s="429">
        <v>57</v>
      </c>
      <c r="S70" s="61">
        <v>2</v>
      </c>
      <c r="T70" s="33">
        <v>57.5</v>
      </c>
      <c r="U70" s="7">
        <v>67.67</v>
      </c>
      <c r="V70" s="429">
        <v>63</v>
      </c>
      <c r="W70" s="426">
        <v>5</v>
      </c>
      <c r="X70" s="427">
        <v>52</v>
      </c>
      <c r="Y70" s="427">
        <v>66.87</v>
      </c>
      <c r="Z70" s="429">
        <v>66</v>
      </c>
      <c r="AA70" s="710">
        <v>1</v>
      </c>
      <c r="AB70" s="428">
        <v>71</v>
      </c>
      <c r="AC70" s="32">
        <v>63.14</v>
      </c>
      <c r="AD70" s="846">
        <v>18</v>
      </c>
      <c r="AE70" s="851">
        <f t="shared" si="0"/>
        <v>262</v>
      </c>
      <c r="AF70" s="19"/>
    </row>
    <row r="71" spans="1:32" ht="15" customHeight="1" x14ac:dyDescent="0.25">
      <c r="A71" s="66">
        <v>3</v>
      </c>
      <c r="B71" s="293" t="s">
        <v>129</v>
      </c>
      <c r="C71" s="691">
        <v>6</v>
      </c>
      <c r="D71" s="678">
        <v>79</v>
      </c>
      <c r="E71" s="817">
        <v>70.790000000000006</v>
      </c>
      <c r="F71" s="692">
        <v>16</v>
      </c>
      <c r="G71" s="809">
        <v>11</v>
      </c>
      <c r="H71" s="678">
        <v>76.545454545454547</v>
      </c>
      <c r="I71" s="678">
        <v>69.94</v>
      </c>
      <c r="J71" s="692">
        <v>31</v>
      </c>
      <c r="K71" s="425">
        <v>7</v>
      </c>
      <c r="L71" s="375">
        <v>84</v>
      </c>
      <c r="M71" s="512">
        <v>74.430000000000007</v>
      </c>
      <c r="N71" s="542">
        <v>10</v>
      </c>
      <c r="O71" s="425">
        <v>4</v>
      </c>
      <c r="P71" s="150">
        <v>75</v>
      </c>
      <c r="Q71" s="512">
        <v>69.41</v>
      </c>
      <c r="R71" s="429">
        <v>24</v>
      </c>
      <c r="S71" s="61">
        <v>7</v>
      </c>
      <c r="T71" s="33">
        <v>74.428571428571431</v>
      </c>
      <c r="U71" s="7">
        <v>67.67</v>
      </c>
      <c r="V71" s="429">
        <v>19</v>
      </c>
      <c r="W71" s="426">
        <v>6</v>
      </c>
      <c r="X71" s="427">
        <v>85.166666666666671</v>
      </c>
      <c r="Y71" s="427">
        <v>66.87</v>
      </c>
      <c r="Z71" s="429">
        <v>4</v>
      </c>
      <c r="AA71" s="710">
        <v>7</v>
      </c>
      <c r="AB71" s="428">
        <v>61.285714290000001</v>
      </c>
      <c r="AC71" s="32">
        <v>63.14</v>
      </c>
      <c r="AD71" s="846">
        <v>42</v>
      </c>
      <c r="AE71" s="851">
        <f t="shared" si="0"/>
        <v>146</v>
      </c>
      <c r="AF71" s="19"/>
    </row>
    <row r="72" spans="1:32" ht="15" customHeight="1" x14ac:dyDescent="0.25">
      <c r="A72" s="66">
        <v>4</v>
      </c>
      <c r="B72" s="293" t="s">
        <v>190</v>
      </c>
      <c r="C72" s="691">
        <v>4</v>
      </c>
      <c r="D72" s="678">
        <v>76</v>
      </c>
      <c r="E72" s="817">
        <v>70.790000000000006</v>
      </c>
      <c r="F72" s="692">
        <v>23</v>
      </c>
      <c r="G72" s="809"/>
      <c r="H72" s="678"/>
      <c r="I72" s="678">
        <v>69.94</v>
      </c>
      <c r="J72" s="692">
        <v>91</v>
      </c>
      <c r="K72" s="425">
        <v>4</v>
      </c>
      <c r="L72" s="375">
        <v>84</v>
      </c>
      <c r="M72" s="512">
        <v>74.430000000000007</v>
      </c>
      <c r="N72" s="542">
        <v>11</v>
      </c>
      <c r="O72" s="513"/>
      <c r="P72" s="713"/>
      <c r="Q72" s="512">
        <v>69.41</v>
      </c>
      <c r="R72" s="458">
        <v>92</v>
      </c>
      <c r="S72" s="61">
        <v>2</v>
      </c>
      <c r="T72" s="33">
        <v>49.5</v>
      </c>
      <c r="U72" s="7">
        <v>67.67</v>
      </c>
      <c r="V72" s="429">
        <v>77</v>
      </c>
      <c r="W72" s="711"/>
      <c r="X72" s="427"/>
      <c r="Y72" s="427">
        <v>66.87</v>
      </c>
      <c r="Z72" s="429">
        <v>89</v>
      </c>
      <c r="AA72" s="710">
        <v>3</v>
      </c>
      <c r="AB72" s="428">
        <v>64</v>
      </c>
      <c r="AC72" s="32">
        <v>63.14</v>
      </c>
      <c r="AD72" s="846">
        <v>36</v>
      </c>
      <c r="AE72" s="851">
        <f t="shared" ref="AE72:AE126" si="1">N72+R72+V72+Z72+AD72+J72+F72</f>
        <v>419</v>
      </c>
      <c r="AF72" s="19"/>
    </row>
    <row r="73" spans="1:32" ht="15" customHeight="1" x14ac:dyDescent="0.25">
      <c r="A73" s="66">
        <v>5</v>
      </c>
      <c r="B73" s="293" t="s">
        <v>33</v>
      </c>
      <c r="C73" s="691">
        <v>4</v>
      </c>
      <c r="D73" s="678">
        <v>72.5</v>
      </c>
      <c r="E73" s="817">
        <v>70.790000000000006</v>
      </c>
      <c r="F73" s="692">
        <v>39</v>
      </c>
      <c r="G73" s="809">
        <v>7</v>
      </c>
      <c r="H73" s="678">
        <v>67.428571428571431</v>
      </c>
      <c r="I73" s="678">
        <v>69.94</v>
      </c>
      <c r="J73" s="692">
        <v>60</v>
      </c>
      <c r="K73" s="425">
        <v>3</v>
      </c>
      <c r="L73" s="375">
        <v>89</v>
      </c>
      <c r="M73" s="512">
        <v>74.430000000000007</v>
      </c>
      <c r="N73" s="542">
        <v>3</v>
      </c>
      <c r="O73" s="425">
        <v>2</v>
      </c>
      <c r="P73" s="150">
        <v>82</v>
      </c>
      <c r="Q73" s="512">
        <v>69.41</v>
      </c>
      <c r="R73" s="429">
        <v>8</v>
      </c>
      <c r="S73" s="61">
        <v>1</v>
      </c>
      <c r="T73" s="33">
        <v>65</v>
      </c>
      <c r="U73" s="7">
        <v>67.67</v>
      </c>
      <c r="V73" s="429">
        <v>45</v>
      </c>
      <c r="W73" s="705">
        <v>7</v>
      </c>
      <c r="X73" s="427">
        <v>69.285714285714292</v>
      </c>
      <c r="Y73" s="427">
        <v>66.87</v>
      </c>
      <c r="Z73" s="429">
        <v>39</v>
      </c>
      <c r="AA73" s="710">
        <v>7</v>
      </c>
      <c r="AB73" s="428">
        <v>57.142857139999997</v>
      </c>
      <c r="AC73" s="32">
        <v>63.14</v>
      </c>
      <c r="AD73" s="846">
        <v>55</v>
      </c>
      <c r="AE73" s="851">
        <f t="shared" si="1"/>
        <v>249</v>
      </c>
      <c r="AF73" s="19"/>
    </row>
    <row r="74" spans="1:32" ht="15" customHeight="1" x14ac:dyDescent="0.25">
      <c r="A74" s="66">
        <v>6</v>
      </c>
      <c r="B74" s="207" t="s">
        <v>191</v>
      </c>
      <c r="C74" s="717">
        <v>2</v>
      </c>
      <c r="D74" s="684">
        <v>68</v>
      </c>
      <c r="E74" s="831">
        <v>70.790000000000006</v>
      </c>
      <c r="F74" s="718">
        <v>53</v>
      </c>
      <c r="G74" s="818">
        <v>4</v>
      </c>
      <c r="H74" s="684">
        <v>77</v>
      </c>
      <c r="I74" s="684">
        <v>69.94</v>
      </c>
      <c r="J74" s="718">
        <v>27</v>
      </c>
      <c r="K74" s="425">
        <v>2</v>
      </c>
      <c r="L74" s="375">
        <v>66</v>
      </c>
      <c r="M74" s="516">
        <v>74.430000000000007</v>
      </c>
      <c r="N74" s="542">
        <v>67</v>
      </c>
      <c r="O74" s="61">
        <v>1</v>
      </c>
      <c r="P74" s="150">
        <v>58</v>
      </c>
      <c r="Q74" s="512">
        <v>69.41</v>
      </c>
      <c r="R74" s="429">
        <v>63</v>
      </c>
      <c r="S74" s="61">
        <v>5</v>
      </c>
      <c r="T74" s="33">
        <v>71</v>
      </c>
      <c r="U74" s="7">
        <v>67.67</v>
      </c>
      <c r="V74" s="429">
        <v>28</v>
      </c>
      <c r="W74" s="711"/>
      <c r="X74" s="427"/>
      <c r="Y74" s="427">
        <v>66.87</v>
      </c>
      <c r="Z74" s="429">
        <v>89</v>
      </c>
      <c r="AA74" s="748"/>
      <c r="AB74" s="427"/>
      <c r="AC74" s="32">
        <v>63.14</v>
      </c>
      <c r="AD74" s="846">
        <v>83</v>
      </c>
      <c r="AE74" s="851">
        <f t="shared" si="1"/>
        <v>410</v>
      </c>
      <c r="AF74" s="19"/>
    </row>
    <row r="75" spans="1:32" ht="15" customHeight="1" x14ac:dyDescent="0.25">
      <c r="A75" s="66">
        <v>7</v>
      </c>
      <c r="B75" s="293" t="s">
        <v>187</v>
      </c>
      <c r="C75" s="691">
        <v>7</v>
      </c>
      <c r="D75" s="678">
        <v>68</v>
      </c>
      <c r="E75" s="817">
        <v>70.790000000000006</v>
      </c>
      <c r="F75" s="692">
        <v>55</v>
      </c>
      <c r="G75" s="809">
        <v>5</v>
      </c>
      <c r="H75" s="678">
        <v>74.599999999999994</v>
      </c>
      <c r="I75" s="678">
        <v>69.94</v>
      </c>
      <c r="J75" s="692">
        <v>42</v>
      </c>
      <c r="K75" s="425">
        <v>2</v>
      </c>
      <c r="L75" s="375">
        <v>92</v>
      </c>
      <c r="M75" s="512">
        <v>74.430000000000007</v>
      </c>
      <c r="N75" s="542">
        <v>2</v>
      </c>
      <c r="O75" s="425">
        <v>10</v>
      </c>
      <c r="P75" s="150">
        <v>69</v>
      </c>
      <c r="Q75" s="512">
        <v>69.41</v>
      </c>
      <c r="R75" s="429">
        <v>42</v>
      </c>
      <c r="S75" s="61"/>
      <c r="T75" s="33"/>
      <c r="U75" s="7">
        <v>67.67</v>
      </c>
      <c r="V75" s="429">
        <v>90</v>
      </c>
      <c r="W75" s="72"/>
      <c r="X75" s="427"/>
      <c r="Y75" s="427">
        <v>66.87</v>
      </c>
      <c r="Z75" s="429">
        <v>89</v>
      </c>
      <c r="AA75" s="710">
        <v>3</v>
      </c>
      <c r="AB75" s="428">
        <v>74.666666669999998</v>
      </c>
      <c r="AC75" s="32">
        <v>63.14</v>
      </c>
      <c r="AD75" s="846">
        <v>13</v>
      </c>
      <c r="AE75" s="851">
        <f t="shared" si="1"/>
        <v>333</v>
      </c>
      <c r="AF75" s="19"/>
    </row>
    <row r="76" spans="1:32" ht="15" customHeight="1" x14ac:dyDescent="0.25">
      <c r="A76" s="66">
        <v>8</v>
      </c>
      <c r="B76" s="67" t="s">
        <v>188</v>
      </c>
      <c r="C76" s="693">
        <v>2</v>
      </c>
      <c r="D76" s="679">
        <v>65</v>
      </c>
      <c r="E76" s="827">
        <v>70.790000000000006</v>
      </c>
      <c r="F76" s="694">
        <v>63</v>
      </c>
      <c r="G76" s="810">
        <v>3</v>
      </c>
      <c r="H76" s="679">
        <v>76.333333333333329</v>
      </c>
      <c r="I76" s="679">
        <v>69.94</v>
      </c>
      <c r="J76" s="694">
        <v>32</v>
      </c>
      <c r="K76" s="425">
        <v>1</v>
      </c>
      <c r="L76" s="375">
        <v>78</v>
      </c>
      <c r="M76" s="9">
        <v>74.430000000000007</v>
      </c>
      <c r="N76" s="542">
        <v>29</v>
      </c>
      <c r="O76" s="425">
        <v>2</v>
      </c>
      <c r="P76" s="150">
        <v>46</v>
      </c>
      <c r="Q76" s="512">
        <v>69.41</v>
      </c>
      <c r="R76" s="429">
        <v>83</v>
      </c>
      <c r="S76" s="61">
        <v>5</v>
      </c>
      <c r="T76" s="33">
        <v>50.6</v>
      </c>
      <c r="U76" s="7">
        <v>67.67</v>
      </c>
      <c r="V76" s="429">
        <v>75</v>
      </c>
      <c r="W76" s="426">
        <v>1</v>
      </c>
      <c r="X76" s="427">
        <v>49</v>
      </c>
      <c r="Y76" s="427">
        <v>66.87</v>
      </c>
      <c r="Z76" s="429">
        <v>70</v>
      </c>
      <c r="AA76" s="710">
        <v>2</v>
      </c>
      <c r="AB76" s="428">
        <v>87</v>
      </c>
      <c r="AC76" s="32">
        <v>63.14</v>
      </c>
      <c r="AD76" s="846">
        <v>1</v>
      </c>
      <c r="AE76" s="851">
        <f t="shared" si="1"/>
        <v>353</v>
      </c>
      <c r="AF76" s="19"/>
    </row>
    <row r="77" spans="1:32" ht="15" customHeight="1" x14ac:dyDescent="0.25">
      <c r="A77" s="66">
        <v>9</v>
      </c>
      <c r="B77" s="293" t="s">
        <v>112</v>
      </c>
      <c r="C77" s="691">
        <v>3</v>
      </c>
      <c r="D77" s="678">
        <v>63.3</v>
      </c>
      <c r="E77" s="817">
        <v>70.790000000000006</v>
      </c>
      <c r="F77" s="692">
        <v>68</v>
      </c>
      <c r="G77" s="809">
        <v>4</v>
      </c>
      <c r="H77" s="678">
        <v>55.5</v>
      </c>
      <c r="I77" s="678">
        <v>69.94</v>
      </c>
      <c r="J77" s="692">
        <v>81</v>
      </c>
      <c r="K77" s="425">
        <v>3</v>
      </c>
      <c r="L77" s="375">
        <v>79.33</v>
      </c>
      <c r="M77" s="512">
        <v>74.430000000000007</v>
      </c>
      <c r="N77" s="542">
        <v>24</v>
      </c>
      <c r="O77" s="425">
        <v>2</v>
      </c>
      <c r="P77" s="150">
        <v>68</v>
      </c>
      <c r="Q77" s="512">
        <v>69.41</v>
      </c>
      <c r="R77" s="429">
        <v>43</v>
      </c>
      <c r="S77" s="711">
        <v>1</v>
      </c>
      <c r="T77" s="7">
        <v>77</v>
      </c>
      <c r="U77" s="7">
        <v>67.67</v>
      </c>
      <c r="V77" s="460">
        <v>13</v>
      </c>
      <c r="W77" s="426"/>
      <c r="X77" s="427"/>
      <c r="Y77" s="427">
        <v>66.87</v>
      </c>
      <c r="Z77" s="429">
        <v>89</v>
      </c>
      <c r="AA77" s="748">
        <v>2</v>
      </c>
      <c r="AB77" s="427">
        <v>58.5</v>
      </c>
      <c r="AC77" s="32">
        <v>63.14</v>
      </c>
      <c r="AD77" s="846">
        <v>50</v>
      </c>
      <c r="AE77" s="851">
        <f t="shared" si="1"/>
        <v>368</v>
      </c>
      <c r="AF77" s="19"/>
    </row>
    <row r="78" spans="1:32" ht="15" customHeight="1" x14ac:dyDescent="0.25">
      <c r="A78" s="66">
        <v>10</v>
      </c>
      <c r="B78" s="67" t="s">
        <v>96</v>
      </c>
      <c r="C78" s="693">
        <v>4</v>
      </c>
      <c r="D78" s="679">
        <v>61.8</v>
      </c>
      <c r="E78" s="827">
        <v>70.790000000000006</v>
      </c>
      <c r="F78" s="694">
        <v>72</v>
      </c>
      <c r="G78" s="810">
        <v>2</v>
      </c>
      <c r="H78" s="679">
        <v>70</v>
      </c>
      <c r="I78" s="679">
        <v>69.94</v>
      </c>
      <c r="J78" s="694">
        <v>48</v>
      </c>
      <c r="K78" s="425">
        <v>3</v>
      </c>
      <c r="L78" s="375">
        <v>71</v>
      </c>
      <c r="M78" s="9">
        <v>74.430000000000007</v>
      </c>
      <c r="N78" s="542">
        <v>55</v>
      </c>
      <c r="O78" s="425">
        <v>1</v>
      </c>
      <c r="P78" s="150">
        <v>85</v>
      </c>
      <c r="Q78" s="512">
        <v>69.41</v>
      </c>
      <c r="R78" s="429">
        <v>4</v>
      </c>
      <c r="S78" s="749"/>
      <c r="T78" s="33"/>
      <c r="U78" s="7">
        <v>67.67</v>
      </c>
      <c r="V78" s="429">
        <v>90</v>
      </c>
      <c r="W78" s="426">
        <v>3</v>
      </c>
      <c r="X78" s="427">
        <v>75</v>
      </c>
      <c r="Y78" s="427">
        <v>66.87</v>
      </c>
      <c r="Z78" s="429">
        <v>20</v>
      </c>
      <c r="AA78" s="748"/>
      <c r="AB78" s="428"/>
      <c r="AC78" s="32">
        <v>63.14</v>
      </c>
      <c r="AD78" s="846">
        <v>83</v>
      </c>
      <c r="AE78" s="851">
        <f t="shared" si="1"/>
        <v>372</v>
      </c>
      <c r="AF78" s="19"/>
    </row>
    <row r="79" spans="1:32" ht="15" customHeight="1" x14ac:dyDescent="0.25">
      <c r="A79" s="66">
        <v>11</v>
      </c>
      <c r="B79" s="67" t="s">
        <v>97</v>
      </c>
      <c r="C79" s="693">
        <v>3</v>
      </c>
      <c r="D79" s="679">
        <v>51</v>
      </c>
      <c r="E79" s="827">
        <v>70.790000000000006</v>
      </c>
      <c r="F79" s="694">
        <v>83</v>
      </c>
      <c r="G79" s="810"/>
      <c r="H79" s="666"/>
      <c r="I79" s="679">
        <v>69.94</v>
      </c>
      <c r="J79" s="694">
        <v>91</v>
      </c>
      <c r="K79" s="425"/>
      <c r="L79" s="375"/>
      <c r="M79" s="9">
        <v>74.430000000000007</v>
      </c>
      <c r="N79" s="542">
        <v>95</v>
      </c>
      <c r="O79" s="425"/>
      <c r="P79" s="150"/>
      <c r="Q79" s="512">
        <v>69.41</v>
      </c>
      <c r="R79" s="429">
        <v>92</v>
      </c>
      <c r="S79" s="749">
        <v>2</v>
      </c>
      <c r="T79" s="33">
        <v>57.5</v>
      </c>
      <c r="U79" s="7">
        <v>67.67</v>
      </c>
      <c r="V79" s="429">
        <v>62</v>
      </c>
      <c r="W79" s="426"/>
      <c r="X79" s="427"/>
      <c r="Y79" s="427">
        <v>66.87</v>
      </c>
      <c r="Z79" s="429">
        <v>89</v>
      </c>
      <c r="AA79" s="748"/>
      <c r="AB79" s="428"/>
      <c r="AC79" s="32">
        <v>63.14</v>
      </c>
      <c r="AD79" s="846">
        <v>83</v>
      </c>
      <c r="AE79" s="851">
        <f t="shared" si="1"/>
        <v>595</v>
      </c>
      <c r="AF79" s="19"/>
    </row>
    <row r="80" spans="1:32" ht="15" customHeight="1" x14ac:dyDescent="0.25">
      <c r="A80" s="66">
        <v>12</v>
      </c>
      <c r="B80" s="293" t="s">
        <v>27</v>
      </c>
      <c r="C80" s="691"/>
      <c r="D80" s="678"/>
      <c r="E80" s="817">
        <v>70.790000000000006</v>
      </c>
      <c r="F80" s="692">
        <v>93</v>
      </c>
      <c r="G80" s="809">
        <v>2</v>
      </c>
      <c r="H80" s="678">
        <v>77</v>
      </c>
      <c r="I80" s="678">
        <v>69.94</v>
      </c>
      <c r="J80" s="692">
        <v>28</v>
      </c>
      <c r="K80" s="425"/>
      <c r="L80" s="375"/>
      <c r="M80" s="512">
        <v>74.430000000000007</v>
      </c>
      <c r="N80" s="542">
        <v>95</v>
      </c>
      <c r="O80" s="425">
        <v>1</v>
      </c>
      <c r="P80" s="150">
        <v>37</v>
      </c>
      <c r="Q80" s="512">
        <v>69.41</v>
      </c>
      <c r="R80" s="429">
        <v>88</v>
      </c>
      <c r="S80" s="711">
        <v>2</v>
      </c>
      <c r="T80" s="7">
        <v>59</v>
      </c>
      <c r="U80" s="7">
        <v>67.67</v>
      </c>
      <c r="V80" s="460">
        <v>59</v>
      </c>
      <c r="W80" s="454">
        <v>1</v>
      </c>
      <c r="X80" s="508">
        <v>80</v>
      </c>
      <c r="Y80" s="427">
        <v>66.87</v>
      </c>
      <c r="Z80" s="429">
        <v>9</v>
      </c>
      <c r="AA80" s="748"/>
      <c r="AB80" s="427"/>
      <c r="AC80" s="32">
        <v>63.14</v>
      </c>
      <c r="AD80" s="846">
        <v>83</v>
      </c>
      <c r="AE80" s="851">
        <f t="shared" si="1"/>
        <v>455</v>
      </c>
      <c r="AF80" s="19"/>
    </row>
    <row r="81" spans="1:32" s="106" customFormat="1" ht="15" customHeight="1" x14ac:dyDescent="0.25">
      <c r="A81" s="206">
        <v>13</v>
      </c>
      <c r="B81" s="293" t="s">
        <v>169</v>
      </c>
      <c r="C81" s="691"/>
      <c r="D81" s="678"/>
      <c r="E81" s="817">
        <v>70.790000000000006</v>
      </c>
      <c r="F81" s="692">
        <v>93</v>
      </c>
      <c r="G81" s="809"/>
      <c r="H81" s="275"/>
      <c r="I81" s="678">
        <v>69.94</v>
      </c>
      <c r="J81" s="692">
        <v>91</v>
      </c>
      <c r="K81" s="425">
        <v>2</v>
      </c>
      <c r="L81" s="375">
        <v>80</v>
      </c>
      <c r="M81" s="512">
        <v>74.430000000000007</v>
      </c>
      <c r="N81" s="542">
        <v>22</v>
      </c>
      <c r="O81" s="425"/>
      <c r="P81" s="150"/>
      <c r="Q81" s="512">
        <v>69.41</v>
      </c>
      <c r="R81" s="429">
        <v>92</v>
      </c>
      <c r="S81" s="61"/>
      <c r="T81" s="33"/>
      <c r="U81" s="7">
        <v>67.67</v>
      </c>
      <c r="V81" s="429">
        <v>90</v>
      </c>
      <c r="W81" s="72"/>
      <c r="X81" s="427"/>
      <c r="Y81" s="427">
        <v>66.87</v>
      </c>
      <c r="Z81" s="429">
        <v>89</v>
      </c>
      <c r="AA81" s="748"/>
      <c r="AB81" s="427"/>
      <c r="AC81" s="32">
        <v>63.14</v>
      </c>
      <c r="AD81" s="846">
        <v>83</v>
      </c>
      <c r="AE81" s="855">
        <f t="shared" si="1"/>
        <v>560</v>
      </c>
      <c r="AF81" s="19"/>
    </row>
    <row r="82" spans="1:32" s="343" customFormat="1" ht="15" customHeight="1" x14ac:dyDescent="0.25">
      <c r="A82" s="206">
        <v>14</v>
      </c>
      <c r="B82" s="293" t="s">
        <v>93</v>
      </c>
      <c r="C82" s="691"/>
      <c r="D82" s="678"/>
      <c r="E82" s="817">
        <v>70.790000000000006</v>
      </c>
      <c r="F82" s="692">
        <v>93</v>
      </c>
      <c r="G82" s="809"/>
      <c r="H82" s="275"/>
      <c r="I82" s="678">
        <v>69.94</v>
      </c>
      <c r="J82" s="692">
        <v>91</v>
      </c>
      <c r="K82" s="513">
        <v>2</v>
      </c>
      <c r="L82" s="713">
        <v>76</v>
      </c>
      <c r="M82" s="512">
        <v>74.430000000000007</v>
      </c>
      <c r="N82" s="542">
        <v>32</v>
      </c>
      <c r="O82" s="513">
        <v>2</v>
      </c>
      <c r="P82" s="713">
        <v>50</v>
      </c>
      <c r="Q82" s="512">
        <v>69.41</v>
      </c>
      <c r="R82" s="458">
        <v>79</v>
      </c>
      <c r="S82" s="61"/>
      <c r="T82" s="33"/>
      <c r="U82" s="7">
        <v>67.67</v>
      </c>
      <c r="V82" s="429">
        <v>90</v>
      </c>
      <c r="W82" s="711">
        <v>5</v>
      </c>
      <c r="X82" s="427">
        <v>59.2</v>
      </c>
      <c r="Y82" s="427">
        <v>66.87</v>
      </c>
      <c r="Z82" s="429">
        <v>55</v>
      </c>
      <c r="AA82" s="748"/>
      <c r="AB82" s="427"/>
      <c r="AC82" s="32">
        <v>63.14</v>
      </c>
      <c r="AD82" s="846">
        <v>83</v>
      </c>
      <c r="AE82" s="855">
        <f t="shared" si="1"/>
        <v>523</v>
      </c>
      <c r="AF82" s="19"/>
    </row>
    <row r="83" spans="1:32" ht="15" customHeight="1" thickBot="1" x14ac:dyDescent="0.3">
      <c r="A83" s="158">
        <v>15</v>
      </c>
      <c r="B83" s="67" t="s">
        <v>30</v>
      </c>
      <c r="C83" s="693"/>
      <c r="D83" s="679"/>
      <c r="E83" s="827">
        <v>70.790000000000006</v>
      </c>
      <c r="F83" s="694">
        <v>93</v>
      </c>
      <c r="G83" s="810"/>
      <c r="H83" s="666"/>
      <c r="I83" s="679">
        <v>69.94</v>
      </c>
      <c r="J83" s="694">
        <v>91</v>
      </c>
      <c r="K83" s="521">
        <v>4</v>
      </c>
      <c r="L83" s="714">
        <v>72</v>
      </c>
      <c r="M83" s="9">
        <v>74.430000000000007</v>
      </c>
      <c r="N83" s="542">
        <v>49</v>
      </c>
      <c r="O83" s="425">
        <v>1</v>
      </c>
      <c r="P83" s="150">
        <v>56</v>
      </c>
      <c r="Q83" s="512">
        <v>69.41</v>
      </c>
      <c r="R83" s="429">
        <v>67</v>
      </c>
      <c r="S83" s="61">
        <v>3</v>
      </c>
      <c r="T83" s="33">
        <v>44</v>
      </c>
      <c r="U83" s="7">
        <v>67.67</v>
      </c>
      <c r="V83" s="429">
        <v>82</v>
      </c>
      <c r="W83" s="426">
        <v>2</v>
      </c>
      <c r="X83" s="427">
        <v>70</v>
      </c>
      <c r="Y83" s="427">
        <v>66.87</v>
      </c>
      <c r="Z83" s="429">
        <v>35</v>
      </c>
      <c r="AA83" s="748">
        <v>4</v>
      </c>
      <c r="AB83" s="427">
        <v>62.5</v>
      </c>
      <c r="AC83" s="32">
        <v>63.14</v>
      </c>
      <c r="AD83" s="846">
        <v>37</v>
      </c>
      <c r="AE83" s="855">
        <f t="shared" si="1"/>
        <v>454</v>
      </c>
      <c r="AF83" s="19"/>
    </row>
    <row r="84" spans="1:32" s="106" customFormat="1" ht="15" customHeight="1" thickBot="1" x14ac:dyDescent="0.3">
      <c r="A84" s="184"/>
      <c r="B84" s="441" t="s">
        <v>155</v>
      </c>
      <c r="C84" s="1238">
        <f>SUM(C85:C115)</f>
        <v>219</v>
      </c>
      <c r="D84" s="1237">
        <f>AVERAGE(D85:D115)</f>
        <v>69.100000000000009</v>
      </c>
      <c r="E84" s="1239">
        <v>70.790000000000006</v>
      </c>
      <c r="F84" s="1240"/>
      <c r="G84" s="1241">
        <f>SUM(G85:G115)</f>
        <v>203</v>
      </c>
      <c r="H84" s="1237">
        <f>AVERAGE(H85:H115)</f>
        <v>68.753950638733244</v>
      </c>
      <c r="I84" s="1237">
        <v>69.938881510031152</v>
      </c>
      <c r="J84" s="1240"/>
      <c r="K84" s="1238">
        <f>SUM(K85:K115)</f>
        <v>196</v>
      </c>
      <c r="L84" s="1237">
        <f>AVERAGE(L85:L115)</f>
        <v>67.549259259259259</v>
      </c>
      <c r="M84" s="1239">
        <v>74.430000000000007</v>
      </c>
      <c r="N84" s="444"/>
      <c r="O84" s="188">
        <f>SUM(O85:O115)</f>
        <v>190</v>
      </c>
      <c r="P84" s="199">
        <f>AVERAGE(P85:P115)</f>
        <v>62.207999999999998</v>
      </c>
      <c r="Q84" s="189">
        <v>69.41</v>
      </c>
      <c r="R84" s="190"/>
      <c r="S84" s="452">
        <f>SUM(S85:S115)</f>
        <v>159</v>
      </c>
      <c r="T84" s="198">
        <f>AVERAGE(T85:T115)</f>
        <v>63.404037913653305</v>
      </c>
      <c r="U84" s="198">
        <v>67.67</v>
      </c>
      <c r="V84" s="446"/>
      <c r="W84" s="447">
        <f>SUM(W85:W115)</f>
        <v>100</v>
      </c>
      <c r="X84" s="210">
        <f>AVERAGE(X85:X115)</f>
        <v>53.9681697931698</v>
      </c>
      <c r="Y84" s="210">
        <v>66.87</v>
      </c>
      <c r="Z84" s="450"/>
      <c r="AA84" s="708">
        <f>SUM(AA85:AA115)</f>
        <v>164</v>
      </c>
      <c r="AB84" s="210">
        <f>AVERAGE(AB85:AB115)</f>
        <v>57.190375966250009</v>
      </c>
      <c r="AC84" s="449">
        <v>63.14</v>
      </c>
      <c r="AD84" s="847"/>
      <c r="AE84" s="853"/>
      <c r="AF84" s="19"/>
    </row>
    <row r="85" spans="1:32" ht="15" customHeight="1" x14ac:dyDescent="0.25">
      <c r="A85" s="200">
        <v>1</v>
      </c>
      <c r="B85" s="295" t="s">
        <v>198</v>
      </c>
      <c r="C85" s="719">
        <v>1</v>
      </c>
      <c r="D85" s="549">
        <v>89</v>
      </c>
      <c r="E85" s="754">
        <v>70.790000000000006</v>
      </c>
      <c r="F85" s="720">
        <v>1</v>
      </c>
      <c r="G85" s="819">
        <v>1</v>
      </c>
      <c r="H85" s="549">
        <v>77</v>
      </c>
      <c r="I85" s="549">
        <v>69.94</v>
      </c>
      <c r="J85" s="720">
        <v>29</v>
      </c>
      <c r="K85" s="61">
        <v>4</v>
      </c>
      <c r="L85" s="150">
        <v>66.75</v>
      </c>
      <c r="M85" s="527">
        <v>74.430000000000007</v>
      </c>
      <c r="N85" s="542">
        <v>64</v>
      </c>
      <c r="O85" s="61">
        <v>4</v>
      </c>
      <c r="P85" s="150">
        <v>41</v>
      </c>
      <c r="Q85" s="512">
        <v>69.41</v>
      </c>
      <c r="R85" s="429">
        <v>85</v>
      </c>
      <c r="S85" s="61">
        <v>3</v>
      </c>
      <c r="T85" s="33">
        <v>53.333333333333336</v>
      </c>
      <c r="U85" s="7">
        <v>67.67</v>
      </c>
      <c r="V85" s="429">
        <v>74</v>
      </c>
      <c r="W85" s="426">
        <v>3</v>
      </c>
      <c r="X85" s="427">
        <v>36.333333333333336</v>
      </c>
      <c r="Y85" s="427">
        <v>66.87</v>
      </c>
      <c r="Z85" s="429">
        <v>81</v>
      </c>
      <c r="AA85" s="426">
        <v>2</v>
      </c>
      <c r="AB85" s="428">
        <v>61.5</v>
      </c>
      <c r="AC85" s="32">
        <v>63.14</v>
      </c>
      <c r="AD85" s="846">
        <v>41</v>
      </c>
      <c r="AE85" s="854">
        <f t="shared" si="1"/>
        <v>375</v>
      </c>
      <c r="AF85" s="19"/>
    </row>
    <row r="86" spans="1:32" ht="15" customHeight="1" x14ac:dyDescent="0.25">
      <c r="A86" s="63">
        <v>2</v>
      </c>
      <c r="B86" s="295" t="s">
        <v>197</v>
      </c>
      <c r="C86" s="719">
        <v>1</v>
      </c>
      <c r="D86" s="549">
        <v>88</v>
      </c>
      <c r="E86" s="754">
        <v>70.790000000000006</v>
      </c>
      <c r="F86" s="720">
        <v>2</v>
      </c>
      <c r="G86" s="819">
        <v>2</v>
      </c>
      <c r="H86" s="549">
        <v>64.5</v>
      </c>
      <c r="I86" s="549">
        <v>69.94</v>
      </c>
      <c r="J86" s="720">
        <v>70</v>
      </c>
      <c r="K86" s="61">
        <v>2</v>
      </c>
      <c r="L86" s="150">
        <v>60</v>
      </c>
      <c r="M86" s="527">
        <v>74.430000000000007</v>
      </c>
      <c r="N86" s="542">
        <v>76</v>
      </c>
      <c r="O86" s="61">
        <v>2</v>
      </c>
      <c r="P86" s="150">
        <v>58</v>
      </c>
      <c r="Q86" s="512">
        <v>69.41</v>
      </c>
      <c r="R86" s="429">
        <v>64</v>
      </c>
      <c r="S86" s="61">
        <v>1</v>
      </c>
      <c r="T86" s="33">
        <v>79</v>
      </c>
      <c r="U86" s="7">
        <v>67.67</v>
      </c>
      <c r="V86" s="429">
        <v>7</v>
      </c>
      <c r="W86" s="426">
        <v>3</v>
      </c>
      <c r="X86" s="427">
        <v>72</v>
      </c>
      <c r="Y86" s="427">
        <v>66.87</v>
      </c>
      <c r="Z86" s="429">
        <v>28</v>
      </c>
      <c r="AA86" s="426">
        <v>2</v>
      </c>
      <c r="AB86" s="428">
        <v>54</v>
      </c>
      <c r="AC86" s="32">
        <v>63.14</v>
      </c>
      <c r="AD86" s="846">
        <v>62</v>
      </c>
      <c r="AE86" s="851">
        <f t="shared" si="1"/>
        <v>309</v>
      </c>
      <c r="AF86" s="19"/>
    </row>
    <row r="87" spans="1:32" ht="15" customHeight="1" x14ac:dyDescent="0.25">
      <c r="A87" s="63">
        <v>3</v>
      </c>
      <c r="B87" s="295" t="s">
        <v>18</v>
      </c>
      <c r="C87" s="719">
        <v>1</v>
      </c>
      <c r="D87" s="549">
        <v>86</v>
      </c>
      <c r="E87" s="754">
        <v>70.790000000000006</v>
      </c>
      <c r="F87" s="720">
        <v>5</v>
      </c>
      <c r="G87" s="819">
        <v>1</v>
      </c>
      <c r="H87" s="549">
        <v>83</v>
      </c>
      <c r="I87" s="549">
        <v>69.94</v>
      </c>
      <c r="J87" s="720">
        <v>9</v>
      </c>
      <c r="K87" s="61">
        <v>4</v>
      </c>
      <c r="L87" s="150">
        <v>59.75</v>
      </c>
      <c r="M87" s="527">
        <v>74.430000000000007</v>
      </c>
      <c r="N87" s="542">
        <v>78</v>
      </c>
      <c r="O87" s="61">
        <v>2</v>
      </c>
      <c r="P87" s="150">
        <v>63.5</v>
      </c>
      <c r="Q87" s="512">
        <v>69.41</v>
      </c>
      <c r="R87" s="429">
        <v>53</v>
      </c>
      <c r="S87" s="61">
        <v>2</v>
      </c>
      <c r="T87" s="33">
        <v>49.5</v>
      </c>
      <c r="U87" s="7">
        <v>67.67</v>
      </c>
      <c r="V87" s="429">
        <v>78</v>
      </c>
      <c r="W87" s="426">
        <v>1</v>
      </c>
      <c r="X87" s="427">
        <v>73</v>
      </c>
      <c r="Y87" s="427">
        <v>66.87</v>
      </c>
      <c r="Z87" s="429">
        <v>26</v>
      </c>
      <c r="AA87" s="426">
        <v>2</v>
      </c>
      <c r="AB87" s="428">
        <v>51.5</v>
      </c>
      <c r="AC87" s="32">
        <v>63.14</v>
      </c>
      <c r="AD87" s="846">
        <v>70</v>
      </c>
      <c r="AE87" s="851">
        <f t="shared" si="1"/>
        <v>319</v>
      </c>
      <c r="AF87" s="19"/>
    </row>
    <row r="88" spans="1:32" ht="15" customHeight="1" x14ac:dyDescent="0.25">
      <c r="A88" s="63">
        <v>4</v>
      </c>
      <c r="B88" s="295" t="s">
        <v>10</v>
      </c>
      <c r="C88" s="719">
        <v>4</v>
      </c>
      <c r="D88" s="549">
        <v>84</v>
      </c>
      <c r="E88" s="754">
        <v>70.790000000000006</v>
      </c>
      <c r="F88" s="720">
        <v>7</v>
      </c>
      <c r="G88" s="819">
        <v>11</v>
      </c>
      <c r="H88" s="549">
        <v>65.63636363636364</v>
      </c>
      <c r="I88" s="549">
        <v>69.94</v>
      </c>
      <c r="J88" s="720">
        <v>66</v>
      </c>
      <c r="K88" s="61">
        <v>2</v>
      </c>
      <c r="L88" s="150">
        <v>86</v>
      </c>
      <c r="M88" s="527">
        <v>74.430000000000007</v>
      </c>
      <c r="N88" s="542">
        <v>8</v>
      </c>
      <c r="O88" s="61">
        <v>4</v>
      </c>
      <c r="P88" s="150">
        <v>70.25</v>
      </c>
      <c r="Q88" s="512">
        <v>69.41</v>
      </c>
      <c r="R88" s="429">
        <v>38</v>
      </c>
      <c r="S88" s="711">
        <v>10</v>
      </c>
      <c r="T88" s="7">
        <v>63.9</v>
      </c>
      <c r="U88" s="7">
        <v>67.67</v>
      </c>
      <c r="V88" s="460">
        <v>48</v>
      </c>
      <c r="W88" s="426">
        <v>5</v>
      </c>
      <c r="X88" s="427">
        <v>78</v>
      </c>
      <c r="Y88" s="427">
        <v>66.87</v>
      </c>
      <c r="Z88" s="429">
        <v>13</v>
      </c>
      <c r="AA88" s="426">
        <v>7</v>
      </c>
      <c r="AB88" s="428">
        <v>52.285714290000001</v>
      </c>
      <c r="AC88" s="32">
        <v>63.14</v>
      </c>
      <c r="AD88" s="846">
        <v>66</v>
      </c>
      <c r="AE88" s="851">
        <f t="shared" si="1"/>
        <v>246</v>
      </c>
      <c r="AF88" s="19"/>
    </row>
    <row r="89" spans="1:32" ht="15" customHeight="1" x14ac:dyDescent="0.25">
      <c r="A89" s="63">
        <v>5</v>
      </c>
      <c r="B89" s="295" t="s">
        <v>137</v>
      </c>
      <c r="C89" s="719">
        <v>1</v>
      </c>
      <c r="D89" s="549">
        <v>84</v>
      </c>
      <c r="E89" s="754">
        <v>70.790000000000006</v>
      </c>
      <c r="F89" s="720">
        <v>9</v>
      </c>
      <c r="G89" s="819">
        <v>1</v>
      </c>
      <c r="H89" s="549">
        <v>56</v>
      </c>
      <c r="I89" s="549">
        <v>69.94</v>
      </c>
      <c r="J89" s="720">
        <v>79</v>
      </c>
      <c r="K89" s="61">
        <v>1</v>
      </c>
      <c r="L89" s="150">
        <v>44</v>
      </c>
      <c r="M89" s="527">
        <v>74.430000000000007</v>
      </c>
      <c r="N89" s="542">
        <v>89</v>
      </c>
      <c r="O89" s="61">
        <v>2</v>
      </c>
      <c r="P89" s="150">
        <v>60</v>
      </c>
      <c r="Q89" s="512">
        <v>69.41</v>
      </c>
      <c r="R89" s="429">
        <v>61</v>
      </c>
      <c r="S89" s="61"/>
      <c r="T89" s="33"/>
      <c r="U89" s="7">
        <v>67.67</v>
      </c>
      <c r="V89" s="429">
        <v>90</v>
      </c>
      <c r="W89" s="426"/>
      <c r="X89" s="427"/>
      <c r="Y89" s="427">
        <v>66.87</v>
      </c>
      <c r="Z89" s="429">
        <v>89</v>
      </c>
      <c r="AA89" s="426"/>
      <c r="AB89" s="428"/>
      <c r="AC89" s="32">
        <v>63.14</v>
      </c>
      <c r="AD89" s="846">
        <v>83</v>
      </c>
      <c r="AE89" s="851">
        <f t="shared" si="1"/>
        <v>500</v>
      </c>
      <c r="AF89" s="19"/>
    </row>
    <row r="90" spans="1:32" ht="15" customHeight="1" x14ac:dyDescent="0.25">
      <c r="A90" s="63">
        <v>6</v>
      </c>
      <c r="B90" s="424" t="s">
        <v>5</v>
      </c>
      <c r="C90" s="721">
        <v>2</v>
      </c>
      <c r="D90" s="685">
        <v>83</v>
      </c>
      <c r="E90" s="830">
        <v>70.790000000000006</v>
      </c>
      <c r="F90" s="722">
        <v>10</v>
      </c>
      <c r="G90" s="820">
        <v>3</v>
      </c>
      <c r="H90" s="685">
        <v>79</v>
      </c>
      <c r="I90" s="685">
        <v>69.94</v>
      </c>
      <c r="J90" s="722">
        <v>21</v>
      </c>
      <c r="K90" s="61">
        <v>1</v>
      </c>
      <c r="L90" s="150">
        <v>73</v>
      </c>
      <c r="M90" s="527">
        <v>74.430000000000007</v>
      </c>
      <c r="N90" s="542">
        <v>43</v>
      </c>
      <c r="O90" s="61">
        <v>4</v>
      </c>
      <c r="P90" s="150">
        <v>80.5</v>
      </c>
      <c r="Q90" s="512">
        <v>69.41</v>
      </c>
      <c r="R90" s="429">
        <v>10</v>
      </c>
      <c r="S90" s="61">
        <v>3</v>
      </c>
      <c r="T90" s="33">
        <v>56</v>
      </c>
      <c r="U90" s="7">
        <v>67.67</v>
      </c>
      <c r="V90" s="429">
        <v>71</v>
      </c>
      <c r="W90" s="426"/>
      <c r="X90" s="427"/>
      <c r="Y90" s="427">
        <v>66.87</v>
      </c>
      <c r="Z90" s="429">
        <v>89</v>
      </c>
      <c r="AA90" s="426"/>
      <c r="AB90" s="428"/>
      <c r="AC90" s="32">
        <v>63.14</v>
      </c>
      <c r="AD90" s="846">
        <v>83</v>
      </c>
      <c r="AE90" s="851">
        <f t="shared" si="1"/>
        <v>327</v>
      </c>
      <c r="AF90" s="19"/>
    </row>
    <row r="91" spans="1:32" ht="15" customHeight="1" x14ac:dyDescent="0.25">
      <c r="A91" s="63">
        <v>7</v>
      </c>
      <c r="B91" s="424" t="s">
        <v>194</v>
      </c>
      <c r="C91" s="721">
        <v>10</v>
      </c>
      <c r="D91" s="685">
        <v>78</v>
      </c>
      <c r="E91" s="830">
        <v>70.790000000000006</v>
      </c>
      <c r="F91" s="722">
        <v>19</v>
      </c>
      <c r="G91" s="820">
        <v>5</v>
      </c>
      <c r="H91" s="685">
        <v>82.8</v>
      </c>
      <c r="I91" s="685">
        <v>69.94</v>
      </c>
      <c r="J91" s="722">
        <v>11</v>
      </c>
      <c r="K91" s="61">
        <v>5</v>
      </c>
      <c r="L91" s="150">
        <v>86</v>
      </c>
      <c r="M91" s="527">
        <v>74.430000000000007</v>
      </c>
      <c r="N91" s="542">
        <v>7</v>
      </c>
      <c r="O91" s="61">
        <v>11</v>
      </c>
      <c r="P91" s="150">
        <v>70.5</v>
      </c>
      <c r="Q91" s="512">
        <v>69.41</v>
      </c>
      <c r="R91" s="429">
        <v>36</v>
      </c>
      <c r="S91" s="61">
        <v>3</v>
      </c>
      <c r="T91" s="33">
        <v>87.333333333333329</v>
      </c>
      <c r="U91" s="7">
        <v>67.67</v>
      </c>
      <c r="V91" s="429">
        <v>1</v>
      </c>
      <c r="W91" s="426">
        <v>4</v>
      </c>
      <c r="X91" s="427">
        <v>71.75</v>
      </c>
      <c r="Y91" s="427">
        <v>66.87</v>
      </c>
      <c r="Z91" s="429">
        <v>30</v>
      </c>
      <c r="AA91" s="426">
        <v>3</v>
      </c>
      <c r="AB91" s="428">
        <v>65.333333330000002</v>
      </c>
      <c r="AC91" s="32">
        <v>63.14</v>
      </c>
      <c r="AD91" s="846">
        <v>30</v>
      </c>
      <c r="AE91" s="851">
        <f t="shared" si="1"/>
        <v>134</v>
      </c>
      <c r="AF91" s="19"/>
    </row>
    <row r="92" spans="1:32" ht="15" customHeight="1" x14ac:dyDescent="0.25">
      <c r="A92" s="63">
        <v>8</v>
      </c>
      <c r="B92" s="295" t="s">
        <v>201</v>
      </c>
      <c r="C92" s="719">
        <v>10</v>
      </c>
      <c r="D92" s="549">
        <v>77</v>
      </c>
      <c r="E92" s="754">
        <v>70.790000000000006</v>
      </c>
      <c r="F92" s="720">
        <v>21</v>
      </c>
      <c r="G92" s="819">
        <v>6</v>
      </c>
      <c r="H92" s="549">
        <v>80.166666666666671</v>
      </c>
      <c r="I92" s="549">
        <v>69.94</v>
      </c>
      <c r="J92" s="720">
        <v>17</v>
      </c>
      <c r="K92" s="61">
        <v>9</v>
      </c>
      <c r="L92" s="150">
        <v>75</v>
      </c>
      <c r="M92" s="527">
        <v>74.430000000000007</v>
      </c>
      <c r="N92" s="542">
        <v>35</v>
      </c>
      <c r="O92" s="61">
        <v>1</v>
      </c>
      <c r="P92" s="150">
        <v>75</v>
      </c>
      <c r="Q92" s="512">
        <v>69.41</v>
      </c>
      <c r="R92" s="429">
        <v>27</v>
      </c>
      <c r="S92" s="61">
        <v>5</v>
      </c>
      <c r="T92" s="33">
        <v>64</v>
      </c>
      <c r="U92" s="7">
        <v>67.67</v>
      </c>
      <c r="V92" s="429">
        <v>47</v>
      </c>
      <c r="W92" s="72">
        <v>4</v>
      </c>
      <c r="X92" s="427">
        <v>69.75</v>
      </c>
      <c r="Y92" s="427">
        <v>66.87</v>
      </c>
      <c r="Z92" s="429">
        <v>36</v>
      </c>
      <c r="AA92" s="529">
        <v>6</v>
      </c>
      <c r="AB92" s="427">
        <v>68.833333330000002</v>
      </c>
      <c r="AC92" s="32">
        <v>63.14</v>
      </c>
      <c r="AD92" s="846">
        <v>25</v>
      </c>
      <c r="AE92" s="851">
        <f t="shared" si="1"/>
        <v>208</v>
      </c>
      <c r="AF92" s="19"/>
    </row>
    <row r="93" spans="1:32" ht="15" customHeight="1" x14ac:dyDescent="0.25">
      <c r="A93" s="63">
        <v>9</v>
      </c>
      <c r="B93" s="295" t="s">
        <v>196</v>
      </c>
      <c r="C93" s="719">
        <v>4</v>
      </c>
      <c r="D93" s="549">
        <v>75</v>
      </c>
      <c r="E93" s="754">
        <v>70.790000000000006</v>
      </c>
      <c r="F93" s="720">
        <v>26</v>
      </c>
      <c r="G93" s="819"/>
      <c r="H93" s="549"/>
      <c r="I93" s="549">
        <v>69.94</v>
      </c>
      <c r="J93" s="720">
        <v>91</v>
      </c>
      <c r="K93" s="61">
        <v>6</v>
      </c>
      <c r="L93" s="150">
        <v>68</v>
      </c>
      <c r="M93" s="527">
        <v>74.430000000000007</v>
      </c>
      <c r="N93" s="542">
        <v>60</v>
      </c>
      <c r="O93" s="61">
        <v>4</v>
      </c>
      <c r="P93" s="150">
        <v>66</v>
      </c>
      <c r="Q93" s="512">
        <v>69.41</v>
      </c>
      <c r="R93" s="429">
        <v>48</v>
      </c>
      <c r="S93" s="61">
        <v>5</v>
      </c>
      <c r="T93" s="33">
        <v>48.2</v>
      </c>
      <c r="U93" s="7">
        <v>67.67</v>
      </c>
      <c r="V93" s="429">
        <v>79</v>
      </c>
      <c r="W93" s="426">
        <v>5</v>
      </c>
      <c r="X93" s="427">
        <v>28.2</v>
      </c>
      <c r="Y93" s="427">
        <v>66.87</v>
      </c>
      <c r="Z93" s="429">
        <v>86</v>
      </c>
      <c r="AA93" s="426">
        <v>3</v>
      </c>
      <c r="AB93" s="428">
        <v>58.333333330000002</v>
      </c>
      <c r="AC93" s="32">
        <v>63.14</v>
      </c>
      <c r="AD93" s="846">
        <v>52</v>
      </c>
      <c r="AE93" s="851">
        <f t="shared" si="1"/>
        <v>442</v>
      </c>
      <c r="AF93" s="19"/>
    </row>
    <row r="94" spans="1:32" ht="15" customHeight="1" x14ac:dyDescent="0.25">
      <c r="A94" s="63">
        <v>10</v>
      </c>
      <c r="B94" s="295" t="s">
        <v>13</v>
      </c>
      <c r="C94" s="719">
        <v>10</v>
      </c>
      <c r="D94" s="549">
        <v>74</v>
      </c>
      <c r="E94" s="754">
        <v>70.790000000000006</v>
      </c>
      <c r="F94" s="720">
        <v>32</v>
      </c>
      <c r="G94" s="819">
        <v>4</v>
      </c>
      <c r="H94" s="549">
        <v>66.5</v>
      </c>
      <c r="I94" s="549">
        <v>69.94</v>
      </c>
      <c r="J94" s="720">
        <v>61</v>
      </c>
      <c r="K94" s="61">
        <v>6</v>
      </c>
      <c r="L94" s="150">
        <v>65</v>
      </c>
      <c r="M94" s="527">
        <v>74.430000000000007</v>
      </c>
      <c r="N94" s="542">
        <v>70</v>
      </c>
      <c r="O94" s="61">
        <v>4</v>
      </c>
      <c r="P94" s="150">
        <v>54</v>
      </c>
      <c r="Q94" s="512">
        <v>69.41</v>
      </c>
      <c r="R94" s="429">
        <v>72</v>
      </c>
      <c r="S94" s="61">
        <v>2</v>
      </c>
      <c r="T94" s="33">
        <v>79.5</v>
      </c>
      <c r="U94" s="7">
        <v>67.67</v>
      </c>
      <c r="V94" s="429">
        <v>6</v>
      </c>
      <c r="W94" s="426">
        <v>6</v>
      </c>
      <c r="X94" s="427">
        <v>59.333333333333336</v>
      </c>
      <c r="Y94" s="427">
        <v>66.87</v>
      </c>
      <c r="Z94" s="429">
        <v>53</v>
      </c>
      <c r="AA94" s="426">
        <v>1</v>
      </c>
      <c r="AB94" s="428">
        <v>35</v>
      </c>
      <c r="AC94" s="32">
        <v>63.14</v>
      </c>
      <c r="AD94" s="846">
        <v>78</v>
      </c>
      <c r="AE94" s="851">
        <f t="shared" si="1"/>
        <v>372</v>
      </c>
      <c r="AF94" s="19"/>
    </row>
    <row r="95" spans="1:32" ht="15" customHeight="1" x14ac:dyDescent="0.25">
      <c r="A95" s="63">
        <v>11</v>
      </c>
      <c r="B95" s="424" t="s">
        <v>173</v>
      </c>
      <c r="C95" s="721">
        <v>13</v>
      </c>
      <c r="D95" s="685">
        <v>73.400000000000006</v>
      </c>
      <c r="E95" s="830">
        <v>70.790000000000006</v>
      </c>
      <c r="F95" s="722">
        <v>35</v>
      </c>
      <c r="G95" s="820">
        <v>21</v>
      </c>
      <c r="H95" s="685">
        <v>73.80952380952381</v>
      </c>
      <c r="I95" s="685">
        <v>69.94</v>
      </c>
      <c r="J95" s="722">
        <v>43</v>
      </c>
      <c r="K95" s="61">
        <v>25</v>
      </c>
      <c r="L95" s="150">
        <v>71</v>
      </c>
      <c r="M95" s="527">
        <v>74.430000000000007</v>
      </c>
      <c r="N95" s="542">
        <v>54</v>
      </c>
      <c r="O95" s="61">
        <v>19</v>
      </c>
      <c r="P95" s="150">
        <v>70.8</v>
      </c>
      <c r="Q95" s="512">
        <v>69.41</v>
      </c>
      <c r="R95" s="429">
        <v>35</v>
      </c>
      <c r="S95" s="61">
        <v>12</v>
      </c>
      <c r="T95" s="33">
        <v>69.083333333333329</v>
      </c>
      <c r="U95" s="7">
        <v>67.67</v>
      </c>
      <c r="V95" s="429">
        <v>33</v>
      </c>
      <c r="W95" s="426">
        <v>1</v>
      </c>
      <c r="X95" s="427">
        <v>59</v>
      </c>
      <c r="Y95" s="427">
        <v>66.87</v>
      </c>
      <c r="Z95" s="429">
        <v>56</v>
      </c>
      <c r="AA95" s="426">
        <v>20</v>
      </c>
      <c r="AB95" s="428">
        <v>54.55</v>
      </c>
      <c r="AC95" s="32">
        <v>63.14</v>
      </c>
      <c r="AD95" s="846">
        <v>61</v>
      </c>
      <c r="AE95" s="851">
        <f t="shared" si="1"/>
        <v>317</v>
      </c>
      <c r="AF95" s="19"/>
    </row>
    <row r="96" spans="1:32" ht="15" customHeight="1" x14ac:dyDescent="0.25">
      <c r="A96" s="63">
        <v>12</v>
      </c>
      <c r="B96" s="424" t="s">
        <v>114</v>
      </c>
      <c r="C96" s="721">
        <v>21</v>
      </c>
      <c r="D96" s="685">
        <v>72</v>
      </c>
      <c r="E96" s="830">
        <v>70.790000000000006</v>
      </c>
      <c r="F96" s="722">
        <v>40</v>
      </c>
      <c r="G96" s="820">
        <v>12</v>
      </c>
      <c r="H96" s="685">
        <v>84.083333333333329</v>
      </c>
      <c r="I96" s="685">
        <v>69.94</v>
      </c>
      <c r="J96" s="722">
        <v>8</v>
      </c>
      <c r="K96" s="61">
        <v>8</v>
      </c>
      <c r="L96" s="150">
        <v>70</v>
      </c>
      <c r="M96" s="527">
        <v>74.430000000000007</v>
      </c>
      <c r="N96" s="542">
        <v>57</v>
      </c>
      <c r="O96" s="61">
        <v>6</v>
      </c>
      <c r="P96" s="150">
        <v>77.7</v>
      </c>
      <c r="Q96" s="512">
        <v>69.41</v>
      </c>
      <c r="R96" s="429">
        <v>18</v>
      </c>
      <c r="S96" s="61">
        <v>5</v>
      </c>
      <c r="T96" s="33">
        <v>76.599999999999994</v>
      </c>
      <c r="U96" s="7">
        <v>67.67</v>
      </c>
      <c r="V96" s="429">
        <v>14</v>
      </c>
      <c r="W96" s="426">
        <v>6</v>
      </c>
      <c r="X96" s="427">
        <v>59.333333333333336</v>
      </c>
      <c r="Y96" s="427">
        <v>66.87</v>
      </c>
      <c r="Z96" s="429">
        <v>54</v>
      </c>
      <c r="AA96" s="426">
        <v>6</v>
      </c>
      <c r="AB96" s="428">
        <v>53.5</v>
      </c>
      <c r="AC96" s="32">
        <v>63.14</v>
      </c>
      <c r="AD96" s="846">
        <v>64</v>
      </c>
      <c r="AE96" s="851">
        <f t="shared" si="1"/>
        <v>255</v>
      </c>
      <c r="AF96" s="19"/>
    </row>
    <row r="97" spans="1:32" ht="15" customHeight="1" x14ac:dyDescent="0.25">
      <c r="A97" s="63">
        <v>13</v>
      </c>
      <c r="B97" s="293" t="s">
        <v>3</v>
      </c>
      <c r="C97" s="691">
        <v>5</v>
      </c>
      <c r="D97" s="678">
        <v>70</v>
      </c>
      <c r="E97" s="817">
        <v>70.790000000000006</v>
      </c>
      <c r="F97" s="692">
        <v>44</v>
      </c>
      <c r="G97" s="809">
        <v>4</v>
      </c>
      <c r="H97" s="678">
        <v>61</v>
      </c>
      <c r="I97" s="678">
        <v>69.94</v>
      </c>
      <c r="J97" s="692">
        <v>77</v>
      </c>
      <c r="K97" s="61">
        <v>6</v>
      </c>
      <c r="L97" s="150">
        <v>79.5</v>
      </c>
      <c r="M97" s="512">
        <v>74.430000000000007</v>
      </c>
      <c r="N97" s="542">
        <v>23</v>
      </c>
      <c r="O97" s="61">
        <v>4</v>
      </c>
      <c r="P97" s="150">
        <v>69.5</v>
      </c>
      <c r="Q97" s="512">
        <v>69.41</v>
      </c>
      <c r="R97" s="429">
        <v>41</v>
      </c>
      <c r="S97" s="61"/>
      <c r="T97" s="33"/>
      <c r="U97" s="7">
        <v>67.67</v>
      </c>
      <c r="V97" s="429">
        <v>90</v>
      </c>
      <c r="W97" s="426">
        <v>1</v>
      </c>
      <c r="X97" s="427">
        <v>48</v>
      </c>
      <c r="Y97" s="427">
        <v>66.87</v>
      </c>
      <c r="Z97" s="429">
        <v>72</v>
      </c>
      <c r="AA97" s="426">
        <v>4</v>
      </c>
      <c r="AB97" s="428">
        <v>62.25</v>
      </c>
      <c r="AC97" s="32">
        <v>63.14</v>
      </c>
      <c r="AD97" s="846">
        <v>39</v>
      </c>
      <c r="AE97" s="851">
        <f t="shared" si="1"/>
        <v>386</v>
      </c>
      <c r="AF97" s="19"/>
    </row>
    <row r="98" spans="1:32" ht="15" customHeight="1" x14ac:dyDescent="0.25">
      <c r="A98" s="63">
        <v>14</v>
      </c>
      <c r="B98" s="295" t="s">
        <v>170</v>
      </c>
      <c r="C98" s="719">
        <v>20</v>
      </c>
      <c r="D98" s="549">
        <v>70</v>
      </c>
      <c r="E98" s="754">
        <v>70.790000000000006</v>
      </c>
      <c r="F98" s="720">
        <v>45</v>
      </c>
      <c r="G98" s="819">
        <v>23</v>
      </c>
      <c r="H98" s="549">
        <v>75.260869565217391</v>
      </c>
      <c r="I98" s="549">
        <v>69.94</v>
      </c>
      <c r="J98" s="720">
        <v>38</v>
      </c>
      <c r="K98" s="61">
        <v>24</v>
      </c>
      <c r="L98" s="150">
        <v>75</v>
      </c>
      <c r="M98" s="527">
        <v>74.430000000000007</v>
      </c>
      <c r="N98" s="542">
        <v>34</v>
      </c>
      <c r="O98" s="61">
        <v>21</v>
      </c>
      <c r="P98" s="150">
        <v>67.099999999999994</v>
      </c>
      <c r="Q98" s="512">
        <v>69.41</v>
      </c>
      <c r="R98" s="429">
        <v>44</v>
      </c>
      <c r="S98" s="61">
        <v>27</v>
      </c>
      <c r="T98" s="33">
        <v>70.037037037037038</v>
      </c>
      <c r="U98" s="7">
        <v>67.67</v>
      </c>
      <c r="V98" s="429">
        <v>30</v>
      </c>
      <c r="W98" s="426">
        <v>3</v>
      </c>
      <c r="X98" s="427">
        <v>39.333333333333336</v>
      </c>
      <c r="Y98" s="427">
        <v>66.87</v>
      </c>
      <c r="Z98" s="429">
        <v>78</v>
      </c>
      <c r="AA98" s="426">
        <v>17</v>
      </c>
      <c r="AB98" s="428">
        <v>58.529411760000002</v>
      </c>
      <c r="AC98" s="32">
        <v>63.14</v>
      </c>
      <c r="AD98" s="846">
        <v>49</v>
      </c>
      <c r="AE98" s="851">
        <f t="shared" si="1"/>
        <v>318</v>
      </c>
      <c r="AF98" s="19"/>
    </row>
    <row r="99" spans="1:32" ht="15" customHeight="1" x14ac:dyDescent="0.25">
      <c r="A99" s="63">
        <v>15</v>
      </c>
      <c r="B99" s="295" t="s">
        <v>193</v>
      </c>
      <c r="C99" s="719">
        <v>18</v>
      </c>
      <c r="D99" s="549">
        <v>68.3</v>
      </c>
      <c r="E99" s="754">
        <v>70.790000000000006</v>
      </c>
      <c r="F99" s="720">
        <v>51</v>
      </c>
      <c r="G99" s="819">
        <v>5</v>
      </c>
      <c r="H99" s="549">
        <v>75.400000000000006</v>
      </c>
      <c r="I99" s="549">
        <v>69.94</v>
      </c>
      <c r="J99" s="720">
        <v>37</v>
      </c>
      <c r="K99" s="61">
        <v>8</v>
      </c>
      <c r="L99" s="150">
        <v>72.5</v>
      </c>
      <c r="M99" s="527">
        <v>74.430000000000007</v>
      </c>
      <c r="N99" s="542">
        <v>44</v>
      </c>
      <c r="O99" s="61">
        <v>11</v>
      </c>
      <c r="P99" s="150">
        <v>73.400000000000006</v>
      </c>
      <c r="Q99" s="512">
        <v>69.41</v>
      </c>
      <c r="R99" s="429">
        <v>29</v>
      </c>
      <c r="S99" s="61">
        <v>13</v>
      </c>
      <c r="T99" s="33">
        <v>61.384615384615387</v>
      </c>
      <c r="U99" s="7">
        <v>67.67</v>
      </c>
      <c r="V99" s="429">
        <v>52</v>
      </c>
      <c r="W99" s="426">
        <v>12</v>
      </c>
      <c r="X99" s="427">
        <v>67.583333333333329</v>
      </c>
      <c r="Y99" s="427">
        <v>66.87</v>
      </c>
      <c r="Z99" s="429">
        <v>42</v>
      </c>
      <c r="AA99" s="426">
        <v>11</v>
      </c>
      <c r="AB99" s="428">
        <v>58.545454550000002</v>
      </c>
      <c r="AC99" s="32">
        <v>63.14</v>
      </c>
      <c r="AD99" s="846">
        <v>48</v>
      </c>
      <c r="AE99" s="851">
        <f t="shared" si="1"/>
        <v>303</v>
      </c>
      <c r="AF99" s="19"/>
    </row>
    <row r="100" spans="1:32" ht="15" customHeight="1" x14ac:dyDescent="0.25">
      <c r="A100" s="63">
        <v>16</v>
      </c>
      <c r="B100" s="295" t="s">
        <v>202</v>
      </c>
      <c r="C100" s="719">
        <v>7</v>
      </c>
      <c r="D100" s="549">
        <v>67.3</v>
      </c>
      <c r="E100" s="754">
        <v>70.790000000000006</v>
      </c>
      <c r="F100" s="720">
        <v>57</v>
      </c>
      <c r="G100" s="819">
        <v>5</v>
      </c>
      <c r="H100" s="549">
        <v>65.599999999999994</v>
      </c>
      <c r="I100" s="549">
        <v>69.94</v>
      </c>
      <c r="J100" s="720">
        <v>67</v>
      </c>
      <c r="K100" s="61">
        <v>1</v>
      </c>
      <c r="L100" s="150">
        <v>67</v>
      </c>
      <c r="M100" s="527">
        <v>74.430000000000007</v>
      </c>
      <c r="N100" s="542">
        <v>63</v>
      </c>
      <c r="O100" s="61">
        <v>2</v>
      </c>
      <c r="P100" s="150">
        <v>41.5</v>
      </c>
      <c r="Q100" s="512">
        <v>69.41</v>
      </c>
      <c r="R100" s="429">
        <v>84</v>
      </c>
      <c r="S100" s="61">
        <v>2</v>
      </c>
      <c r="T100" s="33">
        <v>77.5</v>
      </c>
      <c r="U100" s="7">
        <v>67.67</v>
      </c>
      <c r="V100" s="429">
        <v>10</v>
      </c>
      <c r="W100" s="426">
        <v>3</v>
      </c>
      <c r="X100" s="427">
        <v>52.666666666666664</v>
      </c>
      <c r="Y100" s="427">
        <v>66.87</v>
      </c>
      <c r="Z100" s="429">
        <v>65</v>
      </c>
      <c r="AA100" s="426">
        <v>2</v>
      </c>
      <c r="AB100" s="428">
        <v>47</v>
      </c>
      <c r="AC100" s="32">
        <v>63.14</v>
      </c>
      <c r="AD100" s="846">
        <v>72</v>
      </c>
      <c r="AE100" s="851">
        <f t="shared" si="1"/>
        <v>418</v>
      </c>
      <c r="AF100" s="19"/>
    </row>
    <row r="101" spans="1:32" ht="15" customHeight="1" x14ac:dyDescent="0.25">
      <c r="A101" s="63">
        <v>17</v>
      </c>
      <c r="B101" s="295" t="s">
        <v>175</v>
      </c>
      <c r="C101" s="719">
        <v>5</v>
      </c>
      <c r="D101" s="549">
        <v>67.2</v>
      </c>
      <c r="E101" s="754">
        <v>70.790000000000006</v>
      </c>
      <c r="F101" s="720">
        <v>58</v>
      </c>
      <c r="G101" s="819">
        <v>9</v>
      </c>
      <c r="H101" s="549">
        <v>76.111111111111114</v>
      </c>
      <c r="I101" s="549">
        <v>69.94</v>
      </c>
      <c r="J101" s="720">
        <v>34</v>
      </c>
      <c r="K101" s="61"/>
      <c r="L101" s="150"/>
      <c r="M101" s="527">
        <v>74.430000000000007</v>
      </c>
      <c r="N101" s="542">
        <v>95</v>
      </c>
      <c r="O101" s="61"/>
      <c r="P101" s="150"/>
      <c r="Q101" s="512">
        <v>69.41</v>
      </c>
      <c r="R101" s="429">
        <v>92</v>
      </c>
      <c r="S101" s="61"/>
      <c r="T101" s="33"/>
      <c r="U101" s="7">
        <v>67.67</v>
      </c>
      <c r="V101" s="429">
        <v>90</v>
      </c>
      <c r="W101" s="426"/>
      <c r="X101" s="427"/>
      <c r="Y101" s="427">
        <v>66.87</v>
      </c>
      <c r="Z101" s="429">
        <v>49</v>
      </c>
      <c r="AA101" s="426"/>
      <c r="AB101" s="428"/>
      <c r="AC101" s="32">
        <v>63.14</v>
      </c>
      <c r="AD101" s="846">
        <v>51</v>
      </c>
      <c r="AE101" s="851">
        <f t="shared" si="1"/>
        <v>469</v>
      </c>
      <c r="AF101" s="19"/>
    </row>
    <row r="102" spans="1:32" ht="15" customHeight="1" x14ac:dyDescent="0.25">
      <c r="A102" s="63">
        <v>18</v>
      </c>
      <c r="B102" s="295" t="s">
        <v>17</v>
      </c>
      <c r="C102" s="719">
        <v>24</v>
      </c>
      <c r="D102" s="549">
        <v>67</v>
      </c>
      <c r="E102" s="754">
        <v>70.790000000000006</v>
      </c>
      <c r="F102" s="720">
        <v>59</v>
      </c>
      <c r="G102" s="819">
        <v>21</v>
      </c>
      <c r="H102" s="549">
        <v>73.666666666666671</v>
      </c>
      <c r="I102" s="549">
        <v>69.94</v>
      </c>
      <c r="J102" s="720">
        <v>44</v>
      </c>
      <c r="K102" s="61">
        <v>17</v>
      </c>
      <c r="L102" s="150">
        <v>72</v>
      </c>
      <c r="M102" s="527">
        <v>74.430000000000007</v>
      </c>
      <c r="N102" s="542">
        <v>47</v>
      </c>
      <c r="O102" s="61">
        <v>25</v>
      </c>
      <c r="P102" s="150">
        <v>71.5</v>
      </c>
      <c r="Q102" s="512">
        <v>69.41</v>
      </c>
      <c r="R102" s="429">
        <v>32</v>
      </c>
      <c r="S102" s="61">
        <v>10</v>
      </c>
      <c r="T102" s="33">
        <v>64.400000000000006</v>
      </c>
      <c r="U102" s="7">
        <v>67.67</v>
      </c>
      <c r="V102" s="429">
        <v>46</v>
      </c>
      <c r="W102" s="426">
        <v>7</v>
      </c>
      <c r="X102" s="427">
        <v>63.571428571428569</v>
      </c>
      <c r="Y102" s="427">
        <v>66.87</v>
      </c>
      <c r="Z102" s="429">
        <v>48</v>
      </c>
      <c r="AA102" s="426">
        <v>14</v>
      </c>
      <c r="AB102" s="428">
        <v>60.928571429999998</v>
      </c>
      <c r="AC102" s="32">
        <v>63.14</v>
      </c>
      <c r="AD102" s="846">
        <v>44</v>
      </c>
      <c r="AE102" s="851">
        <f t="shared" si="1"/>
        <v>320</v>
      </c>
      <c r="AF102" s="19"/>
    </row>
    <row r="103" spans="1:32" ht="15" customHeight="1" x14ac:dyDescent="0.25">
      <c r="A103" s="63">
        <v>19</v>
      </c>
      <c r="B103" s="295" t="s">
        <v>171</v>
      </c>
      <c r="C103" s="719">
        <v>28</v>
      </c>
      <c r="D103" s="549">
        <v>67</v>
      </c>
      <c r="E103" s="754">
        <v>70.790000000000006</v>
      </c>
      <c r="F103" s="720">
        <v>60</v>
      </c>
      <c r="G103" s="819">
        <v>44</v>
      </c>
      <c r="H103" s="549">
        <v>69.477272727272734</v>
      </c>
      <c r="I103" s="549">
        <v>69.94</v>
      </c>
      <c r="J103" s="720">
        <v>51</v>
      </c>
      <c r="K103" s="61">
        <v>31</v>
      </c>
      <c r="L103" s="150">
        <v>73</v>
      </c>
      <c r="M103" s="527">
        <v>74.430000000000007</v>
      </c>
      <c r="N103" s="542">
        <v>41</v>
      </c>
      <c r="O103" s="61">
        <v>27</v>
      </c>
      <c r="P103" s="150">
        <v>70.400000000000006</v>
      </c>
      <c r="Q103" s="512">
        <v>69.41</v>
      </c>
      <c r="R103" s="429">
        <v>37</v>
      </c>
      <c r="S103" s="61">
        <v>20</v>
      </c>
      <c r="T103" s="33">
        <v>59.3</v>
      </c>
      <c r="U103" s="7">
        <v>67.67</v>
      </c>
      <c r="V103" s="429">
        <v>58</v>
      </c>
      <c r="W103" s="426">
        <v>4</v>
      </c>
      <c r="X103" s="427">
        <v>31.75</v>
      </c>
      <c r="Y103" s="427">
        <v>66.87</v>
      </c>
      <c r="Z103" s="429">
        <v>83</v>
      </c>
      <c r="AA103" s="426">
        <v>23</v>
      </c>
      <c r="AB103" s="428">
        <v>59.739130430000003</v>
      </c>
      <c r="AC103" s="32">
        <v>63.14</v>
      </c>
      <c r="AD103" s="846">
        <v>46</v>
      </c>
      <c r="AE103" s="851">
        <f t="shared" si="1"/>
        <v>376</v>
      </c>
      <c r="AF103" s="19"/>
    </row>
    <row r="104" spans="1:32" ht="15" customHeight="1" x14ac:dyDescent="0.25">
      <c r="A104" s="63">
        <v>20</v>
      </c>
      <c r="B104" s="295" t="s">
        <v>200</v>
      </c>
      <c r="C104" s="719">
        <v>3</v>
      </c>
      <c r="D104" s="549">
        <v>66.3</v>
      </c>
      <c r="E104" s="754">
        <v>70.790000000000006</v>
      </c>
      <c r="F104" s="720">
        <v>61</v>
      </c>
      <c r="G104" s="819">
        <v>2</v>
      </c>
      <c r="H104" s="549">
        <v>75.5</v>
      </c>
      <c r="I104" s="549">
        <v>69.94</v>
      </c>
      <c r="J104" s="720">
        <v>35</v>
      </c>
      <c r="K104" s="61">
        <v>2</v>
      </c>
      <c r="L104" s="150">
        <v>60</v>
      </c>
      <c r="M104" s="527">
        <v>74.430000000000007</v>
      </c>
      <c r="N104" s="542">
        <v>77</v>
      </c>
      <c r="O104" s="433">
        <v>1</v>
      </c>
      <c r="P104" s="434">
        <v>31</v>
      </c>
      <c r="Q104" s="512">
        <v>69.41</v>
      </c>
      <c r="R104" s="458">
        <v>89</v>
      </c>
      <c r="S104" s="61">
        <v>2</v>
      </c>
      <c r="T104" s="33">
        <v>78</v>
      </c>
      <c r="U104" s="7">
        <v>67.67</v>
      </c>
      <c r="V104" s="429">
        <v>9</v>
      </c>
      <c r="W104" s="426">
        <v>2</v>
      </c>
      <c r="X104" s="427">
        <v>44.5</v>
      </c>
      <c r="Y104" s="427">
        <v>66.87</v>
      </c>
      <c r="Z104" s="429">
        <v>73</v>
      </c>
      <c r="AA104" s="426">
        <v>1</v>
      </c>
      <c r="AB104" s="428">
        <v>83</v>
      </c>
      <c r="AC104" s="32">
        <v>63.14</v>
      </c>
      <c r="AD104" s="846">
        <v>2</v>
      </c>
      <c r="AE104" s="851">
        <f t="shared" si="1"/>
        <v>346</v>
      </c>
      <c r="AF104" s="19"/>
    </row>
    <row r="105" spans="1:32" ht="15" customHeight="1" x14ac:dyDescent="0.25">
      <c r="A105" s="63">
        <v>21</v>
      </c>
      <c r="B105" s="295" t="s">
        <v>195</v>
      </c>
      <c r="C105" s="719">
        <v>1</v>
      </c>
      <c r="D105" s="549">
        <v>65</v>
      </c>
      <c r="E105" s="754">
        <v>70.790000000000006</v>
      </c>
      <c r="F105" s="720">
        <v>62</v>
      </c>
      <c r="G105" s="819">
        <v>1</v>
      </c>
      <c r="H105" s="549">
        <v>70</v>
      </c>
      <c r="I105" s="549">
        <v>69.94</v>
      </c>
      <c r="J105" s="720">
        <v>49</v>
      </c>
      <c r="K105" s="61">
        <v>3</v>
      </c>
      <c r="L105" s="150">
        <v>62.33</v>
      </c>
      <c r="M105" s="527">
        <v>74.430000000000007</v>
      </c>
      <c r="N105" s="542">
        <v>74</v>
      </c>
      <c r="O105" s="61"/>
      <c r="P105" s="150"/>
      <c r="Q105" s="512">
        <v>69.41</v>
      </c>
      <c r="R105" s="429">
        <v>92</v>
      </c>
      <c r="S105" s="61">
        <v>2</v>
      </c>
      <c r="T105" s="33">
        <v>27.5</v>
      </c>
      <c r="U105" s="7">
        <v>67.67</v>
      </c>
      <c r="V105" s="429">
        <v>88</v>
      </c>
      <c r="W105" s="426">
        <v>3</v>
      </c>
      <c r="X105" s="427">
        <v>39</v>
      </c>
      <c r="Y105" s="427">
        <v>66.87</v>
      </c>
      <c r="Z105" s="429">
        <v>79</v>
      </c>
      <c r="AA105" s="426">
        <v>2</v>
      </c>
      <c r="AB105" s="428">
        <v>24</v>
      </c>
      <c r="AC105" s="32">
        <v>63.14</v>
      </c>
      <c r="AD105" s="846">
        <v>81</v>
      </c>
      <c r="AE105" s="851">
        <f t="shared" si="1"/>
        <v>525</v>
      </c>
      <c r="AF105" s="19"/>
    </row>
    <row r="106" spans="1:32" ht="15" customHeight="1" x14ac:dyDescent="0.25">
      <c r="A106" s="63">
        <v>22</v>
      </c>
      <c r="B106" s="295" t="s">
        <v>172</v>
      </c>
      <c r="C106" s="719">
        <v>15</v>
      </c>
      <c r="D106" s="549">
        <v>60.9</v>
      </c>
      <c r="E106" s="754">
        <v>70.790000000000006</v>
      </c>
      <c r="F106" s="720">
        <v>73</v>
      </c>
      <c r="G106" s="819">
        <v>11</v>
      </c>
      <c r="H106" s="549">
        <v>69.090909090909093</v>
      </c>
      <c r="I106" s="549">
        <v>69.94</v>
      </c>
      <c r="J106" s="720">
        <v>52</v>
      </c>
      <c r="K106" s="61">
        <v>16</v>
      </c>
      <c r="L106" s="150">
        <v>72</v>
      </c>
      <c r="M106" s="527">
        <v>74.430000000000007</v>
      </c>
      <c r="N106" s="542">
        <v>48</v>
      </c>
      <c r="O106" s="61">
        <v>20</v>
      </c>
      <c r="P106" s="150">
        <v>63.25</v>
      </c>
      <c r="Q106" s="512">
        <v>69.41</v>
      </c>
      <c r="R106" s="429">
        <v>54</v>
      </c>
      <c r="S106" s="61">
        <v>15</v>
      </c>
      <c r="T106" s="33">
        <v>73.533333333333331</v>
      </c>
      <c r="U106" s="7">
        <v>67.67</v>
      </c>
      <c r="V106" s="429">
        <v>22</v>
      </c>
      <c r="W106" s="426">
        <v>11</v>
      </c>
      <c r="X106" s="427">
        <v>71.909090909090907</v>
      </c>
      <c r="Y106" s="427">
        <v>66.87</v>
      </c>
      <c r="Z106" s="429">
        <v>29</v>
      </c>
      <c r="AA106" s="426">
        <v>27</v>
      </c>
      <c r="AB106" s="428">
        <v>57.074074070000002</v>
      </c>
      <c r="AC106" s="32">
        <v>63.14</v>
      </c>
      <c r="AD106" s="846">
        <v>56</v>
      </c>
      <c r="AE106" s="851">
        <f t="shared" si="1"/>
        <v>334</v>
      </c>
      <c r="AF106" s="19"/>
    </row>
    <row r="107" spans="1:32" ht="15" customHeight="1" x14ac:dyDescent="0.25">
      <c r="A107" s="63">
        <v>23</v>
      </c>
      <c r="B107" s="295" t="s">
        <v>192</v>
      </c>
      <c r="C107" s="719">
        <v>6</v>
      </c>
      <c r="D107" s="549">
        <v>60</v>
      </c>
      <c r="E107" s="754">
        <v>70.790000000000006</v>
      </c>
      <c r="F107" s="720">
        <v>75</v>
      </c>
      <c r="G107" s="819">
        <v>2</v>
      </c>
      <c r="H107" s="549">
        <v>87</v>
      </c>
      <c r="I107" s="549">
        <v>69.94</v>
      </c>
      <c r="J107" s="720">
        <v>3</v>
      </c>
      <c r="K107" s="61">
        <v>5</v>
      </c>
      <c r="L107" s="150">
        <v>63</v>
      </c>
      <c r="M107" s="527">
        <v>74.430000000000007</v>
      </c>
      <c r="N107" s="542">
        <v>73</v>
      </c>
      <c r="O107" s="61">
        <v>5</v>
      </c>
      <c r="P107" s="150">
        <v>60</v>
      </c>
      <c r="Q107" s="512">
        <v>69.41</v>
      </c>
      <c r="R107" s="429">
        <v>60</v>
      </c>
      <c r="S107" s="61">
        <v>10</v>
      </c>
      <c r="T107" s="33">
        <v>57.9</v>
      </c>
      <c r="U107" s="7">
        <v>67.67</v>
      </c>
      <c r="V107" s="429">
        <v>61</v>
      </c>
      <c r="W107" s="426">
        <v>9</v>
      </c>
      <c r="X107" s="427">
        <v>59.888888888888886</v>
      </c>
      <c r="Y107" s="427">
        <v>66.87</v>
      </c>
      <c r="Z107" s="429">
        <v>52</v>
      </c>
      <c r="AA107" s="426">
        <v>4</v>
      </c>
      <c r="AB107" s="428">
        <v>70</v>
      </c>
      <c r="AC107" s="32">
        <v>63.14</v>
      </c>
      <c r="AD107" s="846">
        <v>21</v>
      </c>
      <c r="AE107" s="851">
        <f t="shared" si="1"/>
        <v>345</v>
      </c>
      <c r="AF107" s="19"/>
    </row>
    <row r="108" spans="1:32" ht="15" customHeight="1" x14ac:dyDescent="0.25">
      <c r="A108" s="63">
        <v>24</v>
      </c>
      <c r="B108" s="295" t="s">
        <v>199</v>
      </c>
      <c r="C108" s="719">
        <v>1</v>
      </c>
      <c r="D108" s="549">
        <v>57</v>
      </c>
      <c r="E108" s="754">
        <v>70.790000000000006</v>
      </c>
      <c r="F108" s="720">
        <v>79</v>
      </c>
      <c r="G108" s="819">
        <v>1</v>
      </c>
      <c r="H108" s="549">
        <v>61</v>
      </c>
      <c r="I108" s="549">
        <v>69.94</v>
      </c>
      <c r="J108" s="720">
        <v>76</v>
      </c>
      <c r="K108" s="61">
        <v>3</v>
      </c>
      <c r="L108" s="150">
        <v>57</v>
      </c>
      <c r="M108" s="527">
        <v>74.430000000000007</v>
      </c>
      <c r="N108" s="542">
        <v>79</v>
      </c>
      <c r="O108" s="433"/>
      <c r="P108" s="434"/>
      <c r="Q108" s="512">
        <v>69.41</v>
      </c>
      <c r="R108" s="458">
        <v>92</v>
      </c>
      <c r="S108" s="61">
        <v>1</v>
      </c>
      <c r="T108" s="33">
        <v>45</v>
      </c>
      <c r="U108" s="7">
        <v>67.67</v>
      </c>
      <c r="V108" s="429">
        <v>81</v>
      </c>
      <c r="W108" s="711"/>
      <c r="X108" s="427"/>
      <c r="Y108" s="427">
        <v>66.87</v>
      </c>
      <c r="Z108" s="429">
        <v>89</v>
      </c>
      <c r="AA108" s="705"/>
      <c r="AB108" s="427"/>
      <c r="AC108" s="32">
        <v>63.14</v>
      </c>
      <c r="AD108" s="846">
        <v>83</v>
      </c>
      <c r="AE108" s="851">
        <f t="shared" si="1"/>
        <v>579</v>
      </c>
      <c r="AF108" s="19"/>
    </row>
    <row r="109" spans="1:32" ht="15" customHeight="1" x14ac:dyDescent="0.25">
      <c r="A109" s="63">
        <v>25</v>
      </c>
      <c r="B109" s="273" t="s">
        <v>4</v>
      </c>
      <c r="C109" s="701">
        <v>2</v>
      </c>
      <c r="D109" s="681">
        <v>56.5</v>
      </c>
      <c r="E109" s="816">
        <v>70.790000000000006</v>
      </c>
      <c r="F109" s="702">
        <v>80</v>
      </c>
      <c r="G109" s="812"/>
      <c r="H109" s="681"/>
      <c r="I109" s="681">
        <v>69.94</v>
      </c>
      <c r="J109" s="702">
        <v>91</v>
      </c>
      <c r="K109" s="61">
        <v>2</v>
      </c>
      <c r="L109" s="150">
        <v>40</v>
      </c>
      <c r="M109" s="516">
        <v>74.430000000000007</v>
      </c>
      <c r="N109" s="542">
        <v>91</v>
      </c>
      <c r="O109" s="538">
        <v>2</v>
      </c>
      <c r="P109" s="716">
        <v>62</v>
      </c>
      <c r="Q109" s="512">
        <v>69.41</v>
      </c>
      <c r="R109" s="458">
        <v>56</v>
      </c>
      <c r="S109" s="61">
        <v>2</v>
      </c>
      <c r="T109" s="33">
        <v>57.5</v>
      </c>
      <c r="U109" s="7">
        <v>67.67</v>
      </c>
      <c r="V109" s="429">
        <v>64</v>
      </c>
      <c r="W109" s="711">
        <v>3</v>
      </c>
      <c r="X109" s="427">
        <v>58.333333333333336</v>
      </c>
      <c r="Y109" s="427">
        <v>66.87</v>
      </c>
      <c r="Z109" s="429">
        <v>58</v>
      </c>
      <c r="AA109" s="705">
        <v>1</v>
      </c>
      <c r="AB109" s="427">
        <v>64</v>
      </c>
      <c r="AC109" s="32">
        <v>63.14</v>
      </c>
      <c r="AD109" s="846">
        <v>34</v>
      </c>
      <c r="AE109" s="851">
        <f t="shared" si="1"/>
        <v>474</v>
      </c>
      <c r="AF109" s="19"/>
    </row>
    <row r="110" spans="1:32" ht="15" customHeight="1" x14ac:dyDescent="0.25">
      <c r="A110" s="63">
        <v>26</v>
      </c>
      <c r="B110" s="207" t="s">
        <v>203</v>
      </c>
      <c r="C110" s="717">
        <v>5</v>
      </c>
      <c r="D110" s="684">
        <v>50.8</v>
      </c>
      <c r="E110" s="831">
        <v>70.790000000000006</v>
      </c>
      <c r="F110" s="718">
        <v>85</v>
      </c>
      <c r="G110" s="818"/>
      <c r="H110" s="684"/>
      <c r="I110" s="684">
        <v>69.94</v>
      </c>
      <c r="J110" s="718">
        <v>91</v>
      </c>
      <c r="K110" s="61"/>
      <c r="L110" s="150"/>
      <c r="M110" s="89">
        <v>74.430000000000007</v>
      </c>
      <c r="N110" s="542">
        <v>95</v>
      </c>
      <c r="O110" s="61"/>
      <c r="P110" s="150"/>
      <c r="Q110" s="512">
        <v>69.41</v>
      </c>
      <c r="R110" s="429">
        <v>92</v>
      </c>
      <c r="S110" s="61"/>
      <c r="T110" s="33"/>
      <c r="U110" s="7">
        <v>67.67</v>
      </c>
      <c r="V110" s="460">
        <v>90</v>
      </c>
      <c r="W110" s="72"/>
      <c r="X110" s="427"/>
      <c r="Y110" s="427">
        <v>66.87</v>
      </c>
      <c r="Z110" s="429">
        <v>89</v>
      </c>
      <c r="AA110" s="529"/>
      <c r="AB110" s="427"/>
      <c r="AC110" s="32">
        <v>63.14</v>
      </c>
      <c r="AD110" s="846">
        <v>83</v>
      </c>
      <c r="AE110" s="851">
        <f t="shared" si="1"/>
        <v>625</v>
      </c>
      <c r="AF110" s="19"/>
    </row>
    <row r="111" spans="1:32" s="106" customFormat="1" ht="15" customHeight="1" x14ac:dyDescent="0.25">
      <c r="A111" s="63">
        <v>27</v>
      </c>
      <c r="B111" s="295" t="s">
        <v>16</v>
      </c>
      <c r="C111" s="719">
        <v>1</v>
      </c>
      <c r="D111" s="549">
        <v>9</v>
      </c>
      <c r="E111" s="754">
        <v>70.790000000000006</v>
      </c>
      <c r="F111" s="720">
        <v>92</v>
      </c>
      <c r="G111" s="819">
        <v>5</v>
      </c>
      <c r="H111" s="549">
        <v>41</v>
      </c>
      <c r="I111" s="549">
        <v>69.94</v>
      </c>
      <c r="J111" s="720">
        <v>87</v>
      </c>
      <c r="K111" s="61"/>
      <c r="L111" s="150"/>
      <c r="M111" s="527">
        <v>74.430000000000007</v>
      </c>
      <c r="N111" s="542">
        <v>95</v>
      </c>
      <c r="O111" s="61"/>
      <c r="P111" s="150"/>
      <c r="Q111" s="512">
        <v>69.41</v>
      </c>
      <c r="R111" s="429">
        <v>92</v>
      </c>
      <c r="S111" s="61">
        <v>1</v>
      </c>
      <c r="T111" s="33">
        <v>67</v>
      </c>
      <c r="U111" s="7">
        <v>67.67</v>
      </c>
      <c r="V111" s="429">
        <v>38</v>
      </c>
      <c r="W111" s="426">
        <v>1</v>
      </c>
      <c r="X111" s="427">
        <v>18</v>
      </c>
      <c r="Y111" s="427">
        <v>66.87</v>
      </c>
      <c r="Z111" s="429">
        <v>88</v>
      </c>
      <c r="AA111" s="426">
        <v>2</v>
      </c>
      <c r="AB111" s="428">
        <v>46</v>
      </c>
      <c r="AC111" s="32">
        <v>63.14</v>
      </c>
      <c r="AD111" s="846">
        <v>73</v>
      </c>
      <c r="AE111" s="851">
        <f t="shared" si="1"/>
        <v>565</v>
      </c>
      <c r="AF111" s="19"/>
    </row>
    <row r="112" spans="1:32" s="106" customFormat="1" ht="15" customHeight="1" x14ac:dyDescent="0.25">
      <c r="A112" s="63">
        <v>28</v>
      </c>
      <c r="B112" s="295" t="s">
        <v>70</v>
      </c>
      <c r="C112" s="719"/>
      <c r="D112" s="549"/>
      <c r="E112" s="754">
        <v>70.790000000000006</v>
      </c>
      <c r="F112" s="720">
        <v>93</v>
      </c>
      <c r="G112" s="819"/>
      <c r="H112" s="549"/>
      <c r="I112" s="549">
        <v>69.94</v>
      </c>
      <c r="J112" s="720">
        <v>91</v>
      </c>
      <c r="K112" s="433">
        <v>1</v>
      </c>
      <c r="L112" s="434">
        <v>55</v>
      </c>
      <c r="M112" s="527">
        <v>74.430000000000007</v>
      </c>
      <c r="N112" s="542">
        <v>82</v>
      </c>
      <c r="O112" s="433"/>
      <c r="P112" s="527"/>
      <c r="Q112" s="512">
        <v>69.41</v>
      </c>
      <c r="R112" s="458">
        <v>92</v>
      </c>
      <c r="S112" s="61">
        <v>1</v>
      </c>
      <c r="T112" s="33">
        <v>57</v>
      </c>
      <c r="U112" s="7">
        <v>67.67</v>
      </c>
      <c r="V112" s="429">
        <v>68</v>
      </c>
      <c r="W112" s="426"/>
      <c r="X112" s="427"/>
      <c r="Y112" s="427">
        <v>66.87</v>
      </c>
      <c r="Z112" s="429">
        <v>89</v>
      </c>
      <c r="AA112" s="426"/>
      <c r="AB112" s="428"/>
      <c r="AC112" s="32">
        <v>63.14</v>
      </c>
      <c r="AD112" s="846">
        <v>83</v>
      </c>
      <c r="AE112" s="851">
        <f t="shared" si="1"/>
        <v>598</v>
      </c>
      <c r="AF112" s="19"/>
    </row>
    <row r="113" spans="1:32" s="343" customFormat="1" ht="15" customHeight="1" x14ac:dyDescent="0.25">
      <c r="A113" s="208">
        <v>29</v>
      </c>
      <c r="B113" s="600" t="s">
        <v>15</v>
      </c>
      <c r="C113" s="723"/>
      <c r="D113" s="598"/>
      <c r="E113" s="832">
        <v>70.790000000000006</v>
      </c>
      <c r="F113" s="724">
        <v>93</v>
      </c>
      <c r="G113" s="821"/>
      <c r="H113" s="598"/>
      <c r="I113" s="598">
        <v>69.94</v>
      </c>
      <c r="J113" s="724">
        <v>91</v>
      </c>
      <c r="K113" s="433">
        <v>3</v>
      </c>
      <c r="L113" s="434">
        <v>83</v>
      </c>
      <c r="M113" s="527">
        <v>74.430000000000007</v>
      </c>
      <c r="N113" s="542">
        <v>13</v>
      </c>
      <c r="O113" s="433">
        <v>3</v>
      </c>
      <c r="P113" s="434">
        <v>71</v>
      </c>
      <c r="Q113" s="512">
        <v>69.41</v>
      </c>
      <c r="R113" s="458">
        <v>34</v>
      </c>
      <c r="S113" s="61">
        <v>1</v>
      </c>
      <c r="T113" s="33">
        <v>66</v>
      </c>
      <c r="U113" s="7">
        <v>67.67</v>
      </c>
      <c r="V113" s="429">
        <v>42</v>
      </c>
      <c r="W113" s="426">
        <v>2</v>
      </c>
      <c r="X113" s="427">
        <v>66</v>
      </c>
      <c r="Y113" s="427">
        <v>66.87</v>
      </c>
      <c r="Z113" s="429">
        <v>44</v>
      </c>
      <c r="AA113" s="426">
        <v>1</v>
      </c>
      <c r="AB113" s="428">
        <v>73</v>
      </c>
      <c r="AC113" s="32">
        <v>63.14</v>
      </c>
      <c r="AD113" s="846">
        <v>15</v>
      </c>
      <c r="AE113" s="851">
        <f t="shared" si="1"/>
        <v>332</v>
      </c>
      <c r="AF113" s="19"/>
    </row>
    <row r="114" spans="1:32" s="343" customFormat="1" ht="15" customHeight="1" x14ac:dyDescent="0.25">
      <c r="A114" s="208">
        <v>30</v>
      </c>
      <c r="B114" s="600" t="s">
        <v>136</v>
      </c>
      <c r="C114" s="723"/>
      <c r="D114" s="598"/>
      <c r="E114" s="832">
        <v>70.790000000000006</v>
      </c>
      <c r="F114" s="724">
        <v>93</v>
      </c>
      <c r="G114" s="821">
        <v>1</v>
      </c>
      <c r="H114" s="598">
        <v>19</v>
      </c>
      <c r="I114" s="598">
        <v>69.94</v>
      </c>
      <c r="J114" s="724">
        <v>90</v>
      </c>
      <c r="K114" s="433"/>
      <c r="L114" s="434"/>
      <c r="M114" s="527">
        <v>74.430000000000007</v>
      </c>
      <c r="N114" s="542">
        <v>95</v>
      </c>
      <c r="O114" s="433">
        <v>3</v>
      </c>
      <c r="P114" s="434">
        <v>39.299999999999997</v>
      </c>
      <c r="Q114" s="512">
        <v>69.41</v>
      </c>
      <c r="R114" s="458">
        <v>87</v>
      </c>
      <c r="S114" s="61"/>
      <c r="T114" s="33"/>
      <c r="U114" s="7">
        <v>67.67</v>
      </c>
      <c r="V114" s="429">
        <v>90</v>
      </c>
      <c r="W114" s="426"/>
      <c r="X114" s="427"/>
      <c r="Y114" s="427">
        <v>66.87</v>
      </c>
      <c r="Z114" s="429">
        <v>89</v>
      </c>
      <c r="AA114" s="426"/>
      <c r="AB114" s="428"/>
      <c r="AC114" s="32">
        <v>63.14</v>
      </c>
      <c r="AD114" s="846">
        <v>83</v>
      </c>
      <c r="AE114" s="851">
        <f t="shared" si="1"/>
        <v>627</v>
      </c>
      <c r="AF114" s="19"/>
    </row>
    <row r="115" spans="1:32" s="343" customFormat="1" ht="15" customHeight="1" thickBot="1" x14ac:dyDescent="0.3">
      <c r="A115" s="208">
        <v>31</v>
      </c>
      <c r="B115" s="601" t="s">
        <v>1</v>
      </c>
      <c r="C115" s="833"/>
      <c r="D115" s="1170"/>
      <c r="E115" s="834">
        <v>70.790000000000006</v>
      </c>
      <c r="F115" s="835">
        <v>93</v>
      </c>
      <c r="G115" s="821">
        <v>2</v>
      </c>
      <c r="H115" s="598">
        <v>56</v>
      </c>
      <c r="I115" s="598">
        <v>69.94</v>
      </c>
      <c r="J115" s="724">
        <v>80</v>
      </c>
      <c r="K115" s="433">
        <v>1</v>
      </c>
      <c r="L115" s="434">
        <v>68</v>
      </c>
      <c r="M115" s="527">
        <v>74.430000000000007</v>
      </c>
      <c r="N115" s="542">
        <v>61</v>
      </c>
      <c r="O115" s="433">
        <v>3</v>
      </c>
      <c r="P115" s="434">
        <v>48</v>
      </c>
      <c r="Q115" s="512">
        <v>69.41</v>
      </c>
      <c r="R115" s="458">
        <v>80</v>
      </c>
      <c r="S115" s="61">
        <v>1</v>
      </c>
      <c r="T115" s="33">
        <v>60</v>
      </c>
      <c r="U115" s="7">
        <v>67.67</v>
      </c>
      <c r="V115" s="429">
        <v>56</v>
      </c>
      <c r="W115" s="426">
        <v>1</v>
      </c>
      <c r="X115" s="427">
        <v>28</v>
      </c>
      <c r="Y115" s="427">
        <v>66.87</v>
      </c>
      <c r="Z115" s="429">
        <v>87</v>
      </c>
      <c r="AA115" s="426">
        <v>3</v>
      </c>
      <c r="AB115" s="428">
        <v>53.666666669999998</v>
      </c>
      <c r="AC115" s="32">
        <v>63.14</v>
      </c>
      <c r="AD115" s="846">
        <v>63</v>
      </c>
      <c r="AE115" s="851">
        <f t="shared" si="1"/>
        <v>520</v>
      </c>
      <c r="AF115" s="19"/>
    </row>
    <row r="116" spans="1:32" s="106" customFormat="1" ht="15" customHeight="1" thickBot="1" x14ac:dyDescent="0.3">
      <c r="A116" s="237"/>
      <c r="B116" s="441" t="s">
        <v>156</v>
      </c>
      <c r="C116" s="1238">
        <f>SUM(C117:C126)</f>
        <v>117</v>
      </c>
      <c r="D116" s="1237">
        <f>AVERAGE(D117:D126)</f>
        <v>70.157243867243864</v>
      </c>
      <c r="E116" s="1239">
        <v>70.790000000000006</v>
      </c>
      <c r="F116" s="1240"/>
      <c r="G116" s="1241">
        <f>SUM(G117:G126)</f>
        <v>106</v>
      </c>
      <c r="H116" s="1237">
        <f>AVERAGE(H117:H126)</f>
        <v>69.904211474799709</v>
      </c>
      <c r="I116" s="1237">
        <v>69.938881510031152</v>
      </c>
      <c r="J116" s="1240"/>
      <c r="K116" s="1238">
        <f>SUM(K117:K126)</f>
        <v>107</v>
      </c>
      <c r="L116" s="1237">
        <f>AVERAGE(L117:L126)</f>
        <v>74.243772893772885</v>
      </c>
      <c r="M116" s="1239">
        <v>74.430000000000007</v>
      </c>
      <c r="N116" s="444"/>
      <c r="O116" s="185">
        <f>SUM(O117:O126)</f>
        <v>85</v>
      </c>
      <c r="P116" s="210">
        <f>AVERAGE(P117:P126)</f>
        <v>72.777777777777771</v>
      </c>
      <c r="Q116" s="186">
        <v>69.41</v>
      </c>
      <c r="R116" s="187"/>
      <c r="S116" s="452">
        <f>SUM(S117:S126)</f>
        <v>73</v>
      </c>
      <c r="T116" s="198">
        <f>AVERAGE(T117:T126)</f>
        <v>70.103780743066451</v>
      </c>
      <c r="U116" s="198">
        <v>67.67</v>
      </c>
      <c r="V116" s="446"/>
      <c r="W116" s="447">
        <f>SUM(W117:W126)</f>
        <v>68</v>
      </c>
      <c r="X116" s="210">
        <f>AVERAGE(X117:X126)</f>
        <v>62.492346938775505</v>
      </c>
      <c r="Y116" s="210">
        <v>66.87</v>
      </c>
      <c r="Z116" s="450"/>
      <c r="AA116" s="447">
        <f>SUM(AA117:AA126)</f>
        <v>108</v>
      </c>
      <c r="AB116" s="448">
        <f>AVERAGE(AB117:AB126)</f>
        <v>59.565077251428569</v>
      </c>
      <c r="AC116" s="449">
        <v>63.14</v>
      </c>
      <c r="AD116" s="847"/>
      <c r="AE116" s="857"/>
      <c r="AF116" s="19"/>
    </row>
    <row r="117" spans="1:32" ht="15" customHeight="1" x14ac:dyDescent="0.25">
      <c r="A117" s="62">
        <v>1</v>
      </c>
      <c r="B117" s="301" t="s">
        <v>108</v>
      </c>
      <c r="C117" s="731">
        <v>26</v>
      </c>
      <c r="D117" s="725">
        <v>76.28</v>
      </c>
      <c r="E117" s="826">
        <v>70.790000000000006</v>
      </c>
      <c r="F117" s="732">
        <v>22</v>
      </c>
      <c r="G117" s="822">
        <v>20</v>
      </c>
      <c r="H117" s="725">
        <v>66.3</v>
      </c>
      <c r="I117" s="725">
        <v>69.94</v>
      </c>
      <c r="J117" s="732">
        <v>62</v>
      </c>
      <c r="K117" s="60">
        <v>15</v>
      </c>
      <c r="L117" s="166">
        <v>72.13333333333334</v>
      </c>
      <c r="M117" s="526">
        <v>74.430000000000007</v>
      </c>
      <c r="N117" s="568">
        <v>46</v>
      </c>
      <c r="O117" s="60">
        <v>16</v>
      </c>
      <c r="P117" s="166">
        <v>71</v>
      </c>
      <c r="Q117" s="526">
        <v>69.41</v>
      </c>
      <c r="R117" s="455">
        <v>33</v>
      </c>
      <c r="S117" s="60">
        <v>14</v>
      </c>
      <c r="T117" s="48">
        <v>78.071428571428569</v>
      </c>
      <c r="U117" s="726">
        <v>67.67</v>
      </c>
      <c r="V117" s="455">
        <v>8</v>
      </c>
      <c r="W117" s="515">
        <v>16</v>
      </c>
      <c r="X117" s="456">
        <v>72.125</v>
      </c>
      <c r="Y117" s="456">
        <v>66.87</v>
      </c>
      <c r="Z117" s="455">
        <v>27</v>
      </c>
      <c r="AA117" s="515">
        <v>29</v>
      </c>
      <c r="AB117" s="507">
        <v>70.724137929999998</v>
      </c>
      <c r="AC117" s="569">
        <v>63.14</v>
      </c>
      <c r="AD117" s="845">
        <v>20</v>
      </c>
      <c r="AE117" s="858">
        <f t="shared" si="1"/>
        <v>218</v>
      </c>
      <c r="AF117" s="19"/>
    </row>
    <row r="118" spans="1:32" ht="15" customHeight="1" x14ac:dyDescent="0.25">
      <c r="A118" s="63">
        <v>2</v>
      </c>
      <c r="B118" s="293" t="s">
        <v>98</v>
      </c>
      <c r="C118" s="691">
        <v>18</v>
      </c>
      <c r="D118" s="678">
        <v>74.944444444444443</v>
      </c>
      <c r="E118" s="817">
        <v>70.790000000000006</v>
      </c>
      <c r="F118" s="692">
        <v>28</v>
      </c>
      <c r="G118" s="809">
        <v>12</v>
      </c>
      <c r="H118" s="678">
        <v>77.25</v>
      </c>
      <c r="I118" s="678">
        <v>69.94</v>
      </c>
      <c r="J118" s="692">
        <v>24</v>
      </c>
      <c r="K118" s="61">
        <v>10</v>
      </c>
      <c r="L118" s="150">
        <v>81.5</v>
      </c>
      <c r="M118" s="512">
        <v>74.430000000000007</v>
      </c>
      <c r="N118" s="542">
        <v>15</v>
      </c>
      <c r="O118" s="61">
        <v>7</v>
      </c>
      <c r="P118" s="150">
        <v>77</v>
      </c>
      <c r="Q118" s="512">
        <v>69.41</v>
      </c>
      <c r="R118" s="429">
        <v>17</v>
      </c>
      <c r="S118" s="61">
        <v>8</v>
      </c>
      <c r="T118" s="33">
        <v>81.625</v>
      </c>
      <c r="U118" s="7">
        <v>67.67</v>
      </c>
      <c r="V118" s="429">
        <v>4</v>
      </c>
      <c r="W118" s="426">
        <v>7</v>
      </c>
      <c r="X118" s="427">
        <v>73.571428571428569</v>
      </c>
      <c r="Y118" s="427">
        <v>66.87</v>
      </c>
      <c r="Z118" s="429">
        <v>23</v>
      </c>
      <c r="AA118" s="426">
        <v>13</v>
      </c>
      <c r="AB118" s="428">
        <v>77</v>
      </c>
      <c r="AC118" s="32">
        <v>63.14</v>
      </c>
      <c r="AD118" s="846">
        <v>7</v>
      </c>
      <c r="AE118" s="851">
        <f t="shared" si="1"/>
        <v>118</v>
      </c>
      <c r="AF118" s="19"/>
    </row>
    <row r="119" spans="1:32" ht="15" customHeight="1" x14ac:dyDescent="0.25">
      <c r="A119" s="63">
        <v>3</v>
      </c>
      <c r="B119" s="293" t="s">
        <v>160</v>
      </c>
      <c r="C119" s="691">
        <v>18</v>
      </c>
      <c r="D119" s="678">
        <v>74.333333333333329</v>
      </c>
      <c r="E119" s="817">
        <v>70.790000000000006</v>
      </c>
      <c r="F119" s="692">
        <v>29</v>
      </c>
      <c r="G119" s="809">
        <v>17</v>
      </c>
      <c r="H119" s="678">
        <v>80.411764705882348</v>
      </c>
      <c r="I119" s="678">
        <v>69.94</v>
      </c>
      <c r="J119" s="692">
        <v>16</v>
      </c>
      <c r="K119" s="61">
        <v>28</v>
      </c>
      <c r="L119" s="150">
        <v>78.178571428571431</v>
      </c>
      <c r="M119" s="512">
        <v>74.430000000000007</v>
      </c>
      <c r="N119" s="542">
        <v>27</v>
      </c>
      <c r="O119" s="61">
        <v>18</v>
      </c>
      <c r="P119" s="150">
        <v>80</v>
      </c>
      <c r="Q119" s="512">
        <v>69.41</v>
      </c>
      <c r="R119" s="429">
        <v>11</v>
      </c>
      <c r="S119" s="61">
        <v>13</v>
      </c>
      <c r="T119" s="33">
        <v>77.15384615384616</v>
      </c>
      <c r="U119" s="7">
        <v>67.67</v>
      </c>
      <c r="V119" s="429">
        <v>11</v>
      </c>
      <c r="W119" s="426">
        <v>9</v>
      </c>
      <c r="X119" s="427">
        <v>79</v>
      </c>
      <c r="Y119" s="427">
        <v>66.87</v>
      </c>
      <c r="Z119" s="429">
        <v>12</v>
      </c>
      <c r="AA119" s="426">
        <v>21</v>
      </c>
      <c r="AB119" s="428">
        <v>53.047619050000002</v>
      </c>
      <c r="AC119" s="32">
        <v>63.14</v>
      </c>
      <c r="AD119" s="846">
        <v>65</v>
      </c>
      <c r="AE119" s="851">
        <f t="shared" si="1"/>
        <v>171</v>
      </c>
      <c r="AF119" s="19"/>
    </row>
    <row r="120" spans="1:32" ht="15" customHeight="1" x14ac:dyDescent="0.25">
      <c r="A120" s="63">
        <v>4</v>
      </c>
      <c r="B120" s="293" t="s">
        <v>167</v>
      </c>
      <c r="C120" s="691">
        <v>12</v>
      </c>
      <c r="D120" s="678">
        <v>74.25</v>
      </c>
      <c r="E120" s="817">
        <v>70.790000000000006</v>
      </c>
      <c r="F120" s="692">
        <v>30</v>
      </c>
      <c r="G120" s="809">
        <v>11</v>
      </c>
      <c r="H120" s="678">
        <v>61.18181818181818</v>
      </c>
      <c r="I120" s="678">
        <v>69.94</v>
      </c>
      <c r="J120" s="692">
        <v>75</v>
      </c>
      <c r="K120" s="61">
        <v>13</v>
      </c>
      <c r="L120" s="150">
        <v>69.92307692307692</v>
      </c>
      <c r="M120" s="512">
        <v>74.430000000000007</v>
      </c>
      <c r="N120" s="542">
        <v>58</v>
      </c>
      <c r="O120" s="61">
        <v>6</v>
      </c>
      <c r="P120" s="150">
        <v>55</v>
      </c>
      <c r="Q120" s="512">
        <v>69.41</v>
      </c>
      <c r="R120" s="429">
        <v>68</v>
      </c>
      <c r="S120" s="61">
        <v>3</v>
      </c>
      <c r="T120" s="33">
        <v>57.333333333333336</v>
      </c>
      <c r="U120" s="7">
        <v>67.67</v>
      </c>
      <c r="V120" s="429">
        <v>65</v>
      </c>
      <c r="W120" s="426"/>
      <c r="X120" s="427"/>
      <c r="Y120" s="427">
        <v>66.87</v>
      </c>
      <c r="Z120" s="429">
        <v>89</v>
      </c>
      <c r="AA120" s="426"/>
      <c r="AB120" s="428"/>
      <c r="AC120" s="32">
        <v>63.14</v>
      </c>
      <c r="AD120" s="846">
        <v>83</v>
      </c>
      <c r="AE120" s="851">
        <f t="shared" si="1"/>
        <v>468</v>
      </c>
      <c r="AF120" s="19"/>
    </row>
    <row r="121" spans="1:32" ht="15" customHeight="1" x14ac:dyDescent="0.25">
      <c r="A121" s="63">
        <v>5</v>
      </c>
      <c r="B121" s="67" t="s">
        <v>99</v>
      </c>
      <c r="C121" s="693">
        <v>33</v>
      </c>
      <c r="D121" s="679">
        <v>74.181818181818187</v>
      </c>
      <c r="E121" s="827">
        <v>70.790000000000006</v>
      </c>
      <c r="F121" s="694">
        <v>31</v>
      </c>
      <c r="G121" s="810">
        <v>39</v>
      </c>
      <c r="H121" s="679">
        <v>79.435897435897431</v>
      </c>
      <c r="I121" s="679">
        <v>69.94</v>
      </c>
      <c r="J121" s="694">
        <v>18</v>
      </c>
      <c r="K121" s="61">
        <v>35</v>
      </c>
      <c r="L121" s="150">
        <v>80.171428571428578</v>
      </c>
      <c r="M121" s="9">
        <v>74.430000000000007</v>
      </c>
      <c r="N121" s="429">
        <v>19</v>
      </c>
      <c r="O121" s="61">
        <v>27</v>
      </c>
      <c r="P121" s="150">
        <v>82</v>
      </c>
      <c r="Q121" s="512">
        <v>69.41</v>
      </c>
      <c r="R121" s="429">
        <v>6</v>
      </c>
      <c r="S121" s="61">
        <v>28</v>
      </c>
      <c r="T121" s="33">
        <v>74.142857142857139</v>
      </c>
      <c r="U121" s="7">
        <v>67.67</v>
      </c>
      <c r="V121" s="429">
        <v>21</v>
      </c>
      <c r="W121" s="426">
        <v>28</v>
      </c>
      <c r="X121" s="427">
        <v>77.75</v>
      </c>
      <c r="Y121" s="427">
        <v>66.87</v>
      </c>
      <c r="Z121" s="429">
        <v>14</v>
      </c>
      <c r="AA121" s="426">
        <v>37</v>
      </c>
      <c r="AB121" s="428">
        <v>73.783783779999993</v>
      </c>
      <c r="AC121" s="32">
        <v>63.14</v>
      </c>
      <c r="AD121" s="846">
        <v>14</v>
      </c>
      <c r="AE121" s="851">
        <f t="shared" si="1"/>
        <v>123</v>
      </c>
      <c r="AF121" s="19"/>
    </row>
    <row r="122" spans="1:32" ht="15" customHeight="1" x14ac:dyDescent="0.25">
      <c r="A122" s="63">
        <v>6</v>
      </c>
      <c r="B122" s="67" t="s">
        <v>69</v>
      </c>
      <c r="C122" s="693">
        <v>1</v>
      </c>
      <c r="D122" s="679">
        <v>70</v>
      </c>
      <c r="E122" s="827">
        <v>70.790000000000006</v>
      </c>
      <c r="F122" s="694">
        <v>43</v>
      </c>
      <c r="G122" s="810">
        <v>4</v>
      </c>
      <c r="H122" s="679">
        <v>52.75</v>
      </c>
      <c r="I122" s="679">
        <v>69.94</v>
      </c>
      <c r="J122" s="694">
        <v>84</v>
      </c>
      <c r="K122" s="514">
        <v>1</v>
      </c>
      <c r="L122" s="150">
        <v>66</v>
      </c>
      <c r="M122" s="9">
        <v>74.430000000000007</v>
      </c>
      <c r="N122" s="542">
        <v>69</v>
      </c>
      <c r="O122" s="514">
        <v>4</v>
      </c>
      <c r="P122" s="150">
        <v>64</v>
      </c>
      <c r="Q122" s="512">
        <v>69.41</v>
      </c>
      <c r="R122" s="429">
        <v>52</v>
      </c>
      <c r="S122" s="61">
        <v>2</v>
      </c>
      <c r="T122" s="33">
        <v>62</v>
      </c>
      <c r="U122" s="7">
        <v>67.67</v>
      </c>
      <c r="V122" s="429">
        <v>51</v>
      </c>
      <c r="W122" s="72"/>
      <c r="X122" s="427"/>
      <c r="Y122" s="427">
        <v>66.87</v>
      </c>
      <c r="Z122" s="429">
        <v>89</v>
      </c>
      <c r="AA122" s="529"/>
      <c r="AB122" s="427"/>
      <c r="AC122" s="32">
        <v>63.14</v>
      </c>
      <c r="AD122" s="846">
        <v>83</v>
      </c>
      <c r="AE122" s="851">
        <f t="shared" si="1"/>
        <v>471</v>
      </c>
      <c r="AF122" s="19"/>
    </row>
    <row r="123" spans="1:32" ht="15" customHeight="1" x14ac:dyDescent="0.25">
      <c r="A123" s="63">
        <v>7</v>
      </c>
      <c r="B123" s="273" t="s">
        <v>181</v>
      </c>
      <c r="C123" s="701">
        <v>9</v>
      </c>
      <c r="D123" s="681">
        <v>47.111111111111114</v>
      </c>
      <c r="E123" s="816">
        <v>70.790000000000006</v>
      </c>
      <c r="F123" s="702">
        <v>86</v>
      </c>
      <c r="G123" s="812"/>
      <c r="H123" s="681"/>
      <c r="I123" s="681">
        <v>69.94</v>
      </c>
      <c r="J123" s="702">
        <v>91</v>
      </c>
      <c r="K123" s="61"/>
      <c r="L123" s="150"/>
      <c r="M123" s="516">
        <v>74.430000000000007</v>
      </c>
      <c r="N123" s="429">
        <v>95</v>
      </c>
      <c r="O123" s="61"/>
      <c r="P123" s="150"/>
      <c r="Q123" s="512">
        <v>69.41</v>
      </c>
      <c r="R123" s="429">
        <v>92</v>
      </c>
      <c r="S123" s="61"/>
      <c r="T123" s="33"/>
      <c r="U123" s="7">
        <v>67.67</v>
      </c>
      <c r="V123" s="429">
        <v>90</v>
      </c>
      <c r="W123" s="72"/>
      <c r="X123" s="427"/>
      <c r="Y123" s="427">
        <v>66.87</v>
      </c>
      <c r="Z123" s="429">
        <v>89</v>
      </c>
      <c r="AA123" s="529"/>
      <c r="AB123" s="427"/>
      <c r="AC123" s="32">
        <v>63.14</v>
      </c>
      <c r="AD123" s="846">
        <v>83</v>
      </c>
      <c r="AE123" s="851">
        <f t="shared" si="1"/>
        <v>626</v>
      </c>
      <c r="AF123" s="19"/>
    </row>
    <row r="124" spans="1:32" ht="15" customHeight="1" x14ac:dyDescent="0.25">
      <c r="A124" s="208">
        <v>8</v>
      </c>
      <c r="B124" s="299" t="s">
        <v>145</v>
      </c>
      <c r="C124" s="733"/>
      <c r="D124" s="686"/>
      <c r="E124" s="828">
        <v>70.790000000000006</v>
      </c>
      <c r="F124" s="734">
        <v>93</v>
      </c>
      <c r="G124" s="823"/>
      <c r="H124" s="675"/>
      <c r="I124" s="686">
        <v>69.94</v>
      </c>
      <c r="J124" s="734">
        <v>91</v>
      </c>
      <c r="K124" s="523"/>
      <c r="L124" s="524"/>
      <c r="M124" s="524">
        <v>74.430000000000007</v>
      </c>
      <c r="N124" s="542">
        <v>95</v>
      </c>
      <c r="O124" s="61">
        <v>3</v>
      </c>
      <c r="P124" s="150">
        <v>76</v>
      </c>
      <c r="Q124" s="512">
        <v>69.41</v>
      </c>
      <c r="R124" s="429">
        <v>21</v>
      </c>
      <c r="S124" s="72"/>
      <c r="T124" s="7"/>
      <c r="U124" s="7">
        <v>67.67</v>
      </c>
      <c r="V124" s="460">
        <v>90</v>
      </c>
      <c r="W124" s="426">
        <v>2</v>
      </c>
      <c r="X124" s="427">
        <v>41</v>
      </c>
      <c r="Y124" s="427">
        <v>66.87</v>
      </c>
      <c r="Z124" s="429">
        <v>77</v>
      </c>
      <c r="AA124" s="426">
        <v>2</v>
      </c>
      <c r="AB124" s="428">
        <v>50</v>
      </c>
      <c r="AC124" s="32">
        <v>63.14</v>
      </c>
      <c r="AD124" s="846">
        <v>71</v>
      </c>
      <c r="AE124" s="855">
        <f t="shared" si="1"/>
        <v>538</v>
      </c>
      <c r="AF124" s="19"/>
    </row>
    <row r="125" spans="1:32" s="343" customFormat="1" ht="15" customHeight="1" x14ac:dyDescent="0.25">
      <c r="A125" s="208">
        <v>9</v>
      </c>
      <c r="B125" s="1201" t="s">
        <v>163</v>
      </c>
      <c r="C125" s="1202"/>
      <c r="D125" s="1203"/>
      <c r="E125" s="1204">
        <v>70.790000000000006</v>
      </c>
      <c r="F125" s="1205">
        <v>93</v>
      </c>
      <c r="G125" s="1206"/>
      <c r="H125" s="1207"/>
      <c r="I125" s="1203">
        <v>69.94</v>
      </c>
      <c r="J125" s="1205">
        <v>91</v>
      </c>
      <c r="K125" s="1208"/>
      <c r="L125" s="1209"/>
      <c r="M125" s="1209">
        <v>74.430000000000007</v>
      </c>
      <c r="N125" s="1210">
        <v>95</v>
      </c>
      <c r="O125" s="164">
        <v>1</v>
      </c>
      <c r="P125" s="1211">
        <v>80</v>
      </c>
      <c r="Q125" s="1212">
        <v>69.41</v>
      </c>
      <c r="R125" s="1213">
        <v>14</v>
      </c>
      <c r="S125" s="1214"/>
      <c r="T125" s="1215"/>
      <c r="U125" s="1215">
        <v>67.67</v>
      </c>
      <c r="V125" s="1216">
        <v>90</v>
      </c>
      <c r="W125" s="1217">
        <v>2</v>
      </c>
      <c r="X125" s="1218">
        <v>31</v>
      </c>
      <c r="Y125" s="1218">
        <v>66.87</v>
      </c>
      <c r="Z125" s="1213">
        <v>85</v>
      </c>
      <c r="AA125" s="1217">
        <v>1</v>
      </c>
      <c r="AB125" s="1219">
        <v>34</v>
      </c>
      <c r="AC125" s="1220">
        <v>63.14</v>
      </c>
      <c r="AD125" s="1221">
        <v>79</v>
      </c>
      <c r="AE125" s="855">
        <f t="shared" si="1"/>
        <v>547</v>
      </c>
      <c r="AF125" s="19"/>
    </row>
    <row r="126" spans="1:32" s="343" customFormat="1" ht="15" customHeight="1" thickBot="1" x14ac:dyDescent="0.3">
      <c r="A126" s="64">
        <v>10</v>
      </c>
      <c r="B126" s="727" t="s">
        <v>100</v>
      </c>
      <c r="C126" s="735"/>
      <c r="D126" s="728"/>
      <c r="E126" s="829">
        <v>70.790000000000006</v>
      </c>
      <c r="F126" s="736">
        <v>93</v>
      </c>
      <c r="G126" s="824">
        <v>3</v>
      </c>
      <c r="H126" s="728">
        <v>72</v>
      </c>
      <c r="I126" s="728">
        <v>69.94</v>
      </c>
      <c r="J126" s="736">
        <v>46</v>
      </c>
      <c r="K126" s="729">
        <v>5</v>
      </c>
      <c r="L126" s="1236">
        <v>71.8</v>
      </c>
      <c r="M126" s="730">
        <v>74.430000000000007</v>
      </c>
      <c r="N126" s="543">
        <v>53</v>
      </c>
      <c r="O126" s="59">
        <v>3</v>
      </c>
      <c r="P126" s="284">
        <v>70</v>
      </c>
      <c r="Q126" s="519">
        <v>69.41</v>
      </c>
      <c r="R126" s="461">
        <v>39</v>
      </c>
      <c r="S126" s="292">
        <v>5</v>
      </c>
      <c r="T126" s="8">
        <v>60.4</v>
      </c>
      <c r="U126" s="8">
        <v>67.67</v>
      </c>
      <c r="V126" s="531">
        <v>54</v>
      </c>
      <c r="W126" s="517">
        <v>4</v>
      </c>
      <c r="X126" s="462">
        <v>63</v>
      </c>
      <c r="Y126" s="462">
        <v>66.87</v>
      </c>
      <c r="Z126" s="461">
        <v>49</v>
      </c>
      <c r="AA126" s="517">
        <v>5</v>
      </c>
      <c r="AB126" s="520">
        <v>58.4</v>
      </c>
      <c r="AC126" s="38">
        <v>63.14</v>
      </c>
      <c r="AD126" s="848">
        <v>51</v>
      </c>
      <c r="AE126" s="852">
        <f t="shared" si="1"/>
        <v>385</v>
      </c>
      <c r="AF126" s="19"/>
    </row>
    <row r="127" spans="1:32" x14ac:dyDescent="0.25">
      <c r="A127" s="224" t="s">
        <v>158</v>
      </c>
      <c r="B127" s="225"/>
      <c r="C127" s="225"/>
      <c r="D127" s="226">
        <f>AVERAGE(D5,D7:D14,D16:D28,D30:D47,D49:D67,D69:D83,D85:D115,D117:D126)</f>
        <v>68.243912965054264</v>
      </c>
      <c r="E127" s="225"/>
      <c r="F127" s="225"/>
      <c r="G127" s="225"/>
      <c r="H127" s="226">
        <f>AVERAGE(H5,H7:H14,H16:H28,H30:H47,H49:H67,H69:H83,H85:H115,H117:H126)</f>
        <v>69.938881510031138</v>
      </c>
      <c r="I127" s="225"/>
      <c r="J127" s="225"/>
      <c r="K127" s="225"/>
      <c r="L127" s="14">
        <f>AVERAGE(L5,L7:L14,L16:L28,L30:L47,L49:L67,L69:L83,L85:L115,L117:L126)</f>
        <v>69.966126113838882</v>
      </c>
      <c r="M127" s="225"/>
      <c r="N127" s="225"/>
      <c r="O127" s="225"/>
      <c r="P127" s="14">
        <f>AVERAGE(P5,P7:P14,P16:P28,P30:P47,P49:P67,P69:P83,P85:P115,P117:P126)</f>
        <v>65.524752541466029</v>
      </c>
      <c r="Q127" s="430"/>
      <c r="R127" s="430"/>
      <c r="S127" s="430"/>
      <c r="T127" s="14">
        <f>AVERAGE(T5,T7:T14,T16:T28,T30:T47,T49:T67,T69:T83,T85:T115,T117:T126)</f>
        <v>63.274375749042129</v>
      </c>
      <c r="U127" s="430"/>
      <c r="V127" s="430"/>
      <c r="W127" s="430"/>
      <c r="X127" s="14">
        <f>AVERAGE(X5,X7:X14,X16:X28,X30:X47,X49:X67,X69:X83,X85:X115,X117:X126)</f>
        <v>62.007209186015977</v>
      </c>
      <c r="Y127" s="430"/>
      <c r="Z127" s="430"/>
      <c r="AA127" s="430"/>
      <c r="AB127" s="14">
        <f>AVERAGE(AB5,AB7:AB14,AB16:AB28,AB30:AB47,AB49:AB67,AB69:AB83,AB85:AB115,AB117:AB126)</f>
        <v>60.749042595975638</v>
      </c>
    </row>
    <row r="128" spans="1:32" x14ac:dyDescent="0.25">
      <c r="A128" s="227" t="s">
        <v>159</v>
      </c>
      <c r="B128" s="225"/>
      <c r="C128" s="225"/>
      <c r="D128" s="432">
        <v>70.790000000000006</v>
      </c>
      <c r="E128" s="225"/>
      <c r="F128" s="225"/>
      <c r="G128" s="225"/>
      <c r="H128" s="432">
        <v>69.94</v>
      </c>
      <c r="I128" s="225"/>
      <c r="J128" s="225"/>
      <c r="K128" s="225"/>
      <c r="L128" s="432">
        <v>74.430000000000007</v>
      </c>
      <c r="M128" s="225"/>
      <c r="N128" s="225"/>
      <c r="O128" s="225"/>
      <c r="P128" s="431">
        <v>69.41</v>
      </c>
      <c r="Q128" s="431"/>
      <c r="R128" s="431"/>
      <c r="S128" s="431"/>
      <c r="T128" s="431">
        <v>67.67</v>
      </c>
      <c r="U128" s="431"/>
      <c r="V128" s="431"/>
      <c r="W128" s="431"/>
      <c r="X128" s="431">
        <v>66.87</v>
      </c>
      <c r="Y128" s="431"/>
      <c r="Z128" s="431"/>
      <c r="AA128" s="431"/>
      <c r="AB128" s="431">
        <v>63.14</v>
      </c>
      <c r="AC128" s="223"/>
      <c r="AD128" s="223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28">
    <cfRule type="cellIs" dxfId="148" priority="14" stopIfTrue="1" operator="equal">
      <formula>$AB$127</formula>
    </cfRule>
    <cfRule type="containsBlanks" dxfId="147" priority="15" stopIfTrue="1">
      <formula>LEN(TRIM(AB4))=0</formula>
    </cfRule>
    <cfRule type="cellIs" dxfId="146" priority="16" stopIfTrue="1" operator="lessThan">
      <formula>50</formula>
    </cfRule>
    <cfRule type="cellIs" dxfId="145" priority="17" stopIfTrue="1" operator="between">
      <formula>$AB$127</formula>
      <formula>50</formula>
    </cfRule>
    <cfRule type="cellIs" dxfId="144" priority="18" stopIfTrue="1" operator="between">
      <formula>75</formula>
      <formula>$AB$127</formula>
    </cfRule>
    <cfRule type="cellIs" dxfId="143" priority="19" stopIfTrue="1" operator="greaterThanOrEqual">
      <formula>75</formula>
    </cfRule>
  </conditionalFormatting>
  <conditionalFormatting sqref="X4:X128">
    <cfRule type="cellIs" dxfId="142" priority="27" stopIfTrue="1" operator="equal">
      <formula>75</formula>
    </cfRule>
    <cfRule type="cellIs" dxfId="141" priority="28" stopIfTrue="1" operator="equal">
      <formula>$X$127</formula>
    </cfRule>
    <cfRule type="containsBlanks" dxfId="140" priority="29" stopIfTrue="1">
      <formula>LEN(TRIM(X4))=0</formula>
    </cfRule>
    <cfRule type="cellIs" dxfId="139" priority="30" stopIfTrue="1" operator="lessThan">
      <formula>50</formula>
    </cfRule>
    <cfRule type="cellIs" dxfId="138" priority="31" stopIfTrue="1" operator="between">
      <formula>$X$127</formula>
      <formula>50</formula>
    </cfRule>
    <cfRule type="cellIs" dxfId="137" priority="32" stopIfTrue="1" operator="between">
      <formula>75</formula>
      <formula>$X$127</formula>
    </cfRule>
    <cfRule type="cellIs" dxfId="136" priority="33" stopIfTrue="1" operator="greaterThanOrEqual">
      <formula>75</formula>
    </cfRule>
  </conditionalFormatting>
  <conditionalFormatting sqref="T4:T128">
    <cfRule type="cellIs" dxfId="135" priority="20" stopIfTrue="1" operator="equal">
      <formula>75</formula>
    </cfRule>
    <cfRule type="cellIs" dxfId="134" priority="21" stopIfTrue="1" operator="equal">
      <formula>$T$127</formula>
    </cfRule>
    <cfRule type="containsBlanks" dxfId="133" priority="22" stopIfTrue="1">
      <formula>LEN(TRIM(T4))=0</formula>
    </cfRule>
    <cfRule type="cellIs" dxfId="132" priority="23" stopIfTrue="1" operator="lessThan">
      <formula>50</formula>
    </cfRule>
    <cfRule type="cellIs" dxfId="131" priority="24" stopIfTrue="1" operator="between">
      <formula>$T$127</formula>
      <formula>50</formula>
    </cfRule>
    <cfRule type="cellIs" dxfId="130" priority="25" stopIfTrue="1" operator="between">
      <formula>75</formula>
      <formula>$T$127</formula>
    </cfRule>
    <cfRule type="cellIs" dxfId="129" priority="26" stopIfTrue="1" operator="greaterThanOrEqual">
      <formula>75</formula>
    </cfRule>
  </conditionalFormatting>
  <conditionalFormatting sqref="P4:P128">
    <cfRule type="cellIs" dxfId="128" priority="34" stopIfTrue="1" operator="equal">
      <formula>75</formula>
    </cfRule>
    <cfRule type="cellIs" dxfId="127" priority="35" stopIfTrue="1" operator="equal">
      <formula>$P$127</formula>
    </cfRule>
    <cfRule type="containsBlanks" dxfId="126" priority="36" stopIfTrue="1">
      <formula>LEN(TRIM(P4))=0</formula>
    </cfRule>
    <cfRule type="cellIs" dxfId="125" priority="37" stopIfTrue="1" operator="lessThan">
      <formula>50</formula>
    </cfRule>
    <cfRule type="cellIs" dxfId="124" priority="38" stopIfTrue="1" operator="between">
      <formula>$P$127</formula>
      <formula>50</formula>
    </cfRule>
    <cfRule type="cellIs" dxfId="123" priority="39" stopIfTrue="1" operator="between">
      <formula>75</formula>
      <formula>$P$127</formula>
    </cfRule>
    <cfRule type="cellIs" dxfId="122" priority="40" stopIfTrue="1" operator="greaterThanOrEqual">
      <formula>75</formula>
    </cfRule>
  </conditionalFormatting>
  <conditionalFormatting sqref="L4:L128">
    <cfRule type="containsBlanks" dxfId="121" priority="41" stopIfTrue="1">
      <formula>LEN(TRIM(L4))=0</formula>
    </cfRule>
    <cfRule type="cellIs" dxfId="120" priority="42" stopIfTrue="1" operator="equal">
      <formula>75</formula>
    </cfRule>
    <cfRule type="cellIs" dxfId="119" priority="43" stopIfTrue="1" operator="equal">
      <formula>$L$127</formula>
    </cfRule>
    <cfRule type="cellIs" dxfId="118" priority="44" stopIfTrue="1" operator="lessThan">
      <formula>50</formula>
    </cfRule>
    <cfRule type="cellIs" dxfId="117" priority="45" stopIfTrue="1" operator="between">
      <formula>$L$127</formula>
      <formula>50</formula>
    </cfRule>
    <cfRule type="cellIs" dxfId="116" priority="46" stopIfTrue="1" operator="between">
      <formula>75</formula>
      <formula>$L$127</formula>
    </cfRule>
    <cfRule type="cellIs" dxfId="115" priority="47" stopIfTrue="1" operator="greaterThanOrEqual">
      <formula>75</formula>
    </cfRule>
  </conditionalFormatting>
  <conditionalFormatting sqref="H4:H128">
    <cfRule type="cellIs" dxfId="114" priority="8" operator="between">
      <formula>$H$127</formula>
      <formula>69.94</formula>
    </cfRule>
    <cfRule type="containsBlanks" dxfId="113" priority="9">
      <formula>LEN(TRIM(H4))=0</formula>
    </cfRule>
    <cfRule type="cellIs" dxfId="112" priority="10" operator="lessThan">
      <formula>50</formula>
    </cfRule>
    <cfRule type="cellIs" dxfId="111" priority="11" operator="between">
      <formula>$H$127</formula>
      <formula>50</formula>
    </cfRule>
    <cfRule type="cellIs" dxfId="110" priority="12" operator="between">
      <formula>75</formula>
      <formula>$H$127</formula>
    </cfRule>
    <cfRule type="cellIs" dxfId="109" priority="13" operator="greaterThanOrEqual">
      <formula>75</formula>
    </cfRule>
  </conditionalFormatting>
  <conditionalFormatting sqref="D4:D128">
    <cfRule type="cellIs" dxfId="108" priority="1" operator="equal">
      <formula>$D$127</formula>
    </cfRule>
    <cfRule type="cellIs" dxfId="107" priority="2" operator="equal">
      <formula>75</formula>
    </cfRule>
    <cfRule type="containsBlanks" dxfId="106" priority="3">
      <formula>LEN(TRIM(D4))=0</formula>
    </cfRule>
    <cfRule type="cellIs" dxfId="105" priority="4" operator="lessThan">
      <formula>50</formula>
    </cfRule>
    <cfRule type="cellIs" dxfId="104" priority="5" operator="between">
      <formula>$D$127</formula>
      <formula>50</formula>
    </cfRule>
    <cfRule type="cellIs" dxfId="103" priority="6" operator="between">
      <formula>75</formula>
      <formula>$D$127</formula>
    </cfRule>
    <cfRule type="cellIs" dxfId="102" priority="7" operator="greaterThanOrEqual">
      <formula>75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M121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42578125" style="243" bestFit="1" customWidth="1"/>
    <col min="2" max="2" width="18.7109375" style="343" customWidth="1"/>
    <col min="3" max="3" width="31.7109375" style="343" customWidth="1"/>
    <col min="4" max="5" width="7.7109375" style="343" customWidth="1"/>
    <col min="6" max="6" width="18.7109375" style="343" customWidth="1"/>
    <col min="7" max="7" width="31.7109375" style="343" customWidth="1"/>
    <col min="8" max="9" width="7.7109375" style="343" customWidth="1"/>
    <col min="10" max="10" width="18.5703125" style="343" customWidth="1"/>
    <col min="11" max="11" width="32" style="343" customWidth="1"/>
    <col min="12" max="13" width="7.7109375" style="343" customWidth="1"/>
    <col min="14" max="14" width="17.7109375" style="243" customWidth="1"/>
    <col min="15" max="15" width="30" style="243" customWidth="1"/>
    <col min="16" max="17" width="7.7109375" style="243" customWidth="1"/>
    <col min="18" max="18" width="17.7109375" style="243" customWidth="1"/>
    <col min="19" max="19" width="30" style="243" customWidth="1"/>
    <col min="20" max="21" width="7.7109375" style="243" customWidth="1"/>
    <col min="22" max="22" width="17.7109375" style="243" customWidth="1"/>
    <col min="23" max="23" width="29.85546875" style="243" customWidth="1"/>
    <col min="24" max="25" width="7.7109375" style="243" customWidth="1"/>
    <col min="26" max="26" width="17.7109375" style="243" customWidth="1"/>
    <col min="27" max="27" width="29.85546875" style="243" customWidth="1"/>
    <col min="28" max="29" width="7.7109375" style="243" customWidth="1"/>
    <col min="30" max="30" width="6.5703125" style="243" customWidth="1"/>
    <col min="31" max="16384" width="9.140625" style="243"/>
  </cols>
  <sheetData>
    <row r="1" spans="1:32" x14ac:dyDescent="0.25">
      <c r="AE1" s="271"/>
      <c r="AF1" s="27" t="s">
        <v>120</v>
      </c>
    </row>
    <row r="2" spans="1:32" ht="15.75" x14ac:dyDescent="0.25">
      <c r="C2" s="107" t="s">
        <v>119</v>
      </c>
      <c r="T2" s="107"/>
      <c r="U2" s="107"/>
      <c r="V2" s="107"/>
      <c r="W2" s="107"/>
      <c r="X2" s="107"/>
      <c r="Y2" s="107"/>
      <c r="Z2" s="107"/>
      <c r="AA2" s="107"/>
      <c r="AB2" s="107"/>
      <c r="AE2" s="75"/>
      <c r="AF2" s="27" t="s">
        <v>121</v>
      </c>
    </row>
    <row r="3" spans="1:32" ht="15.75" thickBot="1" x14ac:dyDescent="0.3">
      <c r="AE3" s="76"/>
      <c r="AF3" s="27" t="s">
        <v>122</v>
      </c>
    </row>
    <row r="4" spans="1:32" ht="15.75" thickBot="1" x14ac:dyDescent="0.3">
      <c r="A4" s="1273" t="s">
        <v>68</v>
      </c>
      <c r="B4" s="1275">
        <v>2021</v>
      </c>
      <c r="C4" s="1271"/>
      <c r="D4" s="1271"/>
      <c r="E4" s="1272"/>
      <c r="F4" s="1271">
        <v>2020</v>
      </c>
      <c r="G4" s="1271"/>
      <c r="H4" s="1271"/>
      <c r="I4" s="1272"/>
      <c r="J4" s="1271">
        <v>2019</v>
      </c>
      <c r="K4" s="1271"/>
      <c r="L4" s="1271"/>
      <c r="M4" s="1272"/>
      <c r="N4" s="1270">
        <v>2018</v>
      </c>
      <c r="O4" s="1271"/>
      <c r="P4" s="1271"/>
      <c r="Q4" s="1272"/>
      <c r="R4" s="1270">
        <v>2017</v>
      </c>
      <c r="S4" s="1271"/>
      <c r="T4" s="1271"/>
      <c r="U4" s="1272"/>
      <c r="V4" s="1270">
        <v>2016</v>
      </c>
      <c r="W4" s="1271"/>
      <c r="X4" s="1271"/>
      <c r="Y4" s="1272"/>
      <c r="Z4" s="1270">
        <v>2015</v>
      </c>
      <c r="AA4" s="1271"/>
      <c r="AB4" s="1271"/>
      <c r="AC4" s="1272"/>
      <c r="AE4" s="28"/>
      <c r="AF4" s="27" t="s">
        <v>123</v>
      </c>
    </row>
    <row r="5" spans="1:32" ht="45.75" thickBot="1" x14ac:dyDescent="0.3">
      <c r="A5" s="1274"/>
      <c r="B5" s="741" t="s">
        <v>67</v>
      </c>
      <c r="C5" s="779" t="s">
        <v>130</v>
      </c>
      <c r="D5" s="789" t="s">
        <v>131</v>
      </c>
      <c r="E5" s="312" t="s">
        <v>132</v>
      </c>
      <c r="F5" s="307" t="s">
        <v>67</v>
      </c>
      <c r="G5" s="307" t="s">
        <v>130</v>
      </c>
      <c r="H5" s="308" t="s">
        <v>131</v>
      </c>
      <c r="I5" s="312" t="s">
        <v>132</v>
      </c>
      <c r="J5" s="307" t="s">
        <v>67</v>
      </c>
      <c r="K5" s="307" t="s">
        <v>130</v>
      </c>
      <c r="L5" s="308" t="s">
        <v>131</v>
      </c>
      <c r="M5" s="312" t="s">
        <v>132</v>
      </c>
      <c r="N5" s="268" t="s">
        <v>67</v>
      </c>
      <c r="O5" s="307" t="s">
        <v>130</v>
      </c>
      <c r="P5" s="308" t="s">
        <v>131</v>
      </c>
      <c r="Q5" s="312" t="s">
        <v>132</v>
      </c>
      <c r="R5" s="268" t="s">
        <v>67</v>
      </c>
      <c r="S5" s="307" t="s">
        <v>130</v>
      </c>
      <c r="T5" s="308" t="s">
        <v>131</v>
      </c>
      <c r="U5" s="312" t="s">
        <v>132</v>
      </c>
      <c r="V5" s="242" t="s">
        <v>67</v>
      </c>
      <c r="W5" s="309" t="s">
        <v>130</v>
      </c>
      <c r="X5" s="310" t="s">
        <v>131</v>
      </c>
      <c r="Y5" s="311" t="s">
        <v>132</v>
      </c>
      <c r="Z5" s="268" t="s">
        <v>67</v>
      </c>
      <c r="AA5" s="307" t="s">
        <v>130</v>
      </c>
      <c r="AB5" s="308" t="s">
        <v>131</v>
      </c>
      <c r="AC5" s="312" t="s">
        <v>132</v>
      </c>
      <c r="AE5" s="56"/>
      <c r="AF5" s="27"/>
    </row>
    <row r="6" spans="1:32" x14ac:dyDescent="0.25">
      <c r="A6" s="613">
        <v>1</v>
      </c>
      <c r="B6" s="615" t="s">
        <v>2</v>
      </c>
      <c r="C6" s="780" t="s">
        <v>198</v>
      </c>
      <c r="D6" s="793">
        <v>70.790000000000006</v>
      </c>
      <c r="E6" s="894">
        <v>89</v>
      </c>
      <c r="F6" s="602" t="s">
        <v>43</v>
      </c>
      <c r="G6" s="602" t="s">
        <v>140</v>
      </c>
      <c r="H6" s="642">
        <v>69.938881510031152</v>
      </c>
      <c r="I6" s="636">
        <v>90.333333333333329</v>
      </c>
      <c r="J6" s="603" t="s">
        <v>43</v>
      </c>
      <c r="K6" s="380" t="s">
        <v>46</v>
      </c>
      <c r="L6" s="392">
        <v>74.430000000000007</v>
      </c>
      <c r="M6" s="382">
        <v>95</v>
      </c>
      <c r="N6" s="306" t="s">
        <v>65</v>
      </c>
      <c r="O6" s="11" t="s">
        <v>84</v>
      </c>
      <c r="P6" s="51">
        <v>69.41</v>
      </c>
      <c r="Q6" s="55">
        <v>92</v>
      </c>
      <c r="R6" s="323" t="s">
        <v>2</v>
      </c>
      <c r="S6" s="324" t="s">
        <v>21</v>
      </c>
      <c r="T6" s="98">
        <v>67.67</v>
      </c>
      <c r="U6" s="172">
        <v>87.333333333333329</v>
      </c>
      <c r="V6" s="323" t="s">
        <v>28</v>
      </c>
      <c r="W6" s="325" t="s">
        <v>29</v>
      </c>
      <c r="X6" s="99">
        <v>66.87</v>
      </c>
      <c r="Y6" s="326">
        <v>88.5</v>
      </c>
      <c r="Z6" s="60" t="s">
        <v>28</v>
      </c>
      <c r="AA6" s="11" t="s">
        <v>92</v>
      </c>
      <c r="AB6" s="99">
        <v>63.14</v>
      </c>
      <c r="AC6" s="100">
        <v>87</v>
      </c>
    </row>
    <row r="7" spans="1:32" x14ac:dyDescent="0.25">
      <c r="A7" s="570">
        <v>2</v>
      </c>
      <c r="B7" s="2" t="s">
        <v>2</v>
      </c>
      <c r="C7" s="781" t="s">
        <v>197</v>
      </c>
      <c r="D7" s="794">
        <v>70.790000000000006</v>
      </c>
      <c r="E7" s="895">
        <v>88</v>
      </c>
      <c r="F7" s="316" t="s">
        <v>43</v>
      </c>
      <c r="G7" s="316" t="s">
        <v>46</v>
      </c>
      <c r="H7" s="643">
        <v>69.938881510031152</v>
      </c>
      <c r="I7" s="637">
        <v>90</v>
      </c>
      <c r="J7" s="604" t="s">
        <v>28</v>
      </c>
      <c r="K7" s="9" t="s">
        <v>113</v>
      </c>
      <c r="L7" s="395">
        <v>74.430000000000007</v>
      </c>
      <c r="M7" s="354">
        <v>92</v>
      </c>
      <c r="N7" s="167" t="s">
        <v>43</v>
      </c>
      <c r="O7" s="152" t="s">
        <v>44</v>
      </c>
      <c r="P7" s="2">
        <v>69.41</v>
      </c>
      <c r="Q7" s="20">
        <v>91</v>
      </c>
      <c r="R7" s="317" t="s">
        <v>28</v>
      </c>
      <c r="S7" s="313" t="s">
        <v>29</v>
      </c>
      <c r="T7" s="58">
        <v>67.67</v>
      </c>
      <c r="U7" s="168">
        <v>87</v>
      </c>
      <c r="V7" s="317" t="s">
        <v>35</v>
      </c>
      <c r="W7" s="249" t="s">
        <v>111</v>
      </c>
      <c r="X7" s="57">
        <v>66.87</v>
      </c>
      <c r="Y7" s="318">
        <v>86.2</v>
      </c>
      <c r="Z7" s="317" t="s">
        <v>2</v>
      </c>
      <c r="AA7" s="250" t="s">
        <v>8</v>
      </c>
      <c r="AB7" s="57">
        <v>63.14</v>
      </c>
      <c r="AC7" s="101">
        <v>83</v>
      </c>
    </row>
    <row r="8" spans="1:32" x14ac:dyDescent="0.25">
      <c r="A8" s="570">
        <v>3</v>
      </c>
      <c r="B8" s="2" t="s">
        <v>43</v>
      </c>
      <c r="C8" s="781" t="s">
        <v>86</v>
      </c>
      <c r="D8" s="794">
        <v>70.790000000000006</v>
      </c>
      <c r="E8" s="895">
        <v>88</v>
      </c>
      <c r="F8" s="316" t="s">
        <v>2</v>
      </c>
      <c r="G8" s="316" t="s">
        <v>6</v>
      </c>
      <c r="H8" s="643">
        <v>69.938881510031152</v>
      </c>
      <c r="I8" s="637">
        <v>87</v>
      </c>
      <c r="J8" s="604" t="s">
        <v>28</v>
      </c>
      <c r="K8" s="23" t="s">
        <v>33</v>
      </c>
      <c r="L8" s="395">
        <v>74.430000000000007</v>
      </c>
      <c r="M8" s="354">
        <v>89</v>
      </c>
      <c r="N8" s="167" t="s">
        <v>35</v>
      </c>
      <c r="O8" s="23" t="s">
        <v>111</v>
      </c>
      <c r="P8" s="2">
        <v>69.41</v>
      </c>
      <c r="Q8" s="20">
        <v>86</v>
      </c>
      <c r="R8" s="317" t="s">
        <v>35</v>
      </c>
      <c r="S8" s="314" t="s">
        <v>142</v>
      </c>
      <c r="T8" s="58">
        <v>67.67</v>
      </c>
      <c r="U8" s="168">
        <v>82</v>
      </c>
      <c r="V8" s="5" t="s">
        <v>55</v>
      </c>
      <c r="W8" s="255" t="s">
        <v>57</v>
      </c>
      <c r="X8" s="57">
        <v>66.87</v>
      </c>
      <c r="Y8" s="318">
        <v>86</v>
      </c>
      <c r="Z8" s="317" t="s">
        <v>55</v>
      </c>
      <c r="AA8" s="255" t="s">
        <v>63</v>
      </c>
      <c r="AB8" s="57">
        <v>63.14</v>
      </c>
      <c r="AC8" s="101">
        <v>82</v>
      </c>
    </row>
    <row r="9" spans="1:32" x14ac:dyDescent="0.25">
      <c r="A9" s="570">
        <v>4</v>
      </c>
      <c r="B9" s="2" t="s">
        <v>35</v>
      </c>
      <c r="C9" s="781" t="s">
        <v>186</v>
      </c>
      <c r="D9" s="794">
        <v>70.790000000000006</v>
      </c>
      <c r="E9" s="895">
        <v>87</v>
      </c>
      <c r="F9" s="316" t="s">
        <v>35</v>
      </c>
      <c r="G9" s="316" t="s">
        <v>111</v>
      </c>
      <c r="H9" s="643">
        <v>69.938881510031152</v>
      </c>
      <c r="I9" s="637">
        <v>86</v>
      </c>
      <c r="J9" s="605" t="s">
        <v>55</v>
      </c>
      <c r="K9" s="80" t="s">
        <v>60</v>
      </c>
      <c r="L9" s="395">
        <v>74.430000000000007</v>
      </c>
      <c r="M9" s="20">
        <v>88</v>
      </c>
      <c r="N9" s="167" t="s">
        <v>28</v>
      </c>
      <c r="O9" s="151" t="s">
        <v>96</v>
      </c>
      <c r="P9" s="2">
        <v>69.41</v>
      </c>
      <c r="Q9" s="54">
        <v>85</v>
      </c>
      <c r="R9" s="317" t="s">
        <v>0</v>
      </c>
      <c r="S9" s="315" t="s">
        <v>98</v>
      </c>
      <c r="T9" s="58">
        <v>67.67</v>
      </c>
      <c r="U9" s="168">
        <v>81.625</v>
      </c>
      <c r="V9" s="317" t="s">
        <v>28</v>
      </c>
      <c r="W9" s="249" t="s">
        <v>129</v>
      </c>
      <c r="X9" s="57">
        <v>66.87</v>
      </c>
      <c r="Y9" s="318">
        <v>85.166666666666671</v>
      </c>
      <c r="Z9" s="317" t="s">
        <v>35</v>
      </c>
      <c r="AA9" s="249" t="s">
        <v>111</v>
      </c>
      <c r="AB9" s="57">
        <v>63.14</v>
      </c>
      <c r="AC9" s="101">
        <v>78.727272729999996</v>
      </c>
    </row>
    <row r="10" spans="1:32" x14ac:dyDescent="0.25">
      <c r="A10" s="570">
        <v>5</v>
      </c>
      <c r="B10" s="2" t="s">
        <v>2</v>
      </c>
      <c r="C10" s="781" t="s">
        <v>18</v>
      </c>
      <c r="D10" s="794">
        <v>70.790000000000006</v>
      </c>
      <c r="E10" s="895">
        <v>86</v>
      </c>
      <c r="F10" s="316" t="s">
        <v>43</v>
      </c>
      <c r="G10" s="316" t="s">
        <v>78</v>
      </c>
      <c r="H10" s="643">
        <v>69.938881510031152</v>
      </c>
      <c r="I10" s="637">
        <v>85.333333333333329</v>
      </c>
      <c r="J10" s="604" t="s">
        <v>35</v>
      </c>
      <c r="K10" s="353" t="s">
        <v>37</v>
      </c>
      <c r="L10" s="395">
        <v>74.430000000000007</v>
      </c>
      <c r="M10" s="20">
        <v>88</v>
      </c>
      <c r="N10" s="167" t="s">
        <v>35</v>
      </c>
      <c r="O10" s="9" t="s">
        <v>36</v>
      </c>
      <c r="P10" s="2">
        <v>69.41</v>
      </c>
      <c r="Q10" s="20">
        <v>84</v>
      </c>
      <c r="R10" s="317" t="s">
        <v>35</v>
      </c>
      <c r="S10" s="315" t="s">
        <v>148</v>
      </c>
      <c r="T10" s="58">
        <v>67.67</v>
      </c>
      <c r="U10" s="168">
        <v>80</v>
      </c>
      <c r="V10" s="319" t="s">
        <v>65</v>
      </c>
      <c r="W10" s="260" t="s">
        <v>147</v>
      </c>
      <c r="X10" s="57">
        <v>66.87</v>
      </c>
      <c r="Y10" s="318">
        <v>83</v>
      </c>
      <c r="Z10" s="317" t="s">
        <v>43</v>
      </c>
      <c r="AA10" s="249" t="s">
        <v>53</v>
      </c>
      <c r="AB10" s="57">
        <v>63.14</v>
      </c>
      <c r="AC10" s="101">
        <v>78.333333330000002</v>
      </c>
    </row>
    <row r="11" spans="1:32" x14ac:dyDescent="0.25">
      <c r="A11" s="570">
        <v>6</v>
      </c>
      <c r="B11" s="2" t="s">
        <v>35</v>
      </c>
      <c r="C11" s="781" t="s">
        <v>41</v>
      </c>
      <c r="D11" s="794">
        <v>70.790000000000006</v>
      </c>
      <c r="E11" s="895">
        <v>84</v>
      </c>
      <c r="F11" s="316" t="s">
        <v>28</v>
      </c>
      <c r="G11" s="316" t="s">
        <v>94</v>
      </c>
      <c r="H11" s="643">
        <v>69.938881510031152</v>
      </c>
      <c r="I11" s="637">
        <v>84.888888888888886</v>
      </c>
      <c r="J11" s="605" t="s">
        <v>28</v>
      </c>
      <c r="K11" s="362" t="s">
        <v>29</v>
      </c>
      <c r="L11" s="410">
        <v>74.430000000000007</v>
      </c>
      <c r="M11" s="20">
        <v>86.75</v>
      </c>
      <c r="N11" s="416" t="s">
        <v>0</v>
      </c>
      <c r="O11" s="44" t="s">
        <v>99</v>
      </c>
      <c r="P11" s="2">
        <v>69.41</v>
      </c>
      <c r="Q11" s="54">
        <v>82</v>
      </c>
      <c r="R11" s="317" t="s">
        <v>2</v>
      </c>
      <c r="S11" s="250" t="s">
        <v>13</v>
      </c>
      <c r="T11" s="58">
        <v>67.67</v>
      </c>
      <c r="U11" s="168">
        <v>79.5</v>
      </c>
      <c r="V11" s="319" t="s">
        <v>65</v>
      </c>
      <c r="W11" s="249" t="s">
        <v>82</v>
      </c>
      <c r="X11" s="57">
        <v>66.87</v>
      </c>
      <c r="Y11" s="318">
        <v>82.5</v>
      </c>
      <c r="Z11" s="317" t="s">
        <v>43</v>
      </c>
      <c r="AA11" s="249" t="s">
        <v>77</v>
      </c>
      <c r="AB11" s="57">
        <v>63.14</v>
      </c>
      <c r="AC11" s="101">
        <v>77.2</v>
      </c>
    </row>
    <row r="12" spans="1:32" x14ac:dyDescent="0.25">
      <c r="A12" s="570">
        <v>7</v>
      </c>
      <c r="B12" s="2" t="s">
        <v>2</v>
      </c>
      <c r="C12" s="781" t="s">
        <v>10</v>
      </c>
      <c r="D12" s="794">
        <v>70.790000000000006</v>
      </c>
      <c r="E12" s="895">
        <v>84</v>
      </c>
      <c r="F12" s="316" t="s">
        <v>43</v>
      </c>
      <c r="G12" s="316" t="s">
        <v>86</v>
      </c>
      <c r="H12" s="643">
        <v>69.938881510031152</v>
      </c>
      <c r="I12" s="637">
        <v>84.142857142857139</v>
      </c>
      <c r="J12" s="604" t="s">
        <v>2</v>
      </c>
      <c r="K12" s="25" t="s">
        <v>21</v>
      </c>
      <c r="L12" s="316">
        <v>74.430000000000007</v>
      </c>
      <c r="M12" s="20">
        <v>86</v>
      </c>
      <c r="N12" s="61" t="s">
        <v>35</v>
      </c>
      <c r="O12" s="23" t="s">
        <v>41</v>
      </c>
      <c r="P12" s="2">
        <v>69.41</v>
      </c>
      <c r="Q12" s="20">
        <v>82</v>
      </c>
      <c r="R12" s="317" t="s">
        <v>2</v>
      </c>
      <c r="S12" s="250" t="s">
        <v>11</v>
      </c>
      <c r="T12" s="58">
        <v>67.67</v>
      </c>
      <c r="U12" s="168">
        <v>79</v>
      </c>
      <c r="V12" s="317" t="s">
        <v>43</v>
      </c>
      <c r="W12" s="249" t="s">
        <v>140</v>
      </c>
      <c r="X12" s="57">
        <v>66.87</v>
      </c>
      <c r="Y12" s="318">
        <v>82</v>
      </c>
      <c r="Z12" s="317" t="s">
        <v>0</v>
      </c>
      <c r="AA12" s="315" t="s">
        <v>98</v>
      </c>
      <c r="AB12" s="57">
        <v>63.14</v>
      </c>
      <c r="AC12" s="101">
        <v>77</v>
      </c>
    </row>
    <row r="13" spans="1:32" x14ac:dyDescent="0.25">
      <c r="A13" s="570">
        <v>8</v>
      </c>
      <c r="B13" s="2" t="s">
        <v>28</v>
      </c>
      <c r="C13" s="781" t="s">
        <v>94</v>
      </c>
      <c r="D13" s="794">
        <v>70.790000000000006</v>
      </c>
      <c r="E13" s="895">
        <v>84</v>
      </c>
      <c r="F13" s="316" t="s">
        <v>2</v>
      </c>
      <c r="G13" s="316" t="s">
        <v>114</v>
      </c>
      <c r="H13" s="643">
        <v>69.938881510031152</v>
      </c>
      <c r="I13" s="637">
        <v>84.083333333333329</v>
      </c>
      <c r="J13" s="604" t="s">
        <v>2</v>
      </c>
      <c r="K13" s="25" t="s">
        <v>10</v>
      </c>
      <c r="L13" s="316">
        <v>74.430000000000007</v>
      </c>
      <c r="M13" s="20">
        <v>86</v>
      </c>
      <c r="N13" s="61" t="s">
        <v>28</v>
      </c>
      <c r="O13" s="23" t="s">
        <v>33</v>
      </c>
      <c r="P13" s="2">
        <v>69.41</v>
      </c>
      <c r="Q13" s="20">
        <v>82</v>
      </c>
      <c r="R13" s="61" t="s">
        <v>0</v>
      </c>
      <c r="S13" s="249" t="s">
        <v>108</v>
      </c>
      <c r="T13" s="58">
        <v>67.67</v>
      </c>
      <c r="U13" s="168">
        <v>78.071428571428569</v>
      </c>
      <c r="V13" s="317" t="s">
        <v>55</v>
      </c>
      <c r="W13" s="249" t="s">
        <v>59</v>
      </c>
      <c r="X13" s="57">
        <v>66.87</v>
      </c>
      <c r="Y13" s="318">
        <v>80.142857142857139</v>
      </c>
      <c r="Z13" s="61" t="s">
        <v>43</v>
      </c>
      <c r="AA13" s="9" t="s">
        <v>78</v>
      </c>
      <c r="AB13" s="57">
        <v>63.14</v>
      </c>
      <c r="AC13" s="101">
        <v>77</v>
      </c>
    </row>
    <row r="14" spans="1:32" x14ac:dyDescent="0.25">
      <c r="A14" s="570">
        <v>9</v>
      </c>
      <c r="B14" s="2" t="s">
        <v>2</v>
      </c>
      <c r="C14" s="781" t="s">
        <v>137</v>
      </c>
      <c r="D14" s="794">
        <v>70.790000000000006</v>
      </c>
      <c r="E14" s="895">
        <v>84</v>
      </c>
      <c r="F14" s="316" t="s">
        <v>2</v>
      </c>
      <c r="G14" s="316" t="s">
        <v>18</v>
      </c>
      <c r="H14" s="643">
        <v>69.938881510031152</v>
      </c>
      <c r="I14" s="637">
        <v>83</v>
      </c>
      <c r="J14" s="604" t="s">
        <v>35</v>
      </c>
      <c r="K14" s="371" t="s">
        <v>174</v>
      </c>
      <c r="L14" s="316">
        <v>74.430000000000007</v>
      </c>
      <c r="M14" s="20">
        <v>84</v>
      </c>
      <c r="N14" s="417" t="s">
        <v>55</v>
      </c>
      <c r="O14" s="23" t="s">
        <v>59</v>
      </c>
      <c r="P14" s="2">
        <v>69.41</v>
      </c>
      <c r="Q14" s="20">
        <v>81.38</v>
      </c>
      <c r="R14" s="317" t="s">
        <v>2</v>
      </c>
      <c r="S14" s="250" t="s">
        <v>8</v>
      </c>
      <c r="T14" s="58">
        <v>67.67</v>
      </c>
      <c r="U14" s="168">
        <v>78</v>
      </c>
      <c r="V14" s="61" t="s">
        <v>28</v>
      </c>
      <c r="W14" s="9" t="s">
        <v>27</v>
      </c>
      <c r="X14" s="57">
        <v>66.87</v>
      </c>
      <c r="Y14" s="318">
        <v>80</v>
      </c>
      <c r="Z14" s="5" t="s">
        <v>43</v>
      </c>
      <c r="AA14" s="255" t="s">
        <v>60</v>
      </c>
      <c r="AB14" s="57">
        <v>63.14</v>
      </c>
      <c r="AC14" s="101">
        <v>77</v>
      </c>
    </row>
    <row r="15" spans="1:32" ht="15.75" thickBot="1" x14ac:dyDescent="0.3">
      <c r="A15" s="614">
        <v>10</v>
      </c>
      <c r="B15" s="3" t="s">
        <v>2</v>
      </c>
      <c r="C15" s="782" t="s">
        <v>5</v>
      </c>
      <c r="D15" s="796">
        <v>70.790000000000006</v>
      </c>
      <c r="E15" s="896">
        <v>83</v>
      </c>
      <c r="F15" s="390" t="s">
        <v>35</v>
      </c>
      <c r="G15" s="390" t="s">
        <v>38</v>
      </c>
      <c r="H15" s="644">
        <v>69.938881510031152</v>
      </c>
      <c r="I15" s="638">
        <v>82.857142857142861</v>
      </c>
      <c r="J15" s="606" t="s">
        <v>28</v>
      </c>
      <c r="K15" s="361" t="s">
        <v>129</v>
      </c>
      <c r="L15" s="390">
        <v>74.430000000000007</v>
      </c>
      <c r="M15" s="356">
        <v>84</v>
      </c>
      <c r="N15" s="59" t="s">
        <v>2</v>
      </c>
      <c r="O15" s="182" t="s">
        <v>5</v>
      </c>
      <c r="P15" s="3">
        <v>69.41</v>
      </c>
      <c r="Q15" s="79">
        <v>80.5</v>
      </c>
      <c r="R15" s="320" t="s">
        <v>2</v>
      </c>
      <c r="S15" s="257" t="s">
        <v>19</v>
      </c>
      <c r="T15" s="102">
        <v>67.67</v>
      </c>
      <c r="U15" s="173">
        <v>77.5</v>
      </c>
      <c r="V15" s="320" t="s">
        <v>43</v>
      </c>
      <c r="W15" s="261" t="s">
        <v>77</v>
      </c>
      <c r="X15" s="103">
        <v>66.87</v>
      </c>
      <c r="Y15" s="327">
        <v>79.25</v>
      </c>
      <c r="Z15" s="320" t="s">
        <v>35</v>
      </c>
      <c r="AA15" s="261" t="s">
        <v>39</v>
      </c>
      <c r="AB15" s="103">
        <v>63.14</v>
      </c>
      <c r="AC15" s="174">
        <v>76.5</v>
      </c>
    </row>
    <row r="16" spans="1:32" x14ac:dyDescent="0.25">
      <c r="A16" s="613">
        <v>11</v>
      </c>
      <c r="B16" s="616" t="s">
        <v>28</v>
      </c>
      <c r="C16" s="783" t="s">
        <v>29</v>
      </c>
      <c r="D16" s="798">
        <v>70.790000000000006</v>
      </c>
      <c r="E16" s="897">
        <v>83</v>
      </c>
      <c r="F16" s="395" t="s">
        <v>2</v>
      </c>
      <c r="G16" s="395" t="s">
        <v>21</v>
      </c>
      <c r="H16" s="645">
        <v>69.938881510031152</v>
      </c>
      <c r="I16" s="639">
        <v>82.8</v>
      </c>
      <c r="J16" s="607" t="s">
        <v>28</v>
      </c>
      <c r="K16" s="377" t="s">
        <v>95</v>
      </c>
      <c r="L16" s="392">
        <v>74.430000000000007</v>
      </c>
      <c r="M16" s="355">
        <v>84</v>
      </c>
      <c r="N16" s="60" t="s">
        <v>0</v>
      </c>
      <c r="O16" s="328" t="s">
        <v>143</v>
      </c>
      <c r="P16" s="51">
        <v>69.41</v>
      </c>
      <c r="Q16" s="54">
        <v>80</v>
      </c>
      <c r="R16" s="60" t="s">
        <v>0</v>
      </c>
      <c r="S16" s="254" t="s">
        <v>143</v>
      </c>
      <c r="T16" s="98">
        <v>67.67</v>
      </c>
      <c r="U16" s="172">
        <v>77.15384615384616</v>
      </c>
      <c r="V16" s="323" t="s">
        <v>55</v>
      </c>
      <c r="W16" s="269" t="s">
        <v>64</v>
      </c>
      <c r="X16" s="99">
        <v>66.87</v>
      </c>
      <c r="Y16" s="326">
        <v>79.125</v>
      </c>
      <c r="Z16" s="323" t="s">
        <v>65</v>
      </c>
      <c r="AA16" s="254" t="s">
        <v>83</v>
      </c>
      <c r="AB16" s="99">
        <v>63.14</v>
      </c>
      <c r="AC16" s="100">
        <v>75.8</v>
      </c>
    </row>
    <row r="17" spans="1:29" x14ac:dyDescent="0.25">
      <c r="A17" s="570">
        <v>12</v>
      </c>
      <c r="B17" s="2" t="s">
        <v>35</v>
      </c>
      <c r="C17" s="781" t="s">
        <v>91</v>
      </c>
      <c r="D17" s="794">
        <v>70.790000000000006</v>
      </c>
      <c r="E17" s="895">
        <v>80.2</v>
      </c>
      <c r="F17" s="316" t="s">
        <v>28</v>
      </c>
      <c r="G17" s="316" t="s">
        <v>32</v>
      </c>
      <c r="H17" s="643">
        <v>69.938881510031152</v>
      </c>
      <c r="I17" s="637">
        <v>82</v>
      </c>
      <c r="J17" s="604" t="s">
        <v>43</v>
      </c>
      <c r="K17" s="9" t="s">
        <v>45</v>
      </c>
      <c r="L17" s="395">
        <v>74.430000000000007</v>
      </c>
      <c r="M17" s="20">
        <v>84</v>
      </c>
      <c r="N17" s="418" t="s">
        <v>28</v>
      </c>
      <c r="O17" s="39" t="s">
        <v>29</v>
      </c>
      <c r="P17" s="2">
        <v>69.41</v>
      </c>
      <c r="Q17" s="54">
        <v>80</v>
      </c>
      <c r="R17" s="317" t="s">
        <v>35</v>
      </c>
      <c r="S17" s="249" t="s">
        <v>38</v>
      </c>
      <c r="T17" s="58">
        <v>67.67</v>
      </c>
      <c r="U17" s="168">
        <v>77</v>
      </c>
      <c r="V17" s="61" t="s">
        <v>0</v>
      </c>
      <c r="W17" s="249" t="s">
        <v>143</v>
      </c>
      <c r="X17" s="57">
        <v>66.87</v>
      </c>
      <c r="Y17" s="318">
        <v>79</v>
      </c>
      <c r="Z17" s="317" t="s">
        <v>43</v>
      </c>
      <c r="AA17" s="249" t="s">
        <v>86</v>
      </c>
      <c r="AB17" s="57">
        <v>63.14</v>
      </c>
      <c r="AC17" s="101">
        <v>75.5</v>
      </c>
    </row>
    <row r="18" spans="1:29" x14ac:dyDescent="0.25">
      <c r="A18" s="570">
        <v>13</v>
      </c>
      <c r="B18" s="2" t="s">
        <v>28</v>
      </c>
      <c r="C18" s="781" t="s">
        <v>189</v>
      </c>
      <c r="D18" s="794">
        <v>70.790000000000006</v>
      </c>
      <c r="E18" s="895">
        <v>79.8</v>
      </c>
      <c r="F18" s="316" t="s">
        <v>55</v>
      </c>
      <c r="G18" s="316" t="s">
        <v>61</v>
      </c>
      <c r="H18" s="643">
        <v>69.938881510031152</v>
      </c>
      <c r="I18" s="637">
        <v>81.222222222222229</v>
      </c>
      <c r="J18" s="604" t="s">
        <v>2</v>
      </c>
      <c r="K18" s="25" t="s">
        <v>15</v>
      </c>
      <c r="L18" s="316">
        <v>74.430000000000007</v>
      </c>
      <c r="M18" s="20">
        <v>83</v>
      </c>
      <c r="N18" s="61" t="s">
        <v>43</v>
      </c>
      <c r="O18" s="23" t="s">
        <v>77</v>
      </c>
      <c r="P18" s="2">
        <v>69.41</v>
      </c>
      <c r="Q18" s="20">
        <v>80</v>
      </c>
      <c r="R18" s="317" t="s">
        <v>28</v>
      </c>
      <c r="S18" s="249" t="s">
        <v>112</v>
      </c>
      <c r="T18" s="58">
        <v>67.67</v>
      </c>
      <c r="U18" s="168">
        <v>77</v>
      </c>
      <c r="V18" s="317" t="s">
        <v>2</v>
      </c>
      <c r="W18" s="250" t="s">
        <v>10</v>
      </c>
      <c r="X18" s="57">
        <v>66.87</v>
      </c>
      <c r="Y18" s="318">
        <v>78</v>
      </c>
      <c r="Z18" s="5" t="s">
        <v>28</v>
      </c>
      <c r="AA18" s="249" t="s">
        <v>113</v>
      </c>
      <c r="AB18" s="57">
        <v>63.14</v>
      </c>
      <c r="AC18" s="101">
        <v>74.666666669999998</v>
      </c>
    </row>
    <row r="19" spans="1:29" x14ac:dyDescent="0.25">
      <c r="A19" s="570">
        <v>14</v>
      </c>
      <c r="B19" s="2" t="s">
        <v>55</v>
      </c>
      <c r="C19" s="781" t="s">
        <v>63</v>
      </c>
      <c r="D19" s="794">
        <v>70.790000000000006</v>
      </c>
      <c r="E19" s="895">
        <v>79.5</v>
      </c>
      <c r="F19" s="316" t="s">
        <v>43</v>
      </c>
      <c r="G19" s="316" t="s">
        <v>77</v>
      </c>
      <c r="H19" s="643">
        <v>69.938881510031152</v>
      </c>
      <c r="I19" s="637">
        <v>81</v>
      </c>
      <c r="J19" s="604" t="s">
        <v>35</v>
      </c>
      <c r="K19" s="23" t="s">
        <v>91</v>
      </c>
      <c r="L19" s="316">
        <v>74.430000000000007</v>
      </c>
      <c r="M19" s="20">
        <v>82.59</v>
      </c>
      <c r="N19" s="61" t="s">
        <v>0</v>
      </c>
      <c r="O19" s="118" t="s">
        <v>144</v>
      </c>
      <c r="P19" s="2">
        <v>69.41</v>
      </c>
      <c r="Q19" s="20">
        <v>80</v>
      </c>
      <c r="R19" s="317" t="s">
        <v>2</v>
      </c>
      <c r="S19" s="249" t="s">
        <v>114</v>
      </c>
      <c r="T19" s="58">
        <v>67.67</v>
      </c>
      <c r="U19" s="168">
        <v>76.599999999999994</v>
      </c>
      <c r="V19" s="317" t="s">
        <v>0</v>
      </c>
      <c r="W19" s="249" t="s">
        <v>99</v>
      </c>
      <c r="X19" s="57">
        <v>66.87</v>
      </c>
      <c r="Y19" s="318">
        <v>77.75</v>
      </c>
      <c r="Z19" s="317" t="s">
        <v>0</v>
      </c>
      <c r="AA19" s="249" t="s">
        <v>99</v>
      </c>
      <c r="AB19" s="57">
        <v>63.14</v>
      </c>
      <c r="AC19" s="101">
        <v>73.783783779999993</v>
      </c>
    </row>
    <row r="20" spans="1:29" x14ac:dyDescent="0.25">
      <c r="A20" s="570">
        <v>15</v>
      </c>
      <c r="B20" s="2" t="s">
        <v>65</v>
      </c>
      <c r="C20" s="781" t="s">
        <v>162</v>
      </c>
      <c r="D20" s="794">
        <v>70.790000000000006</v>
      </c>
      <c r="E20" s="895">
        <v>79.400000000000006</v>
      </c>
      <c r="F20" s="316" t="s">
        <v>43</v>
      </c>
      <c r="G20" s="316" t="s">
        <v>49</v>
      </c>
      <c r="H20" s="643">
        <v>69.938881510031152</v>
      </c>
      <c r="I20" s="637">
        <v>81</v>
      </c>
      <c r="J20" s="604" t="s">
        <v>0</v>
      </c>
      <c r="K20" s="23" t="s">
        <v>98</v>
      </c>
      <c r="L20" s="316">
        <v>74.430000000000007</v>
      </c>
      <c r="M20" s="20">
        <v>81.5</v>
      </c>
      <c r="N20" s="61" t="s">
        <v>43</v>
      </c>
      <c r="O20" s="23" t="s">
        <v>52</v>
      </c>
      <c r="P20" s="2">
        <v>69.41</v>
      </c>
      <c r="Q20" s="20">
        <v>79.17</v>
      </c>
      <c r="R20" s="317" t="s">
        <v>35</v>
      </c>
      <c r="S20" s="249" t="s">
        <v>87</v>
      </c>
      <c r="T20" s="58">
        <v>67.67</v>
      </c>
      <c r="U20" s="168">
        <v>76.5</v>
      </c>
      <c r="V20" s="61" t="s">
        <v>55</v>
      </c>
      <c r="W20" s="9" t="s">
        <v>62</v>
      </c>
      <c r="X20" s="57">
        <v>66.87</v>
      </c>
      <c r="Y20" s="318">
        <v>77</v>
      </c>
      <c r="Z20" s="317" t="s">
        <v>2</v>
      </c>
      <c r="AA20" s="250" t="s">
        <v>15</v>
      </c>
      <c r="AB20" s="57">
        <v>63.14</v>
      </c>
      <c r="AC20" s="101">
        <v>73</v>
      </c>
    </row>
    <row r="21" spans="1:29" x14ac:dyDescent="0.25">
      <c r="A21" s="570">
        <v>16</v>
      </c>
      <c r="B21" s="2" t="s">
        <v>28</v>
      </c>
      <c r="C21" s="781" t="s">
        <v>129</v>
      </c>
      <c r="D21" s="794">
        <v>70.790000000000006</v>
      </c>
      <c r="E21" s="895">
        <v>79</v>
      </c>
      <c r="F21" s="316" t="s">
        <v>0</v>
      </c>
      <c r="G21" s="316" t="s">
        <v>143</v>
      </c>
      <c r="H21" s="643">
        <v>69.938881510031152</v>
      </c>
      <c r="I21" s="637">
        <v>80.411764705882348</v>
      </c>
      <c r="J21" s="154" t="s">
        <v>65</v>
      </c>
      <c r="K21" s="23" t="s">
        <v>80</v>
      </c>
      <c r="L21" s="316">
        <v>74.430000000000007</v>
      </c>
      <c r="M21" s="20">
        <v>81.166666666666671</v>
      </c>
      <c r="N21" s="417" t="s">
        <v>55</v>
      </c>
      <c r="O21" s="24" t="s">
        <v>63</v>
      </c>
      <c r="P21" s="2">
        <v>69.41</v>
      </c>
      <c r="Q21" s="20">
        <v>78.857142857142861</v>
      </c>
      <c r="R21" s="317" t="s">
        <v>35</v>
      </c>
      <c r="S21" s="249" t="s">
        <v>91</v>
      </c>
      <c r="T21" s="58">
        <v>67.67</v>
      </c>
      <c r="U21" s="168">
        <v>75.9375</v>
      </c>
      <c r="V21" s="317" t="s">
        <v>65</v>
      </c>
      <c r="W21" s="249" t="s">
        <v>79</v>
      </c>
      <c r="X21" s="57">
        <v>66.87</v>
      </c>
      <c r="Y21" s="105">
        <v>76.14</v>
      </c>
      <c r="Z21" s="317" t="s">
        <v>35</v>
      </c>
      <c r="AA21" s="249" t="s">
        <v>91</v>
      </c>
      <c r="AB21" s="57">
        <v>63.14</v>
      </c>
      <c r="AC21" s="101">
        <v>72.173913040000002</v>
      </c>
    </row>
    <row r="22" spans="1:29" x14ac:dyDescent="0.25">
      <c r="A22" s="570">
        <v>17</v>
      </c>
      <c r="B22" s="2" t="s">
        <v>65</v>
      </c>
      <c r="C22" s="781" t="s">
        <v>178</v>
      </c>
      <c r="D22" s="794">
        <v>70.790000000000006</v>
      </c>
      <c r="E22" s="895">
        <v>78.5</v>
      </c>
      <c r="F22" s="316" t="s">
        <v>2</v>
      </c>
      <c r="G22" s="316" t="s">
        <v>26</v>
      </c>
      <c r="H22" s="643">
        <v>69.938881510031152</v>
      </c>
      <c r="I22" s="637">
        <v>80.166666666666671</v>
      </c>
      <c r="J22" s="605" t="s">
        <v>55</v>
      </c>
      <c r="K22" s="23" t="s">
        <v>61</v>
      </c>
      <c r="L22" s="395">
        <v>74.430000000000007</v>
      </c>
      <c r="M22" s="367">
        <v>81</v>
      </c>
      <c r="N22" s="167" t="s">
        <v>0</v>
      </c>
      <c r="O22" s="23" t="s">
        <v>98</v>
      </c>
      <c r="P22" s="2">
        <v>69.41</v>
      </c>
      <c r="Q22" s="20">
        <v>77</v>
      </c>
      <c r="R22" s="317" t="s">
        <v>43</v>
      </c>
      <c r="S22" s="249" t="s">
        <v>77</v>
      </c>
      <c r="T22" s="58">
        <v>67.67</v>
      </c>
      <c r="U22" s="168">
        <v>74.8</v>
      </c>
      <c r="V22" s="61" t="s">
        <v>65</v>
      </c>
      <c r="W22" s="9" t="s">
        <v>84</v>
      </c>
      <c r="X22" s="57">
        <v>66.87</v>
      </c>
      <c r="Y22" s="318">
        <v>75.5</v>
      </c>
      <c r="Z22" s="317" t="s">
        <v>35</v>
      </c>
      <c r="AA22" s="249" t="s">
        <v>90</v>
      </c>
      <c r="AB22" s="57">
        <v>63.14</v>
      </c>
      <c r="AC22" s="101">
        <v>71.628571429999994</v>
      </c>
    </row>
    <row r="23" spans="1:29" x14ac:dyDescent="0.25">
      <c r="A23" s="570">
        <v>18</v>
      </c>
      <c r="B23" s="2" t="s">
        <v>35</v>
      </c>
      <c r="C23" s="781" t="s">
        <v>89</v>
      </c>
      <c r="D23" s="794">
        <v>70.790000000000006</v>
      </c>
      <c r="E23" s="895">
        <v>78</v>
      </c>
      <c r="F23" s="316" t="s">
        <v>0</v>
      </c>
      <c r="G23" s="316" t="s">
        <v>99</v>
      </c>
      <c r="H23" s="643">
        <v>69.938881510031152</v>
      </c>
      <c r="I23" s="637">
        <v>79.435897435897431</v>
      </c>
      <c r="J23" s="605" t="s">
        <v>55</v>
      </c>
      <c r="K23" s="24" t="s">
        <v>64</v>
      </c>
      <c r="L23" s="395">
        <v>74.430000000000007</v>
      </c>
      <c r="M23" s="20">
        <v>81</v>
      </c>
      <c r="N23" s="167" t="s">
        <v>2</v>
      </c>
      <c r="O23" s="44" t="s">
        <v>114</v>
      </c>
      <c r="P23" s="2">
        <v>69.41</v>
      </c>
      <c r="Q23" s="54">
        <v>77.7</v>
      </c>
      <c r="R23" s="317" t="s">
        <v>43</v>
      </c>
      <c r="S23" s="249" t="s">
        <v>140</v>
      </c>
      <c r="T23" s="58">
        <v>67.67</v>
      </c>
      <c r="U23" s="168">
        <v>74.666666666666671</v>
      </c>
      <c r="V23" s="317" t="s">
        <v>65</v>
      </c>
      <c r="W23" s="249" t="s">
        <v>85</v>
      </c>
      <c r="X23" s="57">
        <v>66.87</v>
      </c>
      <c r="Y23" s="105">
        <v>75</v>
      </c>
      <c r="Z23" s="61" t="s">
        <v>28</v>
      </c>
      <c r="AA23" s="9" t="s">
        <v>32</v>
      </c>
      <c r="AB23" s="57">
        <v>63.14</v>
      </c>
      <c r="AC23" s="101">
        <v>71</v>
      </c>
    </row>
    <row r="24" spans="1:29" x14ac:dyDescent="0.25">
      <c r="A24" s="570">
        <v>19</v>
      </c>
      <c r="B24" s="2" t="s">
        <v>2</v>
      </c>
      <c r="C24" s="781" t="s">
        <v>194</v>
      </c>
      <c r="D24" s="794">
        <v>70.790000000000006</v>
      </c>
      <c r="E24" s="895">
        <v>78</v>
      </c>
      <c r="F24" s="316" t="s">
        <v>35</v>
      </c>
      <c r="G24" s="316" t="s">
        <v>40</v>
      </c>
      <c r="H24" s="643">
        <v>69.938881510031152</v>
      </c>
      <c r="I24" s="637">
        <v>79.400000000000006</v>
      </c>
      <c r="J24" s="604" t="s">
        <v>0</v>
      </c>
      <c r="K24" s="23" t="s">
        <v>99</v>
      </c>
      <c r="L24" s="395">
        <v>74.430000000000007</v>
      </c>
      <c r="M24" s="20">
        <v>80.171428571428578</v>
      </c>
      <c r="N24" s="167" t="s">
        <v>35</v>
      </c>
      <c r="O24" s="23" t="s">
        <v>107</v>
      </c>
      <c r="P24" s="2">
        <v>69.41</v>
      </c>
      <c r="Q24" s="20">
        <v>77</v>
      </c>
      <c r="R24" s="317" t="s">
        <v>28</v>
      </c>
      <c r="S24" s="249" t="s">
        <v>129</v>
      </c>
      <c r="T24" s="58">
        <v>67.67</v>
      </c>
      <c r="U24" s="168">
        <v>74.428571428571431</v>
      </c>
      <c r="V24" s="61" t="s">
        <v>35</v>
      </c>
      <c r="W24" s="9" t="s">
        <v>36</v>
      </c>
      <c r="X24" s="57">
        <v>66.87</v>
      </c>
      <c r="Y24" s="318">
        <v>75</v>
      </c>
      <c r="Z24" s="317" t="s">
        <v>35</v>
      </c>
      <c r="AA24" s="315" t="s">
        <v>141</v>
      </c>
      <c r="AB24" s="57">
        <v>63.14</v>
      </c>
      <c r="AC24" s="101">
        <v>71</v>
      </c>
    </row>
    <row r="25" spans="1:29" ht="15.75" thickBot="1" x14ac:dyDescent="0.3">
      <c r="A25" s="614">
        <v>20</v>
      </c>
      <c r="B25" s="50" t="s">
        <v>55</v>
      </c>
      <c r="C25" s="784" t="s">
        <v>59</v>
      </c>
      <c r="D25" s="800">
        <v>70.790000000000006</v>
      </c>
      <c r="E25" s="898">
        <v>77.599999999999994</v>
      </c>
      <c r="F25" s="391" t="s">
        <v>65</v>
      </c>
      <c r="G25" s="391" t="s">
        <v>177</v>
      </c>
      <c r="H25" s="646">
        <v>69.938881510031152</v>
      </c>
      <c r="I25" s="640">
        <v>79</v>
      </c>
      <c r="J25" s="608" t="s">
        <v>28</v>
      </c>
      <c r="K25" s="360" t="s">
        <v>94</v>
      </c>
      <c r="L25" s="411">
        <v>74.430000000000007</v>
      </c>
      <c r="M25" s="385">
        <v>80</v>
      </c>
      <c r="N25" s="419" t="s">
        <v>28</v>
      </c>
      <c r="O25" s="218" t="s">
        <v>94</v>
      </c>
      <c r="P25" s="3">
        <v>69.41</v>
      </c>
      <c r="Q25" s="121">
        <v>76</v>
      </c>
      <c r="R25" s="320" t="s">
        <v>35</v>
      </c>
      <c r="S25" s="261" t="s">
        <v>90</v>
      </c>
      <c r="T25" s="102">
        <v>67.67</v>
      </c>
      <c r="U25" s="173">
        <v>74.275862068965523</v>
      </c>
      <c r="V25" s="6" t="s">
        <v>28</v>
      </c>
      <c r="W25" s="261" t="s">
        <v>96</v>
      </c>
      <c r="X25" s="103">
        <v>66.87</v>
      </c>
      <c r="Y25" s="329">
        <v>75</v>
      </c>
      <c r="Z25" s="59" t="s">
        <v>0</v>
      </c>
      <c r="AA25" s="261" t="s">
        <v>108</v>
      </c>
      <c r="AB25" s="103">
        <v>63.14</v>
      </c>
      <c r="AC25" s="174">
        <v>70.724137929999998</v>
      </c>
    </row>
    <row r="26" spans="1:29" x14ac:dyDescent="0.25">
      <c r="A26" s="613">
        <v>21</v>
      </c>
      <c r="B26" s="51" t="s">
        <v>2</v>
      </c>
      <c r="C26" s="785" t="s">
        <v>201</v>
      </c>
      <c r="D26" s="801">
        <v>70.790000000000006</v>
      </c>
      <c r="E26" s="899">
        <v>77</v>
      </c>
      <c r="F26" s="392" t="s">
        <v>2</v>
      </c>
      <c r="G26" s="392" t="s">
        <v>5</v>
      </c>
      <c r="H26" s="647">
        <v>69.938881510031152</v>
      </c>
      <c r="I26" s="641">
        <v>79</v>
      </c>
      <c r="J26" s="609" t="s">
        <v>35</v>
      </c>
      <c r="K26" s="384" t="s">
        <v>142</v>
      </c>
      <c r="L26" s="392">
        <v>74.430000000000007</v>
      </c>
      <c r="M26" s="55">
        <v>80</v>
      </c>
      <c r="N26" s="60" t="s">
        <v>0</v>
      </c>
      <c r="O26" s="217" t="s">
        <v>145</v>
      </c>
      <c r="P26" s="51">
        <v>69.41</v>
      </c>
      <c r="Q26" s="55">
        <v>76</v>
      </c>
      <c r="R26" s="323" t="s">
        <v>0</v>
      </c>
      <c r="S26" s="254" t="s">
        <v>99</v>
      </c>
      <c r="T26" s="98">
        <v>67.67</v>
      </c>
      <c r="U26" s="172">
        <v>74.142857142857139</v>
      </c>
      <c r="V26" s="323" t="s">
        <v>43</v>
      </c>
      <c r="W26" s="254" t="s">
        <v>76</v>
      </c>
      <c r="X26" s="99">
        <v>66.87</v>
      </c>
      <c r="Y26" s="326">
        <v>73.75</v>
      </c>
      <c r="Z26" s="323" t="s">
        <v>2</v>
      </c>
      <c r="AA26" s="263" t="s">
        <v>6</v>
      </c>
      <c r="AB26" s="99">
        <v>63.14</v>
      </c>
      <c r="AC26" s="100">
        <v>70</v>
      </c>
    </row>
    <row r="27" spans="1:29" x14ac:dyDescent="0.25">
      <c r="A27" s="570">
        <v>22</v>
      </c>
      <c r="B27" s="2" t="s">
        <v>0</v>
      </c>
      <c r="C27" s="781" t="s">
        <v>108</v>
      </c>
      <c r="D27" s="794">
        <v>70.790000000000006</v>
      </c>
      <c r="E27" s="895">
        <v>76.28</v>
      </c>
      <c r="F27" s="316" t="s">
        <v>55</v>
      </c>
      <c r="G27" s="316" t="s">
        <v>63</v>
      </c>
      <c r="H27" s="643">
        <v>69.938881510031152</v>
      </c>
      <c r="I27" s="637">
        <v>78.92307692307692</v>
      </c>
      <c r="J27" s="604" t="s">
        <v>28</v>
      </c>
      <c r="K27" s="89" t="s">
        <v>169</v>
      </c>
      <c r="L27" s="395">
        <v>74.430000000000007</v>
      </c>
      <c r="M27" s="354">
        <v>80</v>
      </c>
      <c r="N27" s="167" t="s">
        <v>35</v>
      </c>
      <c r="O27" s="23" t="s">
        <v>91</v>
      </c>
      <c r="P27" s="2">
        <v>69.41</v>
      </c>
      <c r="Q27" s="20">
        <v>75.599999999999994</v>
      </c>
      <c r="R27" s="317" t="s">
        <v>2</v>
      </c>
      <c r="S27" s="250" t="s">
        <v>9</v>
      </c>
      <c r="T27" s="58">
        <v>67.67</v>
      </c>
      <c r="U27" s="168">
        <v>73.533333333333331</v>
      </c>
      <c r="V27" s="317" t="s">
        <v>43</v>
      </c>
      <c r="W27" s="249" t="s">
        <v>86</v>
      </c>
      <c r="X27" s="57">
        <v>66.87</v>
      </c>
      <c r="Y27" s="318">
        <v>73.599999999999994</v>
      </c>
      <c r="Z27" s="319" t="s">
        <v>43</v>
      </c>
      <c r="AA27" s="249" t="s">
        <v>47</v>
      </c>
      <c r="AB27" s="57">
        <v>63.14</v>
      </c>
      <c r="AC27" s="101">
        <v>69.5</v>
      </c>
    </row>
    <row r="28" spans="1:29" x14ac:dyDescent="0.25">
      <c r="A28" s="570">
        <v>23</v>
      </c>
      <c r="B28" s="2" t="s">
        <v>28</v>
      </c>
      <c r="C28" s="781" t="s">
        <v>190</v>
      </c>
      <c r="D28" s="794">
        <v>70.790000000000006</v>
      </c>
      <c r="E28" s="895">
        <v>76</v>
      </c>
      <c r="F28" s="316" t="s">
        <v>35</v>
      </c>
      <c r="G28" s="316" t="s">
        <v>176</v>
      </c>
      <c r="H28" s="643">
        <v>69.938881510031152</v>
      </c>
      <c r="I28" s="637">
        <v>78.5</v>
      </c>
      <c r="J28" s="604" t="s">
        <v>2</v>
      </c>
      <c r="K28" s="89" t="s">
        <v>3</v>
      </c>
      <c r="L28" s="395">
        <v>74.430000000000007</v>
      </c>
      <c r="M28" s="20">
        <v>79.5</v>
      </c>
      <c r="N28" s="305" t="s">
        <v>65</v>
      </c>
      <c r="O28" s="153" t="s">
        <v>83</v>
      </c>
      <c r="P28" s="2">
        <v>69.41</v>
      </c>
      <c r="Q28" s="136">
        <v>75</v>
      </c>
      <c r="R28" s="317" t="s">
        <v>55</v>
      </c>
      <c r="S28" s="249" t="s">
        <v>61</v>
      </c>
      <c r="T28" s="58">
        <v>67.67</v>
      </c>
      <c r="U28" s="168">
        <v>73.470588235294116</v>
      </c>
      <c r="V28" s="317" t="s">
        <v>0</v>
      </c>
      <c r="W28" s="315" t="s">
        <v>98</v>
      </c>
      <c r="X28" s="57">
        <v>66.87</v>
      </c>
      <c r="Y28" s="318">
        <v>73.571428571428569</v>
      </c>
      <c r="Z28" s="317" t="s">
        <v>55</v>
      </c>
      <c r="AA28" s="255" t="s">
        <v>64</v>
      </c>
      <c r="AB28" s="57">
        <v>63.14</v>
      </c>
      <c r="AC28" s="101">
        <v>69.285714290000001</v>
      </c>
    </row>
    <row r="29" spans="1:29" x14ac:dyDescent="0.25">
      <c r="A29" s="570">
        <v>24</v>
      </c>
      <c r="B29" s="2" t="s">
        <v>65</v>
      </c>
      <c r="C29" s="781" t="s">
        <v>79</v>
      </c>
      <c r="D29" s="794">
        <v>70.790000000000006</v>
      </c>
      <c r="E29" s="895">
        <v>75.875</v>
      </c>
      <c r="F29" s="316" t="s">
        <v>0</v>
      </c>
      <c r="G29" s="316" t="s">
        <v>98</v>
      </c>
      <c r="H29" s="643">
        <v>69.938881510031152</v>
      </c>
      <c r="I29" s="637">
        <v>77.25</v>
      </c>
      <c r="J29" s="604" t="s">
        <v>28</v>
      </c>
      <c r="K29" s="23" t="s">
        <v>112</v>
      </c>
      <c r="L29" s="395">
        <v>74.430000000000007</v>
      </c>
      <c r="M29" s="354">
        <v>79.33</v>
      </c>
      <c r="N29" s="167" t="s">
        <v>28</v>
      </c>
      <c r="O29" s="118" t="s">
        <v>129</v>
      </c>
      <c r="P29" s="2">
        <v>69.41</v>
      </c>
      <c r="Q29" s="20">
        <v>75</v>
      </c>
      <c r="R29" s="61" t="s">
        <v>55</v>
      </c>
      <c r="S29" s="9" t="s">
        <v>62</v>
      </c>
      <c r="T29" s="58">
        <v>67.67</v>
      </c>
      <c r="U29" s="168">
        <v>72.8</v>
      </c>
      <c r="V29" s="317" t="s">
        <v>35</v>
      </c>
      <c r="W29" s="249" t="s">
        <v>41</v>
      </c>
      <c r="X29" s="57">
        <v>66.87</v>
      </c>
      <c r="Y29" s="318">
        <v>73.333333333333329</v>
      </c>
      <c r="Z29" s="61" t="s">
        <v>35</v>
      </c>
      <c r="AA29" s="9" t="s">
        <v>36</v>
      </c>
      <c r="AB29" s="57">
        <v>63.14</v>
      </c>
      <c r="AC29" s="101">
        <v>69</v>
      </c>
    </row>
    <row r="30" spans="1:29" x14ac:dyDescent="0.25">
      <c r="A30" s="570">
        <v>25</v>
      </c>
      <c r="B30" s="2" t="s">
        <v>43</v>
      </c>
      <c r="C30" s="781" t="s">
        <v>75</v>
      </c>
      <c r="D30" s="794">
        <v>70.790000000000006</v>
      </c>
      <c r="E30" s="895">
        <v>75</v>
      </c>
      <c r="F30" s="316" t="s">
        <v>55</v>
      </c>
      <c r="G30" s="316" t="s">
        <v>66</v>
      </c>
      <c r="H30" s="643">
        <v>69.938881510031152</v>
      </c>
      <c r="I30" s="637">
        <v>77</v>
      </c>
      <c r="J30" s="154" t="s">
        <v>65</v>
      </c>
      <c r="K30" s="23" t="s">
        <v>79</v>
      </c>
      <c r="L30" s="395">
        <v>74.430000000000007</v>
      </c>
      <c r="M30" s="20">
        <v>79.125</v>
      </c>
      <c r="N30" s="167" t="s">
        <v>35</v>
      </c>
      <c r="O30" s="9" t="s">
        <v>40</v>
      </c>
      <c r="P30" s="2">
        <v>69.41</v>
      </c>
      <c r="Q30" s="20">
        <v>75</v>
      </c>
      <c r="R30" s="317" t="s">
        <v>35</v>
      </c>
      <c r="S30" s="249" t="s">
        <v>39</v>
      </c>
      <c r="T30" s="58">
        <v>67.67</v>
      </c>
      <c r="U30" s="168">
        <v>72.333333333333329</v>
      </c>
      <c r="V30" s="61" t="s">
        <v>35</v>
      </c>
      <c r="W30" s="9" t="s">
        <v>40</v>
      </c>
      <c r="X30" s="57">
        <v>66.87</v>
      </c>
      <c r="Y30" s="318">
        <v>73</v>
      </c>
      <c r="Z30" s="317" t="s">
        <v>2</v>
      </c>
      <c r="AA30" s="250" t="s">
        <v>26</v>
      </c>
      <c r="AB30" s="57">
        <v>63.14</v>
      </c>
      <c r="AC30" s="101">
        <v>68.833333330000002</v>
      </c>
    </row>
    <row r="31" spans="1:29" x14ac:dyDescent="0.25">
      <c r="A31" s="570">
        <v>26</v>
      </c>
      <c r="B31" s="2" t="s">
        <v>2</v>
      </c>
      <c r="C31" s="781" t="s">
        <v>196</v>
      </c>
      <c r="D31" s="794">
        <v>70.790000000000006</v>
      </c>
      <c r="E31" s="895">
        <v>75</v>
      </c>
      <c r="F31" s="316" t="s">
        <v>43</v>
      </c>
      <c r="G31" s="316" t="s">
        <v>48</v>
      </c>
      <c r="H31" s="643">
        <v>69.938881510031152</v>
      </c>
      <c r="I31" s="637">
        <v>77</v>
      </c>
      <c r="J31" s="154" t="s">
        <v>65</v>
      </c>
      <c r="K31" s="153" t="s">
        <v>83</v>
      </c>
      <c r="L31" s="395">
        <v>74.430000000000007</v>
      </c>
      <c r="M31" s="136">
        <v>79.111111111111114</v>
      </c>
      <c r="N31" s="418" t="s">
        <v>55</v>
      </c>
      <c r="O31" s="80" t="s">
        <v>60</v>
      </c>
      <c r="P31" s="2">
        <v>69.41</v>
      </c>
      <c r="Q31" s="20">
        <v>75</v>
      </c>
      <c r="R31" s="317" t="s">
        <v>43</v>
      </c>
      <c r="S31" s="249" t="s">
        <v>53</v>
      </c>
      <c r="T31" s="58">
        <v>67.67</v>
      </c>
      <c r="U31" s="168">
        <v>71.666666666666671</v>
      </c>
      <c r="V31" s="317" t="s">
        <v>2</v>
      </c>
      <c r="W31" s="250" t="s">
        <v>18</v>
      </c>
      <c r="X31" s="57">
        <v>66.87</v>
      </c>
      <c r="Y31" s="318">
        <v>73</v>
      </c>
      <c r="Z31" s="319" t="s">
        <v>65</v>
      </c>
      <c r="AA31" s="260" t="s">
        <v>147</v>
      </c>
      <c r="AB31" s="57">
        <v>63.14</v>
      </c>
      <c r="AC31" s="101">
        <v>68.333333330000002</v>
      </c>
    </row>
    <row r="32" spans="1:29" x14ac:dyDescent="0.25">
      <c r="A32" s="570">
        <v>27</v>
      </c>
      <c r="B32" s="2" t="s">
        <v>35</v>
      </c>
      <c r="C32" s="781" t="s">
        <v>111</v>
      </c>
      <c r="D32" s="794">
        <v>70.790000000000006</v>
      </c>
      <c r="E32" s="895">
        <v>75</v>
      </c>
      <c r="F32" s="316" t="s">
        <v>28</v>
      </c>
      <c r="G32" s="316" t="s">
        <v>31</v>
      </c>
      <c r="H32" s="643">
        <v>69.938881510031152</v>
      </c>
      <c r="I32" s="637">
        <v>77</v>
      </c>
      <c r="J32" s="604" t="s">
        <v>0</v>
      </c>
      <c r="K32" s="118" t="s">
        <v>143</v>
      </c>
      <c r="L32" s="395">
        <v>74.430000000000007</v>
      </c>
      <c r="M32" s="20">
        <v>78.178571428571431</v>
      </c>
      <c r="N32" s="167" t="s">
        <v>2</v>
      </c>
      <c r="O32" s="25" t="s">
        <v>26</v>
      </c>
      <c r="P32" s="2">
        <v>69.41</v>
      </c>
      <c r="Q32" s="20">
        <v>75</v>
      </c>
      <c r="R32" s="317" t="s">
        <v>65</v>
      </c>
      <c r="S32" s="249" t="s">
        <v>85</v>
      </c>
      <c r="T32" s="58">
        <v>67.67</v>
      </c>
      <c r="U32" s="168">
        <v>71</v>
      </c>
      <c r="V32" s="61" t="s">
        <v>0</v>
      </c>
      <c r="W32" s="249" t="s">
        <v>108</v>
      </c>
      <c r="X32" s="57">
        <v>66.87</v>
      </c>
      <c r="Y32" s="318">
        <v>72.125</v>
      </c>
      <c r="Z32" s="319" t="s">
        <v>65</v>
      </c>
      <c r="AA32" s="249" t="s">
        <v>82</v>
      </c>
      <c r="AB32" s="57">
        <v>63.14</v>
      </c>
      <c r="AC32" s="101">
        <v>67</v>
      </c>
    </row>
    <row r="33" spans="1:29" x14ac:dyDescent="0.25">
      <c r="A33" s="570">
        <v>28</v>
      </c>
      <c r="B33" s="2" t="s">
        <v>0</v>
      </c>
      <c r="C33" s="781" t="s">
        <v>98</v>
      </c>
      <c r="D33" s="794">
        <v>70.790000000000006</v>
      </c>
      <c r="E33" s="895">
        <v>74.944444444444443</v>
      </c>
      <c r="F33" s="316" t="s">
        <v>28</v>
      </c>
      <c r="G33" s="316" t="s">
        <v>27</v>
      </c>
      <c r="H33" s="643">
        <v>69.938881510031152</v>
      </c>
      <c r="I33" s="637">
        <v>77</v>
      </c>
      <c r="J33" s="604" t="s">
        <v>35</v>
      </c>
      <c r="K33" s="9" t="s">
        <v>36</v>
      </c>
      <c r="L33" s="395">
        <v>74.430000000000007</v>
      </c>
      <c r="M33" s="20">
        <v>78</v>
      </c>
      <c r="N33" s="167" t="s">
        <v>43</v>
      </c>
      <c r="O33" s="23" t="s">
        <v>86</v>
      </c>
      <c r="P33" s="2">
        <v>69.41</v>
      </c>
      <c r="Q33" s="20">
        <v>73.930000000000007</v>
      </c>
      <c r="R33" s="317" t="s">
        <v>28</v>
      </c>
      <c r="S33" s="249" t="s">
        <v>31</v>
      </c>
      <c r="T33" s="58">
        <v>67.67</v>
      </c>
      <c r="U33" s="168">
        <v>71</v>
      </c>
      <c r="V33" s="317" t="s">
        <v>2</v>
      </c>
      <c r="W33" s="250" t="s">
        <v>11</v>
      </c>
      <c r="X33" s="57">
        <v>66.87</v>
      </c>
      <c r="Y33" s="318">
        <v>72</v>
      </c>
      <c r="Z33" s="317" t="s">
        <v>65</v>
      </c>
      <c r="AA33" s="249" t="s">
        <v>79</v>
      </c>
      <c r="AB33" s="57">
        <v>63.14</v>
      </c>
      <c r="AC33" s="101">
        <v>67</v>
      </c>
    </row>
    <row r="34" spans="1:29" x14ac:dyDescent="0.25">
      <c r="A34" s="570">
        <v>29</v>
      </c>
      <c r="B34" s="2" t="s">
        <v>0</v>
      </c>
      <c r="C34" s="781" t="s">
        <v>143</v>
      </c>
      <c r="D34" s="794">
        <v>70.790000000000006</v>
      </c>
      <c r="E34" s="895">
        <v>74.333333333333329</v>
      </c>
      <c r="F34" s="316" t="s">
        <v>2</v>
      </c>
      <c r="G34" s="316" t="s">
        <v>24</v>
      </c>
      <c r="H34" s="643">
        <v>69.938881510031152</v>
      </c>
      <c r="I34" s="637">
        <v>77</v>
      </c>
      <c r="J34" s="604" t="s">
        <v>28</v>
      </c>
      <c r="K34" s="9" t="s">
        <v>92</v>
      </c>
      <c r="L34" s="316">
        <v>74.430000000000007</v>
      </c>
      <c r="M34" s="354">
        <v>78</v>
      </c>
      <c r="N34" s="61" t="s">
        <v>2</v>
      </c>
      <c r="O34" s="25" t="s">
        <v>23</v>
      </c>
      <c r="P34" s="2">
        <v>69.41</v>
      </c>
      <c r="Q34" s="20">
        <v>73.400000000000006</v>
      </c>
      <c r="R34" s="317" t="s">
        <v>43</v>
      </c>
      <c r="S34" s="249" t="s">
        <v>86</v>
      </c>
      <c r="T34" s="58">
        <v>67.67</v>
      </c>
      <c r="U34" s="168">
        <v>70.444444444444443</v>
      </c>
      <c r="V34" s="317" t="s">
        <v>2</v>
      </c>
      <c r="W34" s="250" t="s">
        <v>9</v>
      </c>
      <c r="X34" s="57">
        <v>66.87</v>
      </c>
      <c r="Y34" s="318">
        <v>71.909090909090907</v>
      </c>
      <c r="Z34" s="317" t="s">
        <v>28</v>
      </c>
      <c r="AA34" s="313" t="s">
        <v>29</v>
      </c>
      <c r="AB34" s="57">
        <v>63.14</v>
      </c>
      <c r="AC34" s="101">
        <v>65.599999999999994</v>
      </c>
    </row>
    <row r="35" spans="1:29" ht="15.75" thickBot="1" x14ac:dyDescent="0.3">
      <c r="A35" s="614">
        <v>30</v>
      </c>
      <c r="B35" s="3" t="s">
        <v>0</v>
      </c>
      <c r="C35" s="782" t="s">
        <v>167</v>
      </c>
      <c r="D35" s="796">
        <v>70.790000000000006</v>
      </c>
      <c r="E35" s="896">
        <v>74.25</v>
      </c>
      <c r="F35" s="390" t="s">
        <v>28</v>
      </c>
      <c r="G35" s="390" t="s">
        <v>29</v>
      </c>
      <c r="H35" s="644">
        <v>69.938881510031152</v>
      </c>
      <c r="I35" s="638">
        <v>76.67</v>
      </c>
      <c r="J35" s="610" t="s">
        <v>55</v>
      </c>
      <c r="K35" s="12" t="s">
        <v>62</v>
      </c>
      <c r="L35" s="411">
        <v>74.430000000000007</v>
      </c>
      <c r="M35" s="22">
        <v>76</v>
      </c>
      <c r="N35" s="419" t="s">
        <v>35</v>
      </c>
      <c r="O35" s="218" t="s">
        <v>90</v>
      </c>
      <c r="P35" s="3">
        <v>69.41</v>
      </c>
      <c r="Q35" s="79">
        <v>73</v>
      </c>
      <c r="R35" s="320" t="s">
        <v>2</v>
      </c>
      <c r="S35" s="257" t="s">
        <v>25</v>
      </c>
      <c r="T35" s="102">
        <v>67.67</v>
      </c>
      <c r="U35" s="173">
        <v>70.037037037037038</v>
      </c>
      <c r="V35" s="320" t="s">
        <v>2</v>
      </c>
      <c r="W35" s="330" t="s">
        <v>21</v>
      </c>
      <c r="X35" s="103">
        <v>66.87</v>
      </c>
      <c r="Y35" s="327">
        <v>71.75</v>
      </c>
      <c r="Z35" s="320" t="s">
        <v>2</v>
      </c>
      <c r="AA35" s="330" t="s">
        <v>21</v>
      </c>
      <c r="AB35" s="103">
        <v>63.14</v>
      </c>
      <c r="AC35" s="174">
        <v>65.333333330000002</v>
      </c>
    </row>
    <row r="36" spans="1:29" x14ac:dyDescent="0.25">
      <c r="A36" s="613">
        <v>31</v>
      </c>
      <c r="B36" s="51" t="s">
        <v>0</v>
      </c>
      <c r="C36" s="785" t="s">
        <v>99</v>
      </c>
      <c r="D36" s="801">
        <v>70.790000000000006</v>
      </c>
      <c r="E36" s="899">
        <v>74.181818181818187</v>
      </c>
      <c r="F36" s="392" t="s">
        <v>28</v>
      </c>
      <c r="G36" s="392" t="s">
        <v>129</v>
      </c>
      <c r="H36" s="647">
        <v>69.938881510031152</v>
      </c>
      <c r="I36" s="641">
        <v>76.545454545454547</v>
      </c>
      <c r="J36" s="609" t="s">
        <v>35</v>
      </c>
      <c r="K36" s="46" t="s">
        <v>39</v>
      </c>
      <c r="L36" s="392">
        <v>74.430000000000007</v>
      </c>
      <c r="M36" s="55">
        <v>76</v>
      </c>
      <c r="N36" s="60" t="s">
        <v>43</v>
      </c>
      <c r="O36" s="46" t="s">
        <v>76</v>
      </c>
      <c r="P36" s="51">
        <v>69.41</v>
      </c>
      <c r="Q36" s="54">
        <v>72.290000000000006</v>
      </c>
      <c r="R36" s="323" t="s">
        <v>55</v>
      </c>
      <c r="S36" s="269" t="s">
        <v>64</v>
      </c>
      <c r="T36" s="98">
        <v>67.67</v>
      </c>
      <c r="U36" s="172">
        <v>69.5</v>
      </c>
      <c r="V36" s="323" t="s">
        <v>35</v>
      </c>
      <c r="W36" s="254" t="s">
        <v>91</v>
      </c>
      <c r="X36" s="99">
        <v>66.87</v>
      </c>
      <c r="Y36" s="326">
        <v>71.75</v>
      </c>
      <c r="Z36" s="323" t="s">
        <v>35</v>
      </c>
      <c r="AA36" s="254" t="s">
        <v>41</v>
      </c>
      <c r="AB36" s="99">
        <v>63.14</v>
      </c>
      <c r="AC36" s="100">
        <v>65</v>
      </c>
    </row>
    <row r="37" spans="1:29" x14ac:dyDescent="0.25">
      <c r="A37" s="570">
        <v>32</v>
      </c>
      <c r="B37" s="2" t="s">
        <v>2</v>
      </c>
      <c r="C37" s="781" t="s">
        <v>13</v>
      </c>
      <c r="D37" s="794">
        <v>70.790000000000006</v>
      </c>
      <c r="E37" s="895">
        <v>74</v>
      </c>
      <c r="F37" s="316" t="s">
        <v>28</v>
      </c>
      <c r="G37" s="316" t="s">
        <v>92</v>
      </c>
      <c r="H37" s="643">
        <v>69.938881510031152</v>
      </c>
      <c r="I37" s="637">
        <v>76.333333333333329</v>
      </c>
      <c r="J37" s="604" t="s">
        <v>28</v>
      </c>
      <c r="K37" s="89" t="s">
        <v>93</v>
      </c>
      <c r="L37" s="316">
        <v>74.430000000000007</v>
      </c>
      <c r="M37" s="354">
        <v>76</v>
      </c>
      <c r="N37" s="61" t="s">
        <v>2</v>
      </c>
      <c r="O37" s="25" t="s">
        <v>17</v>
      </c>
      <c r="P37" s="2">
        <v>69.41</v>
      </c>
      <c r="Q37" s="20">
        <v>71.5</v>
      </c>
      <c r="R37" s="317" t="s">
        <v>28</v>
      </c>
      <c r="S37" s="249" t="s">
        <v>94</v>
      </c>
      <c r="T37" s="58">
        <v>67.67</v>
      </c>
      <c r="U37" s="168">
        <v>69.2</v>
      </c>
      <c r="V37" s="317" t="s">
        <v>55</v>
      </c>
      <c r="W37" s="255" t="s">
        <v>63</v>
      </c>
      <c r="X37" s="57">
        <v>66.87</v>
      </c>
      <c r="Y37" s="318">
        <v>71</v>
      </c>
      <c r="Z37" s="317" t="s">
        <v>35</v>
      </c>
      <c r="AA37" s="249" t="s">
        <v>110</v>
      </c>
      <c r="AB37" s="57">
        <v>63.14</v>
      </c>
      <c r="AC37" s="101">
        <v>64.785714290000001</v>
      </c>
    </row>
    <row r="38" spans="1:29" x14ac:dyDescent="0.25">
      <c r="A38" s="570">
        <v>33</v>
      </c>
      <c r="B38" s="2" t="s">
        <v>43</v>
      </c>
      <c r="C38" s="781" t="s">
        <v>53</v>
      </c>
      <c r="D38" s="794">
        <v>70.790000000000006</v>
      </c>
      <c r="E38" s="895">
        <v>73.599999999999994</v>
      </c>
      <c r="F38" s="316" t="s">
        <v>65</v>
      </c>
      <c r="G38" s="316" t="s">
        <v>83</v>
      </c>
      <c r="H38" s="643">
        <v>69.938881510031152</v>
      </c>
      <c r="I38" s="637">
        <v>76.214285714285708</v>
      </c>
      <c r="J38" s="604" t="s">
        <v>28</v>
      </c>
      <c r="K38" s="9" t="s">
        <v>32</v>
      </c>
      <c r="L38" s="316">
        <v>74.430000000000007</v>
      </c>
      <c r="M38" s="354">
        <v>75.25</v>
      </c>
      <c r="N38" s="61" t="s">
        <v>0</v>
      </c>
      <c r="O38" s="23" t="s">
        <v>108</v>
      </c>
      <c r="P38" s="2">
        <v>69.41</v>
      </c>
      <c r="Q38" s="20">
        <v>71</v>
      </c>
      <c r="R38" s="317" t="s">
        <v>2</v>
      </c>
      <c r="S38" s="250" t="s">
        <v>7</v>
      </c>
      <c r="T38" s="58">
        <v>67.67</v>
      </c>
      <c r="U38" s="168">
        <v>69.083333333333329</v>
      </c>
      <c r="V38" s="317" t="s">
        <v>35</v>
      </c>
      <c r="W38" s="249" t="s">
        <v>38</v>
      </c>
      <c r="X38" s="57">
        <v>66.87</v>
      </c>
      <c r="Y38" s="318">
        <v>70</v>
      </c>
      <c r="Z38" s="317" t="s">
        <v>65</v>
      </c>
      <c r="AA38" s="249" t="s">
        <v>85</v>
      </c>
      <c r="AB38" s="57">
        <v>63.14</v>
      </c>
      <c r="AC38" s="101">
        <v>64.5</v>
      </c>
    </row>
    <row r="39" spans="1:29" x14ac:dyDescent="0.25">
      <c r="A39" s="570">
        <v>34</v>
      </c>
      <c r="B39" s="2" t="s">
        <v>43</v>
      </c>
      <c r="C39" s="781" t="s">
        <v>140</v>
      </c>
      <c r="D39" s="794">
        <v>70.790000000000006</v>
      </c>
      <c r="E39" s="895">
        <v>73.599999999999994</v>
      </c>
      <c r="F39" s="316" t="s">
        <v>2</v>
      </c>
      <c r="G39" s="316" t="s">
        <v>175</v>
      </c>
      <c r="H39" s="643">
        <v>69.938881510031152</v>
      </c>
      <c r="I39" s="637">
        <v>76.111111111111114</v>
      </c>
      <c r="J39" s="604" t="s">
        <v>2</v>
      </c>
      <c r="K39" s="372" t="s">
        <v>170</v>
      </c>
      <c r="L39" s="316">
        <v>74.430000000000007</v>
      </c>
      <c r="M39" s="20">
        <v>75</v>
      </c>
      <c r="N39" s="61" t="s">
        <v>2</v>
      </c>
      <c r="O39" s="25" t="s">
        <v>15</v>
      </c>
      <c r="P39" s="2">
        <v>69.41</v>
      </c>
      <c r="Q39" s="20">
        <v>71</v>
      </c>
      <c r="R39" s="317" t="s">
        <v>43</v>
      </c>
      <c r="S39" s="249" t="s">
        <v>42</v>
      </c>
      <c r="T39" s="58">
        <v>67.67</v>
      </c>
      <c r="U39" s="168">
        <v>68.571428571428569</v>
      </c>
      <c r="V39" s="317" t="s">
        <v>35</v>
      </c>
      <c r="W39" s="249" t="s">
        <v>39</v>
      </c>
      <c r="X39" s="57">
        <v>66.87</v>
      </c>
      <c r="Y39" s="318">
        <v>70</v>
      </c>
      <c r="Z39" s="317" t="s">
        <v>2</v>
      </c>
      <c r="AA39" s="250" t="s">
        <v>4</v>
      </c>
      <c r="AB39" s="57">
        <v>63.14</v>
      </c>
      <c r="AC39" s="101">
        <v>64</v>
      </c>
    </row>
    <row r="40" spans="1:29" x14ac:dyDescent="0.25">
      <c r="A40" s="570">
        <v>35</v>
      </c>
      <c r="B40" s="2" t="s">
        <v>2</v>
      </c>
      <c r="C40" s="781" t="s">
        <v>173</v>
      </c>
      <c r="D40" s="794">
        <v>70.790000000000006</v>
      </c>
      <c r="E40" s="895">
        <v>73.400000000000006</v>
      </c>
      <c r="F40" s="316" t="s">
        <v>2</v>
      </c>
      <c r="G40" s="316" t="s">
        <v>8</v>
      </c>
      <c r="H40" s="643">
        <v>69.938881510031152</v>
      </c>
      <c r="I40" s="637">
        <v>75.5</v>
      </c>
      <c r="J40" s="604" t="s">
        <v>2</v>
      </c>
      <c r="K40" s="25" t="s">
        <v>26</v>
      </c>
      <c r="L40" s="316">
        <v>74.430000000000007</v>
      </c>
      <c r="M40" s="20">
        <v>75</v>
      </c>
      <c r="N40" s="61" t="s">
        <v>2</v>
      </c>
      <c r="O40" s="25" t="s">
        <v>7</v>
      </c>
      <c r="P40" s="2">
        <v>69.41</v>
      </c>
      <c r="Q40" s="20">
        <v>70.8</v>
      </c>
      <c r="R40" s="317" t="s">
        <v>35</v>
      </c>
      <c r="S40" s="249" t="s">
        <v>110</v>
      </c>
      <c r="T40" s="58">
        <v>67.67</v>
      </c>
      <c r="U40" s="168">
        <v>68.2</v>
      </c>
      <c r="V40" s="61" t="s">
        <v>28</v>
      </c>
      <c r="W40" s="9" t="s">
        <v>30</v>
      </c>
      <c r="X40" s="57">
        <v>66.87</v>
      </c>
      <c r="Y40" s="318">
        <v>70</v>
      </c>
      <c r="Z40" s="317" t="s">
        <v>55</v>
      </c>
      <c r="AA40" s="255" t="s">
        <v>66</v>
      </c>
      <c r="AB40" s="57">
        <v>63.14</v>
      </c>
      <c r="AC40" s="101">
        <v>64</v>
      </c>
    </row>
    <row r="41" spans="1:29" x14ac:dyDescent="0.25">
      <c r="A41" s="570">
        <v>36</v>
      </c>
      <c r="B41" s="2" t="s">
        <v>35</v>
      </c>
      <c r="C41" s="781" t="s">
        <v>90</v>
      </c>
      <c r="D41" s="794">
        <v>70.790000000000006</v>
      </c>
      <c r="E41" s="895">
        <v>73</v>
      </c>
      <c r="F41" s="316" t="s">
        <v>55</v>
      </c>
      <c r="G41" s="316" t="s">
        <v>62</v>
      </c>
      <c r="H41" s="643">
        <v>69.938881510031152</v>
      </c>
      <c r="I41" s="637">
        <v>75.416666666666671</v>
      </c>
      <c r="J41" s="604" t="s">
        <v>35</v>
      </c>
      <c r="K41" s="23" t="s">
        <v>90</v>
      </c>
      <c r="L41" s="316">
        <v>74.430000000000007</v>
      </c>
      <c r="M41" s="20">
        <v>74</v>
      </c>
      <c r="N41" s="61" t="s">
        <v>2</v>
      </c>
      <c r="O41" s="25" t="s">
        <v>21</v>
      </c>
      <c r="P41" s="2">
        <v>69.41</v>
      </c>
      <c r="Q41" s="20">
        <v>70.5</v>
      </c>
      <c r="R41" s="317" t="s">
        <v>55</v>
      </c>
      <c r="S41" s="255" t="s">
        <v>63</v>
      </c>
      <c r="T41" s="58">
        <v>67.67</v>
      </c>
      <c r="U41" s="168">
        <v>68.181818181818187</v>
      </c>
      <c r="V41" s="317" t="s">
        <v>2</v>
      </c>
      <c r="W41" s="250" t="s">
        <v>26</v>
      </c>
      <c r="X41" s="57">
        <v>66.87</v>
      </c>
      <c r="Y41" s="318">
        <v>69.75</v>
      </c>
      <c r="Z41" s="317" t="s">
        <v>28</v>
      </c>
      <c r="AA41" s="249" t="s">
        <v>95</v>
      </c>
      <c r="AB41" s="57">
        <v>63.14</v>
      </c>
      <c r="AC41" s="101">
        <v>64</v>
      </c>
    </row>
    <row r="42" spans="1:29" x14ac:dyDescent="0.25">
      <c r="A42" s="570">
        <v>37</v>
      </c>
      <c r="B42" s="2" t="s">
        <v>55</v>
      </c>
      <c r="C42" s="781" t="s">
        <v>61</v>
      </c>
      <c r="D42" s="794">
        <v>70.790000000000006</v>
      </c>
      <c r="E42" s="895">
        <v>72.8</v>
      </c>
      <c r="F42" s="316" t="s">
        <v>2</v>
      </c>
      <c r="G42" s="316" t="s">
        <v>23</v>
      </c>
      <c r="H42" s="643">
        <v>69.938881510031152</v>
      </c>
      <c r="I42" s="637">
        <v>75.400000000000006</v>
      </c>
      <c r="J42" s="605" t="s">
        <v>55</v>
      </c>
      <c r="K42" s="24" t="s">
        <v>63</v>
      </c>
      <c r="L42" s="316">
        <v>74.430000000000007</v>
      </c>
      <c r="M42" s="20">
        <v>74</v>
      </c>
      <c r="N42" s="61" t="s">
        <v>2</v>
      </c>
      <c r="O42" s="25" t="s">
        <v>20</v>
      </c>
      <c r="P42" s="2">
        <v>69.41</v>
      </c>
      <c r="Q42" s="20">
        <v>70.400000000000006</v>
      </c>
      <c r="R42" s="61" t="s">
        <v>35</v>
      </c>
      <c r="S42" s="9" t="s">
        <v>36</v>
      </c>
      <c r="T42" s="58">
        <v>67.67</v>
      </c>
      <c r="U42" s="168">
        <v>67</v>
      </c>
      <c r="V42" s="317" t="s">
        <v>65</v>
      </c>
      <c r="W42" s="249" t="s">
        <v>83</v>
      </c>
      <c r="X42" s="57">
        <v>66.87</v>
      </c>
      <c r="Y42" s="105">
        <v>69.709999999999994</v>
      </c>
      <c r="Z42" s="61" t="s">
        <v>28</v>
      </c>
      <c r="AA42" s="9" t="s">
        <v>30</v>
      </c>
      <c r="AB42" s="57">
        <v>63.14</v>
      </c>
      <c r="AC42" s="101">
        <v>62.5</v>
      </c>
    </row>
    <row r="43" spans="1:29" x14ac:dyDescent="0.25">
      <c r="A43" s="570">
        <v>38</v>
      </c>
      <c r="B43" s="2" t="s">
        <v>43</v>
      </c>
      <c r="C43" s="781" t="s">
        <v>184</v>
      </c>
      <c r="D43" s="794">
        <v>70.790000000000006</v>
      </c>
      <c r="E43" s="895">
        <v>72.7</v>
      </c>
      <c r="F43" s="316" t="s">
        <v>2</v>
      </c>
      <c r="G43" s="316" t="s">
        <v>170</v>
      </c>
      <c r="H43" s="643">
        <v>69.938881510031152</v>
      </c>
      <c r="I43" s="637">
        <v>75.260869565217391</v>
      </c>
      <c r="J43" s="604" t="s">
        <v>43</v>
      </c>
      <c r="K43" s="23" t="s">
        <v>77</v>
      </c>
      <c r="L43" s="316">
        <v>74.430000000000007</v>
      </c>
      <c r="M43" s="20">
        <v>74</v>
      </c>
      <c r="N43" s="61" t="s">
        <v>2</v>
      </c>
      <c r="O43" s="25" t="s">
        <v>10</v>
      </c>
      <c r="P43" s="2">
        <v>69.41</v>
      </c>
      <c r="Q43" s="20">
        <v>70.25</v>
      </c>
      <c r="R43" s="317" t="s">
        <v>2</v>
      </c>
      <c r="S43" s="250" t="s">
        <v>16</v>
      </c>
      <c r="T43" s="58">
        <v>67.67</v>
      </c>
      <c r="U43" s="168">
        <v>67</v>
      </c>
      <c r="V43" s="317" t="s">
        <v>35</v>
      </c>
      <c r="W43" s="314" t="s">
        <v>142</v>
      </c>
      <c r="X43" s="57">
        <v>66.87</v>
      </c>
      <c r="Y43" s="318">
        <v>69.666666666666671</v>
      </c>
      <c r="Z43" s="317" t="s">
        <v>55</v>
      </c>
      <c r="AA43" s="249" t="s">
        <v>61</v>
      </c>
      <c r="AB43" s="57">
        <v>63.14</v>
      </c>
      <c r="AC43" s="101">
        <v>62.272727269999997</v>
      </c>
    </row>
    <row r="44" spans="1:29" x14ac:dyDescent="0.25">
      <c r="A44" s="570">
        <v>39</v>
      </c>
      <c r="B44" s="2" t="s">
        <v>28</v>
      </c>
      <c r="C44" s="781" t="s">
        <v>33</v>
      </c>
      <c r="D44" s="794">
        <v>70.790000000000006</v>
      </c>
      <c r="E44" s="895">
        <v>72.5</v>
      </c>
      <c r="F44" s="316" t="s">
        <v>35</v>
      </c>
      <c r="G44" s="316" t="s">
        <v>91</v>
      </c>
      <c r="H44" s="643">
        <v>69.938881510031152</v>
      </c>
      <c r="I44" s="637">
        <v>75.238095238095241</v>
      </c>
      <c r="J44" s="604" t="s">
        <v>43</v>
      </c>
      <c r="K44" s="9" t="s">
        <v>78</v>
      </c>
      <c r="L44" s="316">
        <v>74.430000000000007</v>
      </c>
      <c r="M44" s="20">
        <v>73.5</v>
      </c>
      <c r="N44" s="61" t="s">
        <v>0</v>
      </c>
      <c r="O44" s="9" t="s">
        <v>100</v>
      </c>
      <c r="P44" s="2">
        <v>69.41</v>
      </c>
      <c r="Q44" s="20">
        <v>70</v>
      </c>
      <c r="R44" s="317" t="s">
        <v>65</v>
      </c>
      <c r="S44" s="249" t="s">
        <v>79</v>
      </c>
      <c r="T44" s="58">
        <v>67.67</v>
      </c>
      <c r="U44" s="168">
        <v>66.25</v>
      </c>
      <c r="V44" s="317" t="s">
        <v>28</v>
      </c>
      <c r="W44" s="249" t="s">
        <v>33</v>
      </c>
      <c r="X44" s="57">
        <v>66.87</v>
      </c>
      <c r="Y44" s="318">
        <v>69.285714285714292</v>
      </c>
      <c r="Z44" s="5" t="s">
        <v>2</v>
      </c>
      <c r="AA44" s="250" t="s">
        <v>3</v>
      </c>
      <c r="AB44" s="57">
        <v>63.14</v>
      </c>
      <c r="AC44" s="101">
        <v>62.25</v>
      </c>
    </row>
    <row r="45" spans="1:29" ht="15.75" thickBot="1" x14ac:dyDescent="0.3">
      <c r="A45" s="614">
        <v>40</v>
      </c>
      <c r="B45" s="3" t="s">
        <v>2</v>
      </c>
      <c r="C45" s="782" t="s">
        <v>114</v>
      </c>
      <c r="D45" s="796">
        <v>70.790000000000006</v>
      </c>
      <c r="E45" s="896">
        <v>72</v>
      </c>
      <c r="F45" s="390" t="s">
        <v>65</v>
      </c>
      <c r="G45" s="390" t="s">
        <v>81</v>
      </c>
      <c r="H45" s="644">
        <v>69.938881510031152</v>
      </c>
      <c r="I45" s="638">
        <v>75.111111111111114</v>
      </c>
      <c r="J45" s="303" t="s">
        <v>65</v>
      </c>
      <c r="K45" s="37" t="s">
        <v>81</v>
      </c>
      <c r="L45" s="390">
        <v>74.430000000000007</v>
      </c>
      <c r="M45" s="22">
        <v>73.166666666666671</v>
      </c>
      <c r="N45" s="420" t="s">
        <v>55</v>
      </c>
      <c r="O45" s="104" t="s">
        <v>64</v>
      </c>
      <c r="P45" s="3">
        <v>69.41</v>
      </c>
      <c r="Q45" s="53">
        <v>70</v>
      </c>
      <c r="R45" s="320" t="s">
        <v>55</v>
      </c>
      <c r="S45" s="270" t="s">
        <v>109</v>
      </c>
      <c r="T45" s="102">
        <v>67.67</v>
      </c>
      <c r="U45" s="173">
        <v>66</v>
      </c>
      <c r="V45" s="320" t="s">
        <v>55</v>
      </c>
      <c r="W45" s="261" t="s">
        <v>61</v>
      </c>
      <c r="X45" s="103">
        <v>66.87</v>
      </c>
      <c r="Y45" s="327">
        <v>69.111111111111114</v>
      </c>
      <c r="Z45" s="59" t="s">
        <v>55</v>
      </c>
      <c r="AA45" s="12" t="s">
        <v>62</v>
      </c>
      <c r="AB45" s="103">
        <v>63.14</v>
      </c>
      <c r="AC45" s="174">
        <v>62</v>
      </c>
    </row>
    <row r="46" spans="1:29" x14ac:dyDescent="0.25">
      <c r="A46" s="613">
        <v>41</v>
      </c>
      <c r="B46" s="51" t="s">
        <v>65</v>
      </c>
      <c r="C46" s="785" t="s">
        <v>84</v>
      </c>
      <c r="D46" s="801">
        <v>70.790000000000006</v>
      </c>
      <c r="E46" s="899">
        <v>71.25</v>
      </c>
      <c r="F46" s="392" t="s">
        <v>35</v>
      </c>
      <c r="G46" s="392" t="s">
        <v>90</v>
      </c>
      <c r="H46" s="647">
        <v>69.938881510031152</v>
      </c>
      <c r="I46" s="641">
        <v>75.090909090909093</v>
      </c>
      <c r="J46" s="609" t="s">
        <v>2</v>
      </c>
      <c r="K46" s="423" t="s">
        <v>171</v>
      </c>
      <c r="L46" s="392">
        <v>74.430000000000007</v>
      </c>
      <c r="M46" s="55">
        <v>73</v>
      </c>
      <c r="N46" s="60" t="s">
        <v>2</v>
      </c>
      <c r="O46" s="177" t="s">
        <v>3</v>
      </c>
      <c r="P46" s="51">
        <v>69.41</v>
      </c>
      <c r="Q46" s="55">
        <v>69.5</v>
      </c>
      <c r="R46" s="323" t="s">
        <v>35</v>
      </c>
      <c r="S46" s="254" t="s">
        <v>111</v>
      </c>
      <c r="T46" s="98">
        <v>67.67</v>
      </c>
      <c r="U46" s="172">
        <v>66</v>
      </c>
      <c r="V46" s="323" t="s">
        <v>35</v>
      </c>
      <c r="W46" s="254" t="s">
        <v>72</v>
      </c>
      <c r="X46" s="99">
        <v>66.87</v>
      </c>
      <c r="Y46" s="326">
        <v>68</v>
      </c>
      <c r="Z46" s="323" t="s">
        <v>2</v>
      </c>
      <c r="AA46" s="263" t="s">
        <v>24</v>
      </c>
      <c r="AB46" s="99">
        <v>63.14</v>
      </c>
      <c r="AC46" s="100">
        <v>61.5</v>
      </c>
    </row>
    <row r="47" spans="1:29" x14ac:dyDescent="0.25">
      <c r="A47" s="570">
        <v>42</v>
      </c>
      <c r="B47" s="2" t="s">
        <v>65</v>
      </c>
      <c r="C47" s="781" t="s">
        <v>80</v>
      </c>
      <c r="D47" s="794">
        <v>70.790000000000006</v>
      </c>
      <c r="E47" s="895">
        <v>70.714285714285708</v>
      </c>
      <c r="F47" s="316" t="s">
        <v>28</v>
      </c>
      <c r="G47" s="316" t="s">
        <v>113</v>
      </c>
      <c r="H47" s="643">
        <v>69.938881510031152</v>
      </c>
      <c r="I47" s="637">
        <v>74.599999999999994</v>
      </c>
      <c r="J47" s="604" t="s">
        <v>43</v>
      </c>
      <c r="K47" s="81" t="s">
        <v>47</v>
      </c>
      <c r="L47" s="316">
        <v>74.430000000000007</v>
      </c>
      <c r="M47" s="20">
        <v>73</v>
      </c>
      <c r="N47" s="61" t="s">
        <v>28</v>
      </c>
      <c r="O47" s="89" t="s">
        <v>113</v>
      </c>
      <c r="P47" s="2">
        <v>69.41</v>
      </c>
      <c r="Q47" s="53">
        <v>69</v>
      </c>
      <c r="R47" s="317" t="s">
        <v>2</v>
      </c>
      <c r="S47" s="250" t="s">
        <v>15</v>
      </c>
      <c r="T47" s="58">
        <v>67.67</v>
      </c>
      <c r="U47" s="168">
        <v>66</v>
      </c>
      <c r="V47" s="317" t="s">
        <v>2</v>
      </c>
      <c r="W47" s="250" t="s">
        <v>23</v>
      </c>
      <c r="X47" s="57">
        <v>66.87</v>
      </c>
      <c r="Y47" s="318">
        <v>67.583333333333329</v>
      </c>
      <c r="Z47" s="317" t="s">
        <v>28</v>
      </c>
      <c r="AA47" s="249" t="s">
        <v>129</v>
      </c>
      <c r="AB47" s="57">
        <v>63.14</v>
      </c>
      <c r="AC47" s="101">
        <v>61.285714290000001</v>
      </c>
    </row>
    <row r="48" spans="1:29" x14ac:dyDescent="0.25">
      <c r="A48" s="570">
        <v>43</v>
      </c>
      <c r="B48" s="616" t="s">
        <v>0</v>
      </c>
      <c r="C48" s="783" t="s">
        <v>69</v>
      </c>
      <c r="D48" s="798">
        <v>70.790000000000006</v>
      </c>
      <c r="E48" s="897">
        <v>70</v>
      </c>
      <c r="F48" s="395" t="s">
        <v>2</v>
      </c>
      <c r="G48" s="395" t="s">
        <v>173</v>
      </c>
      <c r="H48" s="645">
        <v>69.938881510031152</v>
      </c>
      <c r="I48" s="639">
        <v>73.80952380952381</v>
      </c>
      <c r="J48" s="607" t="s">
        <v>2</v>
      </c>
      <c r="K48" s="49" t="s">
        <v>5</v>
      </c>
      <c r="L48" s="316">
        <v>74.430000000000007</v>
      </c>
      <c r="M48" s="54">
        <v>73</v>
      </c>
      <c r="N48" s="61" t="s">
        <v>28</v>
      </c>
      <c r="O48" s="23" t="s">
        <v>112</v>
      </c>
      <c r="P48" s="2">
        <v>69.41</v>
      </c>
      <c r="Q48" s="20">
        <v>68</v>
      </c>
      <c r="R48" s="317" t="s">
        <v>43</v>
      </c>
      <c r="S48" s="249" t="s">
        <v>76</v>
      </c>
      <c r="T48" s="58">
        <v>67.67</v>
      </c>
      <c r="U48" s="168">
        <v>65.75</v>
      </c>
      <c r="V48" s="317" t="s">
        <v>28</v>
      </c>
      <c r="W48" s="249" t="s">
        <v>94</v>
      </c>
      <c r="X48" s="57">
        <v>66.87</v>
      </c>
      <c r="Y48" s="318">
        <v>66.625</v>
      </c>
      <c r="Z48" s="317" t="s">
        <v>35</v>
      </c>
      <c r="AA48" s="264" t="s">
        <v>34</v>
      </c>
      <c r="AB48" s="57">
        <v>63.14</v>
      </c>
      <c r="AC48" s="101">
        <v>61</v>
      </c>
    </row>
    <row r="49" spans="1:29" x14ac:dyDescent="0.25">
      <c r="A49" s="570">
        <v>44</v>
      </c>
      <c r="B49" s="2" t="s">
        <v>2</v>
      </c>
      <c r="C49" s="781" t="s">
        <v>3</v>
      </c>
      <c r="D49" s="794">
        <v>70.790000000000006</v>
      </c>
      <c r="E49" s="895">
        <v>70</v>
      </c>
      <c r="F49" s="316" t="s">
        <v>2</v>
      </c>
      <c r="G49" s="316" t="s">
        <v>17</v>
      </c>
      <c r="H49" s="643">
        <v>69.938881510031152</v>
      </c>
      <c r="I49" s="637">
        <v>73.666666666666671</v>
      </c>
      <c r="J49" s="604" t="s">
        <v>2</v>
      </c>
      <c r="K49" s="25" t="s">
        <v>23</v>
      </c>
      <c r="L49" s="316">
        <v>74.430000000000007</v>
      </c>
      <c r="M49" s="20">
        <v>72.5</v>
      </c>
      <c r="N49" s="61" t="s">
        <v>2</v>
      </c>
      <c r="O49" s="25" t="s">
        <v>25</v>
      </c>
      <c r="P49" s="2">
        <v>69.41</v>
      </c>
      <c r="Q49" s="20">
        <v>67.099999999999994</v>
      </c>
      <c r="R49" s="317" t="s">
        <v>55</v>
      </c>
      <c r="S49" s="249" t="s">
        <v>59</v>
      </c>
      <c r="T49" s="58">
        <v>67.67</v>
      </c>
      <c r="U49" s="168">
        <v>65.5</v>
      </c>
      <c r="V49" s="317" t="s">
        <v>2</v>
      </c>
      <c r="W49" s="250" t="s">
        <v>15</v>
      </c>
      <c r="X49" s="57">
        <v>66.87</v>
      </c>
      <c r="Y49" s="318">
        <v>66</v>
      </c>
      <c r="Z49" s="317" t="s">
        <v>2</v>
      </c>
      <c r="AA49" s="250" t="s">
        <v>17</v>
      </c>
      <c r="AB49" s="57">
        <v>63.14</v>
      </c>
      <c r="AC49" s="101">
        <v>60.928571429999998</v>
      </c>
    </row>
    <row r="50" spans="1:29" x14ac:dyDescent="0.25">
      <c r="A50" s="570">
        <v>45</v>
      </c>
      <c r="B50" s="2" t="s">
        <v>2</v>
      </c>
      <c r="C50" s="781" t="s">
        <v>170</v>
      </c>
      <c r="D50" s="794">
        <v>70.790000000000006</v>
      </c>
      <c r="E50" s="895">
        <v>70</v>
      </c>
      <c r="F50" s="316" t="s">
        <v>65</v>
      </c>
      <c r="G50" s="316" t="s">
        <v>79</v>
      </c>
      <c r="H50" s="643">
        <v>69.938881510031152</v>
      </c>
      <c r="I50" s="637">
        <v>73.142857142857139</v>
      </c>
      <c r="J50" s="604" t="s">
        <v>43</v>
      </c>
      <c r="K50" s="23" t="s">
        <v>86</v>
      </c>
      <c r="L50" s="395">
        <v>74.430000000000007</v>
      </c>
      <c r="M50" s="20">
        <v>72.33</v>
      </c>
      <c r="N50" s="305" t="s">
        <v>65</v>
      </c>
      <c r="O50" s="44" t="s">
        <v>85</v>
      </c>
      <c r="P50" s="2">
        <v>69.41</v>
      </c>
      <c r="Q50" s="54">
        <v>67</v>
      </c>
      <c r="R50" s="317" t="s">
        <v>28</v>
      </c>
      <c r="S50" s="249" t="s">
        <v>33</v>
      </c>
      <c r="T50" s="58">
        <v>67.67</v>
      </c>
      <c r="U50" s="168">
        <v>65</v>
      </c>
      <c r="V50" s="317" t="s">
        <v>35</v>
      </c>
      <c r="W50" s="249" t="s">
        <v>90</v>
      </c>
      <c r="X50" s="57">
        <v>66.87</v>
      </c>
      <c r="Y50" s="318">
        <v>65.75</v>
      </c>
      <c r="Z50" s="317" t="s">
        <v>43</v>
      </c>
      <c r="AA50" s="249" t="s">
        <v>140</v>
      </c>
      <c r="AB50" s="57">
        <v>63.14</v>
      </c>
      <c r="AC50" s="101">
        <v>60.75</v>
      </c>
    </row>
    <row r="51" spans="1:29" x14ac:dyDescent="0.25">
      <c r="A51" s="570">
        <v>46</v>
      </c>
      <c r="B51" s="2" t="s">
        <v>43</v>
      </c>
      <c r="C51" s="781" t="s">
        <v>78</v>
      </c>
      <c r="D51" s="794">
        <v>70.790000000000006</v>
      </c>
      <c r="E51" s="895">
        <v>69.7</v>
      </c>
      <c r="F51" s="316" t="s">
        <v>0</v>
      </c>
      <c r="G51" s="316" t="s">
        <v>100</v>
      </c>
      <c r="H51" s="643">
        <v>69.938881510031152</v>
      </c>
      <c r="I51" s="637">
        <v>72</v>
      </c>
      <c r="J51" s="604" t="s">
        <v>0</v>
      </c>
      <c r="K51" s="23" t="s">
        <v>108</v>
      </c>
      <c r="L51" s="316">
        <v>74.430000000000007</v>
      </c>
      <c r="M51" s="20">
        <v>72.13333333333334</v>
      </c>
      <c r="N51" s="61" t="s">
        <v>43</v>
      </c>
      <c r="O51" s="44" t="s">
        <v>42</v>
      </c>
      <c r="P51" s="2">
        <v>69.41</v>
      </c>
      <c r="Q51" s="54">
        <v>66.5</v>
      </c>
      <c r="R51" s="317" t="s">
        <v>2</v>
      </c>
      <c r="S51" s="250" t="s">
        <v>17</v>
      </c>
      <c r="T51" s="58">
        <v>67.67</v>
      </c>
      <c r="U51" s="168">
        <v>64.400000000000006</v>
      </c>
      <c r="V51" s="317" t="s">
        <v>65</v>
      </c>
      <c r="W51" s="249" t="s">
        <v>80</v>
      </c>
      <c r="X51" s="57">
        <v>66.87</v>
      </c>
      <c r="Y51" s="105">
        <v>65.33</v>
      </c>
      <c r="Z51" s="317" t="s">
        <v>2</v>
      </c>
      <c r="AA51" s="250" t="s">
        <v>20</v>
      </c>
      <c r="AB51" s="57">
        <v>63.14</v>
      </c>
      <c r="AC51" s="101">
        <v>59.739130430000003</v>
      </c>
    </row>
    <row r="52" spans="1:29" x14ac:dyDescent="0.25">
      <c r="A52" s="570">
        <v>47</v>
      </c>
      <c r="B52" s="2" t="s">
        <v>55</v>
      </c>
      <c r="C52" s="781" t="s">
        <v>66</v>
      </c>
      <c r="D52" s="794">
        <v>70.790000000000006</v>
      </c>
      <c r="E52" s="895">
        <v>69.5</v>
      </c>
      <c r="F52" s="316" t="s">
        <v>55</v>
      </c>
      <c r="G52" s="316" t="s">
        <v>54</v>
      </c>
      <c r="H52" s="643">
        <v>69.938881510031152</v>
      </c>
      <c r="I52" s="637">
        <v>71</v>
      </c>
      <c r="J52" s="604" t="s">
        <v>2</v>
      </c>
      <c r="K52" s="25" t="s">
        <v>17</v>
      </c>
      <c r="L52" s="316">
        <v>74.430000000000007</v>
      </c>
      <c r="M52" s="20">
        <v>72</v>
      </c>
      <c r="N52" s="61" t="s">
        <v>35</v>
      </c>
      <c r="O52" s="23" t="s">
        <v>110</v>
      </c>
      <c r="P52" s="2">
        <v>69.41</v>
      </c>
      <c r="Q52" s="20">
        <v>66</v>
      </c>
      <c r="R52" s="317" t="s">
        <v>2</v>
      </c>
      <c r="S52" s="250" t="s">
        <v>26</v>
      </c>
      <c r="T52" s="58">
        <v>67.67</v>
      </c>
      <c r="U52" s="168">
        <v>64</v>
      </c>
      <c r="V52" s="5" t="s">
        <v>35</v>
      </c>
      <c r="W52" s="249" t="s">
        <v>37</v>
      </c>
      <c r="X52" s="57">
        <v>66.87</v>
      </c>
      <c r="Y52" s="318">
        <v>64</v>
      </c>
      <c r="Z52" s="317" t="s">
        <v>28</v>
      </c>
      <c r="AA52" s="249" t="s">
        <v>94</v>
      </c>
      <c r="AB52" s="57">
        <v>63.14</v>
      </c>
      <c r="AC52" s="101">
        <v>59.111111110000003</v>
      </c>
    </row>
    <row r="53" spans="1:29" x14ac:dyDescent="0.25">
      <c r="A53" s="570">
        <v>48</v>
      </c>
      <c r="B53" s="2" t="s">
        <v>35</v>
      </c>
      <c r="C53" s="781" t="s">
        <v>110</v>
      </c>
      <c r="D53" s="794">
        <v>70.790000000000006</v>
      </c>
      <c r="E53" s="895">
        <v>69.099999999999994</v>
      </c>
      <c r="F53" s="316" t="s">
        <v>28</v>
      </c>
      <c r="G53" s="316" t="s">
        <v>96</v>
      </c>
      <c r="H53" s="643">
        <v>69.938881510031152</v>
      </c>
      <c r="I53" s="637">
        <v>70</v>
      </c>
      <c r="J53" s="604" t="s">
        <v>2</v>
      </c>
      <c r="K53" s="372" t="s">
        <v>172</v>
      </c>
      <c r="L53" s="316">
        <v>74.430000000000007</v>
      </c>
      <c r="M53" s="20">
        <v>72</v>
      </c>
      <c r="N53" s="61" t="s">
        <v>2</v>
      </c>
      <c r="O53" s="25" t="s">
        <v>14</v>
      </c>
      <c r="P53" s="2">
        <v>69.41</v>
      </c>
      <c r="Q53" s="20">
        <v>66</v>
      </c>
      <c r="R53" s="317" t="s">
        <v>2</v>
      </c>
      <c r="S53" s="250" t="s">
        <v>10</v>
      </c>
      <c r="T53" s="58">
        <v>67.67</v>
      </c>
      <c r="U53" s="168">
        <v>63.9</v>
      </c>
      <c r="V53" s="317" t="s">
        <v>2</v>
      </c>
      <c r="W53" s="250" t="s">
        <v>17</v>
      </c>
      <c r="X53" s="57">
        <v>66.87</v>
      </c>
      <c r="Y53" s="318">
        <v>63.571428571428569</v>
      </c>
      <c r="Z53" s="317" t="s">
        <v>2</v>
      </c>
      <c r="AA53" s="250" t="s">
        <v>23</v>
      </c>
      <c r="AB53" s="57">
        <v>63.14</v>
      </c>
      <c r="AC53" s="101">
        <v>58.545454550000002</v>
      </c>
    </row>
    <row r="54" spans="1:29" x14ac:dyDescent="0.25">
      <c r="A54" s="570">
        <v>49</v>
      </c>
      <c r="B54" s="2" t="s">
        <v>35</v>
      </c>
      <c r="C54" s="781" t="s">
        <v>185</v>
      </c>
      <c r="D54" s="794">
        <v>70.790000000000006</v>
      </c>
      <c r="E54" s="895">
        <v>69</v>
      </c>
      <c r="F54" s="316" t="s">
        <v>2</v>
      </c>
      <c r="G54" s="316" t="s">
        <v>22</v>
      </c>
      <c r="H54" s="643">
        <v>69.938881510031152</v>
      </c>
      <c r="I54" s="637">
        <v>70</v>
      </c>
      <c r="J54" s="604" t="s">
        <v>28</v>
      </c>
      <c r="K54" s="9" t="s">
        <v>30</v>
      </c>
      <c r="L54" s="316">
        <v>74.430000000000007</v>
      </c>
      <c r="M54" s="354">
        <v>72</v>
      </c>
      <c r="N54" s="417" t="s">
        <v>55</v>
      </c>
      <c r="O54" s="23" t="s">
        <v>61</v>
      </c>
      <c r="P54" s="2">
        <v>69.41</v>
      </c>
      <c r="Q54" s="20">
        <v>65.3125</v>
      </c>
      <c r="R54" s="61" t="s">
        <v>55</v>
      </c>
      <c r="S54" s="9" t="s">
        <v>58</v>
      </c>
      <c r="T54" s="58">
        <v>67.67</v>
      </c>
      <c r="U54" s="168">
        <v>63.333333333333336</v>
      </c>
      <c r="V54" s="61" t="s">
        <v>0</v>
      </c>
      <c r="W54" s="9" t="s">
        <v>100</v>
      </c>
      <c r="X54" s="57">
        <v>66.87</v>
      </c>
      <c r="Y54" s="318">
        <v>63</v>
      </c>
      <c r="Z54" s="317" t="s">
        <v>2</v>
      </c>
      <c r="AA54" s="250" t="s">
        <v>25</v>
      </c>
      <c r="AB54" s="57">
        <v>63.14</v>
      </c>
      <c r="AC54" s="101">
        <v>58.529411760000002</v>
      </c>
    </row>
    <row r="55" spans="1:29" ht="15.75" thickBot="1" x14ac:dyDescent="0.3">
      <c r="A55" s="614">
        <v>50</v>
      </c>
      <c r="B55" s="3" t="s">
        <v>43</v>
      </c>
      <c r="C55" s="782" t="s">
        <v>42</v>
      </c>
      <c r="D55" s="796">
        <v>70.790000000000006</v>
      </c>
      <c r="E55" s="896">
        <v>68.8</v>
      </c>
      <c r="F55" s="390" t="s">
        <v>43</v>
      </c>
      <c r="G55" s="390" t="s">
        <v>53</v>
      </c>
      <c r="H55" s="644">
        <v>69.938881510031152</v>
      </c>
      <c r="I55" s="638">
        <v>69.5</v>
      </c>
      <c r="J55" s="606" t="s">
        <v>43</v>
      </c>
      <c r="K55" s="37" t="s">
        <v>76</v>
      </c>
      <c r="L55" s="390">
        <v>74.430000000000007</v>
      </c>
      <c r="M55" s="22">
        <v>72</v>
      </c>
      <c r="N55" s="59" t="s">
        <v>35</v>
      </c>
      <c r="O55" s="176" t="s">
        <v>142</v>
      </c>
      <c r="P55" s="3">
        <v>69.41</v>
      </c>
      <c r="Q55" s="22">
        <v>64.8</v>
      </c>
      <c r="R55" s="320" t="s">
        <v>65</v>
      </c>
      <c r="S55" s="261" t="s">
        <v>83</v>
      </c>
      <c r="T55" s="102">
        <v>67.67</v>
      </c>
      <c r="U55" s="173">
        <v>63</v>
      </c>
      <c r="V55" s="320" t="s">
        <v>35</v>
      </c>
      <c r="W55" s="261" t="s">
        <v>110</v>
      </c>
      <c r="X55" s="103">
        <v>66.87</v>
      </c>
      <c r="Y55" s="327">
        <v>62.222222222222221</v>
      </c>
      <c r="Z55" s="320" t="s">
        <v>28</v>
      </c>
      <c r="AA55" s="261" t="s">
        <v>112</v>
      </c>
      <c r="AB55" s="103">
        <v>63.14</v>
      </c>
      <c r="AC55" s="174">
        <v>58.5</v>
      </c>
    </row>
    <row r="56" spans="1:29" x14ac:dyDescent="0.25">
      <c r="A56" s="613">
        <v>51</v>
      </c>
      <c r="B56" s="51" t="s">
        <v>2</v>
      </c>
      <c r="C56" s="785" t="s">
        <v>193</v>
      </c>
      <c r="D56" s="801">
        <v>70.790000000000006</v>
      </c>
      <c r="E56" s="899">
        <v>68.3</v>
      </c>
      <c r="F56" s="392" t="s">
        <v>2</v>
      </c>
      <c r="G56" s="392" t="s">
        <v>171</v>
      </c>
      <c r="H56" s="647">
        <v>69.938881510031152</v>
      </c>
      <c r="I56" s="641">
        <v>69.477272727272734</v>
      </c>
      <c r="J56" s="302" t="s">
        <v>65</v>
      </c>
      <c r="K56" s="11" t="s">
        <v>84</v>
      </c>
      <c r="L56" s="392">
        <v>74.430000000000007</v>
      </c>
      <c r="M56" s="55">
        <v>72</v>
      </c>
      <c r="N56" s="306" t="s">
        <v>65</v>
      </c>
      <c r="O56" s="46" t="s">
        <v>81</v>
      </c>
      <c r="P56" s="51">
        <v>69.41</v>
      </c>
      <c r="Q56" s="54">
        <v>64</v>
      </c>
      <c r="R56" s="323" t="s">
        <v>0</v>
      </c>
      <c r="S56" s="269" t="s">
        <v>69</v>
      </c>
      <c r="T56" s="98">
        <v>67.67</v>
      </c>
      <c r="U56" s="172">
        <v>62</v>
      </c>
      <c r="V56" s="60" t="s">
        <v>55</v>
      </c>
      <c r="W56" s="11" t="s">
        <v>58</v>
      </c>
      <c r="X56" s="99">
        <v>66.87</v>
      </c>
      <c r="Y56" s="326">
        <v>60.666666666666664</v>
      </c>
      <c r="Z56" s="60" t="s">
        <v>0</v>
      </c>
      <c r="AA56" s="11" t="s">
        <v>100</v>
      </c>
      <c r="AB56" s="99">
        <v>63.14</v>
      </c>
      <c r="AC56" s="331">
        <v>58.4</v>
      </c>
    </row>
    <row r="57" spans="1:29" x14ac:dyDescent="0.25">
      <c r="A57" s="570">
        <v>52</v>
      </c>
      <c r="B57" s="2" t="s">
        <v>65</v>
      </c>
      <c r="C57" s="781" t="s">
        <v>83</v>
      </c>
      <c r="D57" s="794">
        <v>70.790000000000006</v>
      </c>
      <c r="E57" s="895">
        <v>68.099999999999994</v>
      </c>
      <c r="F57" s="316" t="s">
        <v>2</v>
      </c>
      <c r="G57" s="316" t="s">
        <v>172</v>
      </c>
      <c r="H57" s="643">
        <v>69.938881510031152</v>
      </c>
      <c r="I57" s="637">
        <v>69.090909090909093</v>
      </c>
      <c r="J57" s="604" t="s">
        <v>43</v>
      </c>
      <c r="K57" s="118" t="s">
        <v>140</v>
      </c>
      <c r="L57" s="316">
        <v>74.430000000000007</v>
      </c>
      <c r="M57" s="20">
        <v>71.91</v>
      </c>
      <c r="N57" s="61" t="s">
        <v>0</v>
      </c>
      <c r="O57" s="43" t="s">
        <v>69</v>
      </c>
      <c r="P57" s="2">
        <v>69.41</v>
      </c>
      <c r="Q57" s="53">
        <v>64</v>
      </c>
      <c r="R57" s="317" t="s">
        <v>2</v>
      </c>
      <c r="S57" s="250" t="s">
        <v>23</v>
      </c>
      <c r="T57" s="58">
        <v>67.67</v>
      </c>
      <c r="U57" s="168">
        <v>61.384615384615387</v>
      </c>
      <c r="V57" s="317" t="s">
        <v>2</v>
      </c>
      <c r="W57" s="250" t="s">
        <v>6</v>
      </c>
      <c r="X57" s="57">
        <v>66.87</v>
      </c>
      <c r="Y57" s="318">
        <v>59.888888888888886</v>
      </c>
      <c r="Z57" s="317" t="s">
        <v>2</v>
      </c>
      <c r="AA57" s="250" t="s">
        <v>14</v>
      </c>
      <c r="AB57" s="57">
        <v>63.14</v>
      </c>
      <c r="AC57" s="101">
        <v>58.333333330000002</v>
      </c>
    </row>
    <row r="58" spans="1:29" x14ac:dyDescent="0.25">
      <c r="A58" s="570">
        <v>53</v>
      </c>
      <c r="B58" s="616" t="s">
        <v>28</v>
      </c>
      <c r="C58" s="783" t="s">
        <v>191</v>
      </c>
      <c r="D58" s="798">
        <v>70.790000000000006</v>
      </c>
      <c r="E58" s="897">
        <v>68</v>
      </c>
      <c r="F58" s="395" t="s">
        <v>35</v>
      </c>
      <c r="G58" s="395" t="s">
        <v>37</v>
      </c>
      <c r="H58" s="645">
        <v>69.938881510031152</v>
      </c>
      <c r="I58" s="639">
        <v>69</v>
      </c>
      <c r="J58" s="607" t="s">
        <v>0</v>
      </c>
      <c r="K58" s="10" t="s">
        <v>100</v>
      </c>
      <c r="L58" s="316">
        <v>74.430000000000007</v>
      </c>
      <c r="M58" s="54">
        <v>71.8</v>
      </c>
      <c r="N58" s="61" t="s">
        <v>2</v>
      </c>
      <c r="O58" s="25" t="s">
        <v>18</v>
      </c>
      <c r="P58" s="2">
        <v>69.41</v>
      </c>
      <c r="Q58" s="20">
        <v>63.5</v>
      </c>
      <c r="R58" s="317" t="s">
        <v>65</v>
      </c>
      <c r="S58" s="249" t="s">
        <v>80</v>
      </c>
      <c r="T58" s="58">
        <v>67.67</v>
      </c>
      <c r="U58" s="168">
        <v>60.666666666666664</v>
      </c>
      <c r="V58" s="317" t="s">
        <v>2</v>
      </c>
      <c r="W58" s="250" t="s">
        <v>13</v>
      </c>
      <c r="X58" s="57">
        <v>66.87</v>
      </c>
      <c r="Y58" s="318">
        <v>59.333333333333336</v>
      </c>
      <c r="Z58" s="61" t="s">
        <v>65</v>
      </c>
      <c r="AA58" s="9" t="s">
        <v>84</v>
      </c>
      <c r="AB58" s="57">
        <v>63.14</v>
      </c>
      <c r="AC58" s="101">
        <v>57.5</v>
      </c>
    </row>
    <row r="59" spans="1:29" x14ac:dyDescent="0.25">
      <c r="A59" s="570">
        <v>54</v>
      </c>
      <c r="B59" s="2" t="s">
        <v>35</v>
      </c>
      <c r="C59" s="781" t="s">
        <v>38</v>
      </c>
      <c r="D59" s="794">
        <v>70.790000000000006</v>
      </c>
      <c r="E59" s="895">
        <v>68</v>
      </c>
      <c r="F59" s="316" t="s">
        <v>55</v>
      </c>
      <c r="G59" s="316" t="s">
        <v>64</v>
      </c>
      <c r="H59" s="643">
        <v>69.938881510031152</v>
      </c>
      <c r="I59" s="637">
        <v>68.8</v>
      </c>
      <c r="J59" s="604" t="s">
        <v>2</v>
      </c>
      <c r="K59" s="25" t="s">
        <v>7</v>
      </c>
      <c r="L59" s="316">
        <v>74.430000000000007</v>
      </c>
      <c r="M59" s="20">
        <v>71</v>
      </c>
      <c r="N59" s="61" t="s">
        <v>2</v>
      </c>
      <c r="O59" s="25" t="s">
        <v>9</v>
      </c>
      <c r="P59" s="2">
        <v>69.41</v>
      </c>
      <c r="Q59" s="20">
        <v>63.25</v>
      </c>
      <c r="R59" s="61" t="s">
        <v>0</v>
      </c>
      <c r="S59" s="9" t="s">
        <v>100</v>
      </c>
      <c r="T59" s="58">
        <v>67.67</v>
      </c>
      <c r="U59" s="168">
        <v>60.4</v>
      </c>
      <c r="V59" s="317" t="s">
        <v>2</v>
      </c>
      <c r="W59" s="249" t="s">
        <v>114</v>
      </c>
      <c r="X59" s="57">
        <v>66.87</v>
      </c>
      <c r="Y59" s="318">
        <v>59.333333333333336</v>
      </c>
      <c r="Z59" s="317" t="s">
        <v>55</v>
      </c>
      <c r="AA59" s="249" t="s">
        <v>59</v>
      </c>
      <c r="AB59" s="57">
        <v>63.14</v>
      </c>
      <c r="AC59" s="101">
        <v>57.4</v>
      </c>
    </row>
    <row r="60" spans="1:29" x14ac:dyDescent="0.25">
      <c r="A60" s="570">
        <v>55</v>
      </c>
      <c r="B60" s="2" t="s">
        <v>28</v>
      </c>
      <c r="C60" s="781" t="s">
        <v>187</v>
      </c>
      <c r="D60" s="794">
        <v>70.790000000000006</v>
      </c>
      <c r="E60" s="895">
        <v>68</v>
      </c>
      <c r="F60" s="316" t="s">
        <v>55</v>
      </c>
      <c r="G60" s="316" t="s">
        <v>59</v>
      </c>
      <c r="H60" s="643">
        <v>69.938881510031152</v>
      </c>
      <c r="I60" s="637">
        <v>68.5</v>
      </c>
      <c r="J60" s="604" t="s">
        <v>28</v>
      </c>
      <c r="K60" s="81" t="s">
        <v>96</v>
      </c>
      <c r="L60" s="316">
        <v>74.430000000000007</v>
      </c>
      <c r="M60" s="354">
        <v>71</v>
      </c>
      <c r="N60" s="61" t="s">
        <v>35</v>
      </c>
      <c r="O60" s="118" t="s">
        <v>141</v>
      </c>
      <c r="P60" s="2">
        <v>69.41</v>
      </c>
      <c r="Q60" s="20">
        <v>62</v>
      </c>
      <c r="R60" s="61" t="s">
        <v>35</v>
      </c>
      <c r="S60" s="9" t="s">
        <v>40</v>
      </c>
      <c r="T60" s="58">
        <v>67.67</v>
      </c>
      <c r="U60" s="168">
        <v>60</v>
      </c>
      <c r="V60" s="5" t="s">
        <v>28</v>
      </c>
      <c r="W60" s="249" t="s">
        <v>93</v>
      </c>
      <c r="X60" s="57">
        <v>66.87</v>
      </c>
      <c r="Y60" s="318">
        <v>59.2</v>
      </c>
      <c r="Z60" s="317" t="s">
        <v>28</v>
      </c>
      <c r="AA60" s="249" t="s">
        <v>33</v>
      </c>
      <c r="AB60" s="57">
        <v>63.14</v>
      </c>
      <c r="AC60" s="101">
        <v>57.142857139999997</v>
      </c>
    </row>
    <row r="61" spans="1:29" x14ac:dyDescent="0.25">
      <c r="A61" s="570">
        <v>56</v>
      </c>
      <c r="B61" s="2" t="s">
        <v>43</v>
      </c>
      <c r="C61" s="781" t="s">
        <v>183</v>
      </c>
      <c r="D61" s="794">
        <v>70.790000000000006</v>
      </c>
      <c r="E61" s="895">
        <v>67.5</v>
      </c>
      <c r="F61" s="316" t="s">
        <v>35</v>
      </c>
      <c r="G61" s="316" t="s">
        <v>39</v>
      </c>
      <c r="H61" s="643">
        <v>69.938881510031152</v>
      </c>
      <c r="I61" s="637">
        <v>68.5</v>
      </c>
      <c r="J61" s="604" t="s">
        <v>35</v>
      </c>
      <c r="K61" s="23" t="s">
        <v>41</v>
      </c>
      <c r="L61" s="316">
        <v>74.430000000000007</v>
      </c>
      <c r="M61" s="20">
        <v>71</v>
      </c>
      <c r="N61" s="61" t="s">
        <v>2</v>
      </c>
      <c r="O61" s="25" t="s">
        <v>4</v>
      </c>
      <c r="P61" s="2">
        <v>69.41</v>
      </c>
      <c r="Q61" s="20">
        <v>62</v>
      </c>
      <c r="R61" s="317" t="s">
        <v>2</v>
      </c>
      <c r="S61" s="250" t="s">
        <v>1</v>
      </c>
      <c r="T61" s="58">
        <v>67.67</v>
      </c>
      <c r="U61" s="168">
        <v>60</v>
      </c>
      <c r="V61" s="317" t="s">
        <v>2</v>
      </c>
      <c r="W61" s="250" t="s">
        <v>7</v>
      </c>
      <c r="X61" s="57">
        <v>66.87</v>
      </c>
      <c r="Y61" s="318">
        <v>59</v>
      </c>
      <c r="Z61" s="317" t="s">
        <v>2</v>
      </c>
      <c r="AA61" s="250" t="s">
        <v>9</v>
      </c>
      <c r="AB61" s="57">
        <v>63.14</v>
      </c>
      <c r="AC61" s="101">
        <v>57.074074070000002</v>
      </c>
    </row>
    <row r="62" spans="1:29" x14ac:dyDescent="0.25">
      <c r="A62" s="570">
        <v>57</v>
      </c>
      <c r="B62" s="2" t="s">
        <v>2</v>
      </c>
      <c r="C62" s="781" t="s">
        <v>202</v>
      </c>
      <c r="D62" s="794">
        <v>70.790000000000006</v>
      </c>
      <c r="E62" s="895">
        <v>67.3</v>
      </c>
      <c r="F62" s="316" t="s">
        <v>65</v>
      </c>
      <c r="G62" s="316" t="s">
        <v>80</v>
      </c>
      <c r="H62" s="643">
        <v>69.938881510031152</v>
      </c>
      <c r="I62" s="637">
        <v>68.166666666666671</v>
      </c>
      <c r="J62" s="604" t="s">
        <v>2</v>
      </c>
      <c r="K62" s="23" t="s">
        <v>114</v>
      </c>
      <c r="L62" s="395">
        <v>74.430000000000007</v>
      </c>
      <c r="M62" s="20">
        <v>70</v>
      </c>
      <c r="N62" s="167" t="s">
        <v>28</v>
      </c>
      <c r="O62" s="10" t="s">
        <v>32</v>
      </c>
      <c r="P62" s="2">
        <v>69.41</v>
      </c>
      <c r="Q62" s="54">
        <v>61</v>
      </c>
      <c r="R62" s="61" t="s">
        <v>55</v>
      </c>
      <c r="S62" s="9" t="s">
        <v>73</v>
      </c>
      <c r="T62" s="58">
        <v>67.67</v>
      </c>
      <c r="U62" s="168">
        <v>59.666666666666664</v>
      </c>
      <c r="V62" s="317" t="s">
        <v>43</v>
      </c>
      <c r="W62" s="249" t="s">
        <v>51</v>
      </c>
      <c r="X62" s="57">
        <v>66.87</v>
      </c>
      <c r="Y62" s="318">
        <v>58.5</v>
      </c>
      <c r="Z62" s="5" t="s">
        <v>35</v>
      </c>
      <c r="AA62" s="249" t="s">
        <v>89</v>
      </c>
      <c r="AB62" s="57">
        <v>63.14</v>
      </c>
      <c r="AC62" s="101">
        <v>57</v>
      </c>
    </row>
    <row r="63" spans="1:29" ht="15" customHeight="1" x14ac:dyDescent="0.25">
      <c r="A63" s="570">
        <v>58</v>
      </c>
      <c r="B63" s="2" t="s">
        <v>2</v>
      </c>
      <c r="C63" s="781" t="s">
        <v>175</v>
      </c>
      <c r="D63" s="794">
        <v>70.790000000000006</v>
      </c>
      <c r="E63" s="895">
        <v>67.2</v>
      </c>
      <c r="F63" s="316" t="s">
        <v>35</v>
      </c>
      <c r="G63" s="316" t="s">
        <v>110</v>
      </c>
      <c r="H63" s="643">
        <v>69.938881510031152</v>
      </c>
      <c r="I63" s="637">
        <v>68.125</v>
      </c>
      <c r="J63" s="604" t="s">
        <v>0</v>
      </c>
      <c r="K63" s="9" t="s">
        <v>167</v>
      </c>
      <c r="L63" s="395">
        <v>74.430000000000007</v>
      </c>
      <c r="M63" s="20">
        <v>69.92307692307692</v>
      </c>
      <c r="N63" s="167" t="s">
        <v>43</v>
      </c>
      <c r="O63" s="9" t="s">
        <v>78</v>
      </c>
      <c r="P63" s="2">
        <v>69.41</v>
      </c>
      <c r="Q63" s="20">
        <v>60.5</v>
      </c>
      <c r="R63" s="317" t="s">
        <v>2</v>
      </c>
      <c r="S63" s="250" t="s">
        <v>20</v>
      </c>
      <c r="T63" s="58">
        <v>67.67</v>
      </c>
      <c r="U63" s="168">
        <v>59.3</v>
      </c>
      <c r="V63" s="317" t="s">
        <v>2</v>
      </c>
      <c r="W63" s="250" t="s">
        <v>4</v>
      </c>
      <c r="X63" s="57">
        <v>66.87</v>
      </c>
      <c r="Y63" s="318">
        <v>58.333333333333336</v>
      </c>
      <c r="Z63" s="317" t="s">
        <v>65</v>
      </c>
      <c r="AA63" s="249" t="s">
        <v>81</v>
      </c>
      <c r="AB63" s="57">
        <v>63.14</v>
      </c>
      <c r="AC63" s="101">
        <v>55.833333330000002</v>
      </c>
    </row>
    <row r="64" spans="1:29" x14ac:dyDescent="0.25">
      <c r="A64" s="570">
        <v>59</v>
      </c>
      <c r="B64" s="2" t="s">
        <v>2</v>
      </c>
      <c r="C64" s="781" t="s">
        <v>17</v>
      </c>
      <c r="D64" s="794">
        <v>70.790000000000006</v>
      </c>
      <c r="E64" s="895">
        <v>67</v>
      </c>
      <c r="F64" s="316" t="s">
        <v>43</v>
      </c>
      <c r="G64" s="316" t="s">
        <v>51</v>
      </c>
      <c r="H64" s="643">
        <v>69.938881510031152</v>
      </c>
      <c r="I64" s="637">
        <v>67.5</v>
      </c>
      <c r="J64" s="604" t="s">
        <v>35</v>
      </c>
      <c r="K64" s="118" t="s">
        <v>141</v>
      </c>
      <c r="L64" s="395">
        <v>74.430000000000007</v>
      </c>
      <c r="M64" s="20">
        <v>68.8</v>
      </c>
      <c r="N64" s="167" t="s">
        <v>35</v>
      </c>
      <c r="O64" s="23" t="s">
        <v>39</v>
      </c>
      <c r="P64" s="2">
        <v>69.41</v>
      </c>
      <c r="Q64" s="20">
        <v>60.5</v>
      </c>
      <c r="R64" s="61" t="s">
        <v>28</v>
      </c>
      <c r="S64" s="9" t="s">
        <v>27</v>
      </c>
      <c r="T64" s="58">
        <v>67.67</v>
      </c>
      <c r="U64" s="168">
        <v>59</v>
      </c>
      <c r="V64" s="317" t="s">
        <v>55</v>
      </c>
      <c r="W64" s="255" t="s">
        <v>66</v>
      </c>
      <c r="X64" s="57">
        <v>66.87</v>
      </c>
      <c r="Y64" s="318">
        <v>56.8</v>
      </c>
      <c r="Z64" s="317" t="s">
        <v>43</v>
      </c>
      <c r="AA64" s="249" t="s">
        <v>42</v>
      </c>
      <c r="AB64" s="57">
        <v>63.14</v>
      </c>
      <c r="AC64" s="101">
        <v>55.666666669999998</v>
      </c>
    </row>
    <row r="65" spans="1:29" ht="15.75" thickBot="1" x14ac:dyDescent="0.3">
      <c r="A65" s="614">
        <v>60</v>
      </c>
      <c r="B65" s="3" t="s">
        <v>2</v>
      </c>
      <c r="C65" s="782" t="s">
        <v>171</v>
      </c>
      <c r="D65" s="796">
        <v>70.790000000000006</v>
      </c>
      <c r="E65" s="896">
        <v>67</v>
      </c>
      <c r="F65" s="390" t="s">
        <v>28</v>
      </c>
      <c r="G65" s="390" t="s">
        <v>33</v>
      </c>
      <c r="H65" s="644">
        <v>69.938881510031152</v>
      </c>
      <c r="I65" s="638">
        <v>67.428571428571431</v>
      </c>
      <c r="J65" s="606" t="s">
        <v>2</v>
      </c>
      <c r="K65" s="170" t="s">
        <v>14</v>
      </c>
      <c r="L65" s="411">
        <v>74.430000000000007</v>
      </c>
      <c r="M65" s="22">
        <v>68</v>
      </c>
      <c r="N65" s="419" t="s">
        <v>2</v>
      </c>
      <c r="O65" s="170" t="s">
        <v>6</v>
      </c>
      <c r="P65" s="3">
        <v>69.41</v>
      </c>
      <c r="Q65" s="53">
        <v>60</v>
      </c>
      <c r="R65" s="320" t="s">
        <v>65</v>
      </c>
      <c r="S65" s="261" t="s">
        <v>81</v>
      </c>
      <c r="T65" s="102">
        <v>67.67</v>
      </c>
      <c r="U65" s="173">
        <v>58.444444444444443</v>
      </c>
      <c r="V65" s="320" t="s">
        <v>65</v>
      </c>
      <c r="W65" s="261" t="s">
        <v>81</v>
      </c>
      <c r="X65" s="103">
        <v>66.87</v>
      </c>
      <c r="Y65" s="329">
        <v>56.71</v>
      </c>
      <c r="Z65" s="320" t="s">
        <v>35</v>
      </c>
      <c r="AA65" s="332" t="s">
        <v>142</v>
      </c>
      <c r="AB65" s="103">
        <v>63.14</v>
      </c>
      <c r="AC65" s="174">
        <v>55.4</v>
      </c>
    </row>
    <row r="66" spans="1:29" x14ac:dyDescent="0.25">
      <c r="A66" s="613">
        <v>61</v>
      </c>
      <c r="B66" s="51" t="s">
        <v>2</v>
      </c>
      <c r="C66" s="785" t="s">
        <v>200</v>
      </c>
      <c r="D66" s="801">
        <v>70.790000000000006</v>
      </c>
      <c r="E66" s="899">
        <v>66.3</v>
      </c>
      <c r="F66" s="392" t="s">
        <v>2</v>
      </c>
      <c r="G66" s="392" t="s">
        <v>13</v>
      </c>
      <c r="H66" s="647">
        <v>69.938881510031152</v>
      </c>
      <c r="I66" s="641">
        <v>66.5</v>
      </c>
      <c r="J66" s="609" t="s">
        <v>2</v>
      </c>
      <c r="K66" s="363" t="s">
        <v>1</v>
      </c>
      <c r="L66" s="392">
        <v>74.430000000000007</v>
      </c>
      <c r="M66" s="55">
        <v>68</v>
      </c>
      <c r="N66" s="60" t="s">
        <v>2</v>
      </c>
      <c r="O66" s="177" t="s">
        <v>137</v>
      </c>
      <c r="P66" s="51">
        <v>69.41</v>
      </c>
      <c r="Q66" s="55">
        <v>60</v>
      </c>
      <c r="R66" s="323" t="s">
        <v>2</v>
      </c>
      <c r="S66" s="263" t="s">
        <v>6</v>
      </c>
      <c r="T66" s="98">
        <v>67.67</v>
      </c>
      <c r="U66" s="172">
        <v>57.9</v>
      </c>
      <c r="V66" s="323" t="s">
        <v>43</v>
      </c>
      <c r="W66" s="254" t="s">
        <v>53</v>
      </c>
      <c r="X66" s="99">
        <v>66.87</v>
      </c>
      <c r="Y66" s="326">
        <v>56.333333333333336</v>
      </c>
      <c r="Z66" s="323" t="s">
        <v>2</v>
      </c>
      <c r="AA66" s="263" t="s">
        <v>7</v>
      </c>
      <c r="AB66" s="99">
        <v>63.14</v>
      </c>
      <c r="AC66" s="100">
        <v>54.55</v>
      </c>
    </row>
    <row r="67" spans="1:29" x14ac:dyDescent="0.25">
      <c r="A67" s="570">
        <v>62</v>
      </c>
      <c r="B67" s="2" t="s">
        <v>2</v>
      </c>
      <c r="C67" s="781" t="s">
        <v>195</v>
      </c>
      <c r="D67" s="794">
        <v>70.790000000000006</v>
      </c>
      <c r="E67" s="895">
        <v>65</v>
      </c>
      <c r="F67" s="316" t="s">
        <v>0</v>
      </c>
      <c r="G67" s="316" t="s">
        <v>108</v>
      </c>
      <c r="H67" s="643">
        <v>69.938881510031152</v>
      </c>
      <c r="I67" s="637">
        <v>66.3</v>
      </c>
      <c r="J67" s="604" t="s">
        <v>35</v>
      </c>
      <c r="K67" s="23" t="s">
        <v>110</v>
      </c>
      <c r="L67" s="395">
        <v>74.430000000000007</v>
      </c>
      <c r="M67" s="20">
        <v>67</v>
      </c>
      <c r="N67" s="418" t="s">
        <v>55</v>
      </c>
      <c r="O67" s="9" t="s">
        <v>73</v>
      </c>
      <c r="P67" s="2">
        <v>69.41</v>
      </c>
      <c r="Q67" s="20">
        <v>58</v>
      </c>
      <c r="R67" s="317" t="s">
        <v>28</v>
      </c>
      <c r="S67" s="249" t="s">
        <v>97</v>
      </c>
      <c r="T67" s="58">
        <v>67.67</v>
      </c>
      <c r="U67" s="168">
        <v>57.5</v>
      </c>
      <c r="V67" s="317" t="s">
        <v>43</v>
      </c>
      <c r="W67" s="249" t="s">
        <v>46</v>
      </c>
      <c r="X67" s="57">
        <v>66.87</v>
      </c>
      <c r="Y67" s="318">
        <v>55</v>
      </c>
      <c r="Z67" s="317" t="s">
        <v>2</v>
      </c>
      <c r="AA67" s="250" t="s">
        <v>11</v>
      </c>
      <c r="AB67" s="57">
        <v>63.14</v>
      </c>
      <c r="AC67" s="101">
        <v>54</v>
      </c>
    </row>
    <row r="68" spans="1:29" x14ac:dyDescent="0.25">
      <c r="A68" s="570">
        <v>63</v>
      </c>
      <c r="B68" s="616" t="s">
        <v>28</v>
      </c>
      <c r="C68" s="783" t="s">
        <v>188</v>
      </c>
      <c r="D68" s="798">
        <v>70.790000000000006</v>
      </c>
      <c r="E68" s="897">
        <v>65</v>
      </c>
      <c r="F68" s="395" t="s">
        <v>35</v>
      </c>
      <c r="G68" s="395" t="s">
        <v>142</v>
      </c>
      <c r="H68" s="645">
        <v>69.938881510031152</v>
      </c>
      <c r="I68" s="639">
        <v>66.25</v>
      </c>
      <c r="J68" s="607" t="s">
        <v>2</v>
      </c>
      <c r="K68" s="49" t="s">
        <v>19</v>
      </c>
      <c r="L68" s="395">
        <v>74.430000000000007</v>
      </c>
      <c r="M68" s="54">
        <v>67</v>
      </c>
      <c r="N68" s="167" t="s">
        <v>28</v>
      </c>
      <c r="O68" s="23" t="s">
        <v>31</v>
      </c>
      <c r="P68" s="2">
        <v>69.41</v>
      </c>
      <c r="Q68" s="20">
        <v>58</v>
      </c>
      <c r="R68" s="61" t="s">
        <v>28</v>
      </c>
      <c r="S68" s="9" t="s">
        <v>32</v>
      </c>
      <c r="T68" s="58">
        <v>67.67</v>
      </c>
      <c r="U68" s="168">
        <v>57.5</v>
      </c>
      <c r="V68" s="5" t="s">
        <v>43</v>
      </c>
      <c r="W68" s="249" t="s">
        <v>48</v>
      </c>
      <c r="X68" s="57">
        <v>66.87</v>
      </c>
      <c r="Y68" s="318">
        <v>54</v>
      </c>
      <c r="Z68" s="317" t="s">
        <v>2</v>
      </c>
      <c r="AA68" s="250" t="s">
        <v>1</v>
      </c>
      <c r="AB68" s="57">
        <v>63.14</v>
      </c>
      <c r="AC68" s="101">
        <v>53.666666669999998</v>
      </c>
    </row>
    <row r="69" spans="1:29" x14ac:dyDescent="0.25">
      <c r="A69" s="570">
        <v>64</v>
      </c>
      <c r="B69" s="2" t="s">
        <v>43</v>
      </c>
      <c r="C69" s="781" t="s">
        <v>77</v>
      </c>
      <c r="D69" s="794">
        <v>70.790000000000006</v>
      </c>
      <c r="E69" s="895">
        <v>64.7</v>
      </c>
      <c r="F69" s="316" t="s">
        <v>35</v>
      </c>
      <c r="G69" s="316" t="s">
        <v>41</v>
      </c>
      <c r="H69" s="643">
        <v>69.938881510031152</v>
      </c>
      <c r="I69" s="637">
        <v>66</v>
      </c>
      <c r="J69" s="604" t="s">
        <v>2</v>
      </c>
      <c r="K69" s="25" t="s">
        <v>24</v>
      </c>
      <c r="L69" s="395">
        <v>74.430000000000007</v>
      </c>
      <c r="M69" s="20">
        <v>66.75</v>
      </c>
      <c r="N69" s="167" t="s">
        <v>2</v>
      </c>
      <c r="O69" s="25" t="s">
        <v>11</v>
      </c>
      <c r="P69" s="2">
        <v>69.41</v>
      </c>
      <c r="Q69" s="20">
        <v>58</v>
      </c>
      <c r="R69" s="317" t="s">
        <v>2</v>
      </c>
      <c r="S69" s="250" t="s">
        <v>4</v>
      </c>
      <c r="T69" s="58">
        <v>67.67</v>
      </c>
      <c r="U69" s="168">
        <v>57.5</v>
      </c>
      <c r="V69" s="5" t="s">
        <v>43</v>
      </c>
      <c r="W69" s="249" t="s">
        <v>45</v>
      </c>
      <c r="X69" s="57">
        <v>66.87</v>
      </c>
      <c r="Y69" s="318">
        <v>53</v>
      </c>
      <c r="Z69" s="317" t="s">
        <v>2</v>
      </c>
      <c r="AA69" s="249" t="s">
        <v>114</v>
      </c>
      <c r="AB69" s="57">
        <v>63.14</v>
      </c>
      <c r="AC69" s="101">
        <v>53.5</v>
      </c>
    </row>
    <row r="70" spans="1:29" x14ac:dyDescent="0.25">
      <c r="A70" s="570">
        <v>65</v>
      </c>
      <c r="B70" s="2" t="s">
        <v>55</v>
      </c>
      <c r="C70" s="781" t="s">
        <v>54</v>
      </c>
      <c r="D70" s="794">
        <v>70.790000000000006</v>
      </c>
      <c r="E70" s="895">
        <v>64</v>
      </c>
      <c r="F70" s="316" t="s">
        <v>43</v>
      </c>
      <c r="G70" s="316" t="s">
        <v>76</v>
      </c>
      <c r="H70" s="643">
        <v>69.938881510031152</v>
      </c>
      <c r="I70" s="637">
        <v>65.833333333333329</v>
      </c>
      <c r="J70" s="604" t="s">
        <v>43</v>
      </c>
      <c r="K70" s="23" t="s">
        <v>51</v>
      </c>
      <c r="L70" s="395">
        <v>74.430000000000007</v>
      </c>
      <c r="M70" s="20">
        <v>66.5</v>
      </c>
      <c r="N70" s="305" t="s">
        <v>65</v>
      </c>
      <c r="O70" s="44" t="s">
        <v>79</v>
      </c>
      <c r="P70" s="2">
        <v>69.41</v>
      </c>
      <c r="Q70" s="54">
        <v>57</v>
      </c>
      <c r="R70" s="61" t="s">
        <v>65</v>
      </c>
      <c r="S70" s="9" t="s">
        <v>74</v>
      </c>
      <c r="T70" s="58">
        <v>67.67</v>
      </c>
      <c r="U70" s="168">
        <v>57.333333333333336</v>
      </c>
      <c r="V70" s="317" t="s">
        <v>2</v>
      </c>
      <c r="W70" s="250" t="s">
        <v>19</v>
      </c>
      <c r="X70" s="57">
        <v>66.87</v>
      </c>
      <c r="Y70" s="318">
        <v>52.666666666666664</v>
      </c>
      <c r="Z70" s="61" t="s">
        <v>0</v>
      </c>
      <c r="AA70" s="249" t="s">
        <v>143</v>
      </c>
      <c r="AB70" s="57">
        <v>63.14</v>
      </c>
      <c r="AC70" s="101">
        <v>53.047619050000002</v>
      </c>
    </row>
    <row r="71" spans="1:29" x14ac:dyDescent="0.25">
      <c r="A71" s="570">
        <v>66</v>
      </c>
      <c r="B71" s="2" t="s">
        <v>35</v>
      </c>
      <c r="C71" s="781" t="s">
        <v>39</v>
      </c>
      <c r="D71" s="794">
        <v>70.790000000000006</v>
      </c>
      <c r="E71" s="895">
        <v>64</v>
      </c>
      <c r="F71" s="316" t="s">
        <v>2</v>
      </c>
      <c r="G71" s="316" t="s">
        <v>10</v>
      </c>
      <c r="H71" s="643">
        <v>69.938881510031152</v>
      </c>
      <c r="I71" s="637">
        <v>65.63636363636364</v>
      </c>
      <c r="J71" s="604" t="s">
        <v>35</v>
      </c>
      <c r="K71" s="353" t="s">
        <v>89</v>
      </c>
      <c r="L71" s="395">
        <v>74.430000000000007</v>
      </c>
      <c r="M71" s="20">
        <v>66</v>
      </c>
      <c r="N71" s="167" t="s">
        <v>35</v>
      </c>
      <c r="O71" s="23" t="s">
        <v>72</v>
      </c>
      <c r="P71" s="2">
        <v>69.41</v>
      </c>
      <c r="Q71" s="20">
        <v>57</v>
      </c>
      <c r="R71" s="317" t="s">
        <v>35</v>
      </c>
      <c r="S71" s="264" t="s">
        <v>34</v>
      </c>
      <c r="T71" s="58">
        <v>67.67</v>
      </c>
      <c r="U71" s="168">
        <v>57</v>
      </c>
      <c r="V71" s="61" t="s">
        <v>28</v>
      </c>
      <c r="W71" s="9" t="s">
        <v>32</v>
      </c>
      <c r="X71" s="57">
        <v>66.87</v>
      </c>
      <c r="Y71" s="318">
        <v>52</v>
      </c>
      <c r="Z71" s="317" t="s">
        <v>2</v>
      </c>
      <c r="AA71" s="250" t="s">
        <v>10</v>
      </c>
      <c r="AB71" s="57">
        <v>63.14</v>
      </c>
      <c r="AC71" s="101">
        <v>52.285714290000001</v>
      </c>
    </row>
    <row r="72" spans="1:29" x14ac:dyDescent="0.25">
      <c r="A72" s="570">
        <v>67</v>
      </c>
      <c r="B72" s="2" t="s">
        <v>65</v>
      </c>
      <c r="C72" s="781" t="s">
        <v>81</v>
      </c>
      <c r="D72" s="794">
        <v>70.790000000000006</v>
      </c>
      <c r="E72" s="895">
        <v>63.9</v>
      </c>
      <c r="F72" s="316" t="s">
        <v>2</v>
      </c>
      <c r="G72" s="316" t="s">
        <v>19</v>
      </c>
      <c r="H72" s="643">
        <v>69.938881510031152</v>
      </c>
      <c r="I72" s="637">
        <v>65.599999999999994</v>
      </c>
      <c r="J72" s="604" t="s">
        <v>28</v>
      </c>
      <c r="K72" s="23" t="s">
        <v>31</v>
      </c>
      <c r="L72" s="395">
        <v>74.430000000000007</v>
      </c>
      <c r="M72" s="354">
        <v>66</v>
      </c>
      <c r="N72" s="167" t="s">
        <v>28</v>
      </c>
      <c r="O72" s="9" t="s">
        <v>30</v>
      </c>
      <c r="P72" s="2">
        <v>69.41</v>
      </c>
      <c r="Q72" s="20">
        <v>56</v>
      </c>
      <c r="R72" s="317" t="s">
        <v>35</v>
      </c>
      <c r="S72" s="255" t="s">
        <v>71</v>
      </c>
      <c r="T72" s="58">
        <v>67.67</v>
      </c>
      <c r="U72" s="168">
        <v>57</v>
      </c>
      <c r="V72" s="317" t="s">
        <v>43</v>
      </c>
      <c r="W72" s="249" t="s">
        <v>42</v>
      </c>
      <c r="X72" s="57">
        <v>66.87</v>
      </c>
      <c r="Y72" s="318">
        <v>51</v>
      </c>
      <c r="Z72" s="317" t="s">
        <v>35</v>
      </c>
      <c r="AA72" s="249" t="s">
        <v>38</v>
      </c>
      <c r="AB72" s="57">
        <v>63.14</v>
      </c>
      <c r="AC72" s="101">
        <v>52</v>
      </c>
    </row>
    <row r="73" spans="1:29" x14ac:dyDescent="0.25">
      <c r="A73" s="570">
        <v>68</v>
      </c>
      <c r="B73" s="2" t="s">
        <v>28</v>
      </c>
      <c r="C73" s="781" t="s">
        <v>112</v>
      </c>
      <c r="D73" s="794">
        <v>70.790000000000006</v>
      </c>
      <c r="E73" s="895">
        <v>63.3</v>
      </c>
      <c r="F73" s="316" t="s">
        <v>55</v>
      </c>
      <c r="G73" s="316" t="s">
        <v>73</v>
      </c>
      <c r="H73" s="643">
        <v>69.938881510031152</v>
      </c>
      <c r="I73" s="637">
        <v>65</v>
      </c>
      <c r="J73" s="154" t="s">
        <v>65</v>
      </c>
      <c r="K73" s="371" t="s">
        <v>162</v>
      </c>
      <c r="L73" s="395">
        <v>74.430000000000007</v>
      </c>
      <c r="M73" s="20">
        <v>66</v>
      </c>
      <c r="N73" s="167" t="s">
        <v>43</v>
      </c>
      <c r="O73" s="9" t="s">
        <v>49</v>
      </c>
      <c r="P73" s="2">
        <v>69.41</v>
      </c>
      <c r="Q73" s="20">
        <v>55</v>
      </c>
      <c r="R73" s="317" t="s">
        <v>2</v>
      </c>
      <c r="S73" s="255" t="s">
        <v>70</v>
      </c>
      <c r="T73" s="58">
        <v>67.67</v>
      </c>
      <c r="U73" s="168">
        <v>57</v>
      </c>
      <c r="V73" s="5" t="s">
        <v>35</v>
      </c>
      <c r="W73" s="249" t="s">
        <v>89</v>
      </c>
      <c r="X73" s="57">
        <v>66.87</v>
      </c>
      <c r="Y73" s="318">
        <v>51</v>
      </c>
      <c r="Z73" s="317" t="s">
        <v>65</v>
      </c>
      <c r="AA73" s="249" t="s">
        <v>80</v>
      </c>
      <c r="AB73" s="57">
        <v>63.14</v>
      </c>
      <c r="AC73" s="101">
        <v>51.666666669999998</v>
      </c>
    </row>
    <row r="74" spans="1:29" x14ac:dyDescent="0.25">
      <c r="A74" s="570">
        <v>69</v>
      </c>
      <c r="B74" s="2" t="s">
        <v>35</v>
      </c>
      <c r="C74" s="781" t="s">
        <v>142</v>
      </c>
      <c r="D74" s="794">
        <v>70.790000000000006</v>
      </c>
      <c r="E74" s="895">
        <v>63.2</v>
      </c>
      <c r="F74" s="316" t="s">
        <v>35</v>
      </c>
      <c r="G74" s="316" t="s">
        <v>36</v>
      </c>
      <c r="H74" s="643">
        <v>69.938881510031152</v>
      </c>
      <c r="I74" s="637">
        <v>65</v>
      </c>
      <c r="J74" s="604" t="s">
        <v>0</v>
      </c>
      <c r="K74" s="24" t="s">
        <v>69</v>
      </c>
      <c r="L74" s="395">
        <v>74.430000000000007</v>
      </c>
      <c r="M74" s="20">
        <v>66</v>
      </c>
      <c r="N74" s="167" t="s">
        <v>43</v>
      </c>
      <c r="O74" s="23" t="s">
        <v>46</v>
      </c>
      <c r="P74" s="2">
        <v>69.41</v>
      </c>
      <c r="Q74" s="20">
        <v>55</v>
      </c>
      <c r="R74" s="317" t="s">
        <v>43</v>
      </c>
      <c r="S74" s="249" t="s">
        <v>46</v>
      </c>
      <c r="T74" s="58">
        <v>67.67</v>
      </c>
      <c r="U74" s="168">
        <v>56</v>
      </c>
      <c r="V74" s="5" t="s">
        <v>55</v>
      </c>
      <c r="W74" s="255" t="s">
        <v>56</v>
      </c>
      <c r="X74" s="57">
        <v>66.87</v>
      </c>
      <c r="Y74" s="318">
        <v>51</v>
      </c>
      <c r="Z74" s="61" t="s">
        <v>35</v>
      </c>
      <c r="AA74" s="9" t="s">
        <v>40</v>
      </c>
      <c r="AB74" s="57">
        <v>63.14</v>
      </c>
      <c r="AC74" s="101">
        <v>51.5</v>
      </c>
    </row>
    <row r="75" spans="1:29" ht="15.75" thickBot="1" x14ac:dyDescent="0.3">
      <c r="A75" s="614">
        <v>70</v>
      </c>
      <c r="B75" s="3" t="s">
        <v>55</v>
      </c>
      <c r="C75" s="782" t="s">
        <v>64</v>
      </c>
      <c r="D75" s="796">
        <v>70.790000000000006</v>
      </c>
      <c r="E75" s="896">
        <v>63.2</v>
      </c>
      <c r="F75" s="390" t="s">
        <v>2</v>
      </c>
      <c r="G75" s="390" t="s">
        <v>11</v>
      </c>
      <c r="H75" s="644">
        <v>69.938881510031152</v>
      </c>
      <c r="I75" s="638">
        <v>64.5</v>
      </c>
      <c r="J75" s="606" t="s">
        <v>2</v>
      </c>
      <c r="K75" s="170" t="s">
        <v>13</v>
      </c>
      <c r="L75" s="411">
        <v>74.430000000000007</v>
      </c>
      <c r="M75" s="22">
        <v>65</v>
      </c>
      <c r="N75" s="419" t="s">
        <v>35</v>
      </c>
      <c r="O75" s="178" t="s">
        <v>34</v>
      </c>
      <c r="P75" s="3">
        <v>69.41</v>
      </c>
      <c r="Q75" s="22">
        <v>55</v>
      </c>
      <c r="R75" s="320" t="s">
        <v>35</v>
      </c>
      <c r="S75" s="261" t="s">
        <v>41</v>
      </c>
      <c r="T75" s="102">
        <v>67.67</v>
      </c>
      <c r="U75" s="173">
        <v>56</v>
      </c>
      <c r="V75" s="59" t="s">
        <v>28</v>
      </c>
      <c r="W75" s="12" t="s">
        <v>92</v>
      </c>
      <c r="X75" s="103">
        <v>66.87</v>
      </c>
      <c r="Y75" s="327">
        <v>49</v>
      </c>
      <c r="Z75" s="320" t="s">
        <v>2</v>
      </c>
      <c r="AA75" s="257" t="s">
        <v>18</v>
      </c>
      <c r="AB75" s="103">
        <v>63.14</v>
      </c>
      <c r="AC75" s="174">
        <v>51.5</v>
      </c>
    </row>
    <row r="76" spans="1:29" x14ac:dyDescent="0.25">
      <c r="A76" s="613">
        <v>71</v>
      </c>
      <c r="B76" s="51" t="s">
        <v>43</v>
      </c>
      <c r="C76" s="785" t="s">
        <v>76</v>
      </c>
      <c r="D76" s="801">
        <v>70.790000000000006</v>
      </c>
      <c r="E76" s="899">
        <v>63</v>
      </c>
      <c r="F76" s="392" t="s">
        <v>65</v>
      </c>
      <c r="G76" s="392" t="s">
        <v>162</v>
      </c>
      <c r="H76" s="647">
        <v>69.938881510031152</v>
      </c>
      <c r="I76" s="641">
        <v>64</v>
      </c>
      <c r="J76" s="609" t="s">
        <v>35</v>
      </c>
      <c r="K76" s="386" t="s">
        <v>38</v>
      </c>
      <c r="L76" s="392">
        <v>74.430000000000007</v>
      </c>
      <c r="M76" s="55">
        <v>65</v>
      </c>
      <c r="N76" s="60" t="s">
        <v>0</v>
      </c>
      <c r="O76" s="11" t="s">
        <v>74</v>
      </c>
      <c r="P76" s="51">
        <v>69.41</v>
      </c>
      <c r="Q76" s="54">
        <v>55</v>
      </c>
      <c r="R76" s="323" t="s">
        <v>2</v>
      </c>
      <c r="S76" s="263" t="s">
        <v>5</v>
      </c>
      <c r="T76" s="98">
        <v>67.67</v>
      </c>
      <c r="U76" s="172">
        <v>56</v>
      </c>
      <c r="V76" s="60" t="s">
        <v>43</v>
      </c>
      <c r="W76" s="11" t="s">
        <v>78</v>
      </c>
      <c r="X76" s="99">
        <v>66.87</v>
      </c>
      <c r="Y76" s="326">
        <v>48</v>
      </c>
      <c r="Z76" s="4" t="s">
        <v>0</v>
      </c>
      <c r="AA76" s="333" t="s">
        <v>145</v>
      </c>
      <c r="AB76" s="99">
        <v>63.14</v>
      </c>
      <c r="AC76" s="100">
        <v>50</v>
      </c>
    </row>
    <row r="77" spans="1:29" x14ac:dyDescent="0.25">
      <c r="A77" s="570">
        <v>72</v>
      </c>
      <c r="B77" s="2" t="s">
        <v>28</v>
      </c>
      <c r="C77" s="781" t="s">
        <v>96</v>
      </c>
      <c r="D77" s="794">
        <v>70.790000000000006</v>
      </c>
      <c r="E77" s="895">
        <v>61.8</v>
      </c>
      <c r="F77" s="316" t="s">
        <v>43</v>
      </c>
      <c r="G77" s="316" t="s">
        <v>42</v>
      </c>
      <c r="H77" s="643">
        <v>69.938881510031152</v>
      </c>
      <c r="I77" s="637">
        <v>61.666666666666657</v>
      </c>
      <c r="J77" s="605" t="s">
        <v>55</v>
      </c>
      <c r="K77" s="24" t="s">
        <v>66</v>
      </c>
      <c r="L77" s="395">
        <v>74.430000000000007</v>
      </c>
      <c r="M77" s="20">
        <v>64</v>
      </c>
      <c r="N77" s="167" t="s">
        <v>2</v>
      </c>
      <c r="O77" s="25" t="s">
        <v>13</v>
      </c>
      <c r="P77" s="2">
        <v>69.41</v>
      </c>
      <c r="Q77" s="20">
        <v>54</v>
      </c>
      <c r="R77" s="317" t="s">
        <v>43</v>
      </c>
      <c r="S77" s="249" t="s">
        <v>51</v>
      </c>
      <c r="T77" s="58">
        <v>67.67</v>
      </c>
      <c r="U77" s="168">
        <v>55</v>
      </c>
      <c r="V77" s="5" t="s">
        <v>2</v>
      </c>
      <c r="W77" s="250" t="s">
        <v>3</v>
      </c>
      <c r="X77" s="57">
        <v>66.87</v>
      </c>
      <c r="Y77" s="318">
        <v>48</v>
      </c>
      <c r="Z77" s="317" t="s">
        <v>2</v>
      </c>
      <c r="AA77" s="250" t="s">
        <v>19</v>
      </c>
      <c r="AB77" s="57">
        <v>63.14</v>
      </c>
      <c r="AC77" s="101">
        <v>47</v>
      </c>
    </row>
    <row r="78" spans="1:29" x14ac:dyDescent="0.25">
      <c r="A78" s="570">
        <v>73</v>
      </c>
      <c r="B78" s="616" t="s">
        <v>2</v>
      </c>
      <c r="C78" s="783" t="s">
        <v>172</v>
      </c>
      <c r="D78" s="798">
        <v>70.790000000000006</v>
      </c>
      <c r="E78" s="897">
        <v>60.9</v>
      </c>
      <c r="F78" s="395" t="s">
        <v>65</v>
      </c>
      <c r="G78" s="395" t="s">
        <v>178</v>
      </c>
      <c r="H78" s="645">
        <v>69.938881510031152</v>
      </c>
      <c r="I78" s="639">
        <v>61.5</v>
      </c>
      <c r="J78" s="607" t="s">
        <v>2</v>
      </c>
      <c r="K78" s="49" t="s">
        <v>6</v>
      </c>
      <c r="L78" s="395">
        <v>74.430000000000007</v>
      </c>
      <c r="M78" s="54">
        <v>63</v>
      </c>
      <c r="N78" s="418" t="s">
        <v>55</v>
      </c>
      <c r="O78" s="9" t="s">
        <v>62</v>
      </c>
      <c r="P78" s="2">
        <v>69.41</v>
      </c>
      <c r="Q78" s="20">
        <v>53.333333333333336</v>
      </c>
      <c r="R78" s="61" t="s">
        <v>43</v>
      </c>
      <c r="S78" s="9" t="s">
        <v>78</v>
      </c>
      <c r="T78" s="58">
        <v>67.67</v>
      </c>
      <c r="U78" s="168">
        <v>54</v>
      </c>
      <c r="V78" s="317" t="s">
        <v>2</v>
      </c>
      <c r="W78" s="250" t="s">
        <v>8</v>
      </c>
      <c r="X78" s="57">
        <v>66.87</v>
      </c>
      <c r="Y78" s="318">
        <v>44.5</v>
      </c>
      <c r="Z78" s="317" t="s">
        <v>2</v>
      </c>
      <c r="AA78" s="250" t="s">
        <v>16</v>
      </c>
      <c r="AB78" s="57">
        <v>63.14</v>
      </c>
      <c r="AC78" s="101">
        <v>46</v>
      </c>
    </row>
    <row r="79" spans="1:29" x14ac:dyDescent="0.25">
      <c r="A79" s="570">
        <v>74</v>
      </c>
      <c r="B79" s="2" t="s">
        <v>65</v>
      </c>
      <c r="C79" s="781" t="s">
        <v>177</v>
      </c>
      <c r="D79" s="794">
        <v>70.790000000000006</v>
      </c>
      <c r="E79" s="895">
        <v>60</v>
      </c>
      <c r="F79" s="316" t="s">
        <v>65</v>
      </c>
      <c r="G79" s="316" t="s">
        <v>84</v>
      </c>
      <c r="H79" s="643">
        <v>69.938881510031152</v>
      </c>
      <c r="I79" s="637">
        <v>61.5</v>
      </c>
      <c r="J79" s="604" t="s">
        <v>2</v>
      </c>
      <c r="K79" s="89" t="s">
        <v>22</v>
      </c>
      <c r="L79" s="395">
        <v>74.430000000000007</v>
      </c>
      <c r="M79" s="20">
        <v>62.33</v>
      </c>
      <c r="N79" s="167" t="s">
        <v>43</v>
      </c>
      <c r="O79" s="81" t="s">
        <v>47</v>
      </c>
      <c r="P79" s="2">
        <v>69.41</v>
      </c>
      <c r="Q79" s="20">
        <v>52</v>
      </c>
      <c r="R79" s="317" t="s">
        <v>2</v>
      </c>
      <c r="S79" s="250" t="s">
        <v>24</v>
      </c>
      <c r="T79" s="58">
        <v>67.67</v>
      </c>
      <c r="U79" s="168">
        <v>53.333333333333336</v>
      </c>
      <c r="V79" s="317" t="s">
        <v>35</v>
      </c>
      <c r="W79" s="249" t="s">
        <v>87</v>
      </c>
      <c r="X79" s="57">
        <v>66.87</v>
      </c>
      <c r="Y79" s="318">
        <v>44</v>
      </c>
      <c r="Z79" s="317" t="s">
        <v>43</v>
      </c>
      <c r="AA79" s="249" t="s">
        <v>76</v>
      </c>
      <c r="AB79" s="57">
        <v>63.14</v>
      </c>
      <c r="AC79" s="101">
        <v>44.5</v>
      </c>
    </row>
    <row r="80" spans="1:29" x14ac:dyDescent="0.25">
      <c r="A80" s="570">
        <v>75</v>
      </c>
      <c r="B80" s="616" t="s">
        <v>2</v>
      </c>
      <c r="C80" s="783" t="s">
        <v>192</v>
      </c>
      <c r="D80" s="798">
        <v>70.790000000000006</v>
      </c>
      <c r="E80" s="897">
        <v>60</v>
      </c>
      <c r="F80" s="395" t="s">
        <v>0</v>
      </c>
      <c r="G80" s="395" t="s">
        <v>167</v>
      </c>
      <c r="H80" s="645">
        <v>69.938881510031152</v>
      </c>
      <c r="I80" s="639">
        <v>61.18181818181818</v>
      </c>
      <c r="J80" s="611" t="s">
        <v>55</v>
      </c>
      <c r="K80" s="44" t="s">
        <v>59</v>
      </c>
      <c r="L80" s="395">
        <v>74.430000000000007</v>
      </c>
      <c r="M80" s="383">
        <v>62</v>
      </c>
      <c r="N80" s="167" t="s">
        <v>35</v>
      </c>
      <c r="O80" s="24" t="s">
        <v>71</v>
      </c>
      <c r="P80" s="2">
        <v>69.41</v>
      </c>
      <c r="Q80" s="20">
        <v>52</v>
      </c>
      <c r="R80" s="61" t="s">
        <v>28</v>
      </c>
      <c r="S80" s="9" t="s">
        <v>92</v>
      </c>
      <c r="T80" s="58">
        <v>67.67</v>
      </c>
      <c r="U80" s="168">
        <v>50.6</v>
      </c>
      <c r="V80" s="317" t="s">
        <v>43</v>
      </c>
      <c r="W80" s="249" t="s">
        <v>44</v>
      </c>
      <c r="X80" s="57">
        <v>66.87</v>
      </c>
      <c r="Y80" s="318">
        <v>42.333333333333336</v>
      </c>
      <c r="Z80" s="5" t="s">
        <v>35</v>
      </c>
      <c r="AA80" s="249" t="s">
        <v>37</v>
      </c>
      <c r="AB80" s="57">
        <v>63.14</v>
      </c>
      <c r="AC80" s="101">
        <v>42.333333330000002</v>
      </c>
    </row>
    <row r="81" spans="1:29" x14ac:dyDescent="0.25">
      <c r="A81" s="570">
        <v>76</v>
      </c>
      <c r="B81" s="2" t="s">
        <v>55</v>
      </c>
      <c r="C81" s="781" t="s">
        <v>62</v>
      </c>
      <c r="D81" s="794">
        <v>70.790000000000006</v>
      </c>
      <c r="E81" s="895">
        <v>60</v>
      </c>
      <c r="F81" s="316" t="s">
        <v>2</v>
      </c>
      <c r="G81" s="316" t="s">
        <v>12</v>
      </c>
      <c r="H81" s="643">
        <v>69.938881510031152</v>
      </c>
      <c r="I81" s="637">
        <v>61</v>
      </c>
      <c r="J81" s="604" t="s">
        <v>2</v>
      </c>
      <c r="K81" s="25" t="s">
        <v>11</v>
      </c>
      <c r="L81" s="395">
        <v>74.430000000000007</v>
      </c>
      <c r="M81" s="20">
        <v>60</v>
      </c>
      <c r="N81" s="167" t="s">
        <v>43</v>
      </c>
      <c r="O81" s="9" t="s">
        <v>45</v>
      </c>
      <c r="P81" s="2">
        <v>69.41</v>
      </c>
      <c r="Q81" s="20">
        <v>51</v>
      </c>
      <c r="R81" s="317" t="s">
        <v>43</v>
      </c>
      <c r="S81" s="249" t="s">
        <v>50</v>
      </c>
      <c r="T81" s="58">
        <v>67.67</v>
      </c>
      <c r="U81" s="168">
        <v>50</v>
      </c>
      <c r="V81" s="5" t="s">
        <v>43</v>
      </c>
      <c r="W81" s="255" t="s">
        <v>60</v>
      </c>
      <c r="X81" s="57">
        <v>66.87</v>
      </c>
      <c r="Y81" s="318">
        <v>41</v>
      </c>
      <c r="Z81" s="61" t="s">
        <v>55</v>
      </c>
      <c r="AA81" s="9" t="s">
        <v>58</v>
      </c>
      <c r="AB81" s="57">
        <v>63.14</v>
      </c>
      <c r="AC81" s="101">
        <v>41</v>
      </c>
    </row>
    <row r="82" spans="1:29" x14ac:dyDescent="0.25">
      <c r="A82" s="570">
        <v>77</v>
      </c>
      <c r="B82" s="2" t="s">
        <v>43</v>
      </c>
      <c r="C82" s="781" t="s">
        <v>47</v>
      </c>
      <c r="D82" s="794">
        <v>70.790000000000006</v>
      </c>
      <c r="E82" s="895">
        <v>59</v>
      </c>
      <c r="F82" s="316" t="s">
        <v>2</v>
      </c>
      <c r="G82" s="316" t="s">
        <v>3</v>
      </c>
      <c r="H82" s="643">
        <v>69.938881510031152</v>
      </c>
      <c r="I82" s="637">
        <v>61</v>
      </c>
      <c r="J82" s="604" t="s">
        <v>2</v>
      </c>
      <c r="K82" s="25" t="s">
        <v>8</v>
      </c>
      <c r="L82" s="395">
        <v>74.430000000000007</v>
      </c>
      <c r="M82" s="20">
        <v>60</v>
      </c>
      <c r="N82" s="167" t="s">
        <v>43</v>
      </c>
      <c r="O82" s="23" t="s">
        <v>51</v>
      </c>
      <c r="P82" s="2">
        <v>69.41</v>
      </c>
      <c r="Q82" s="20">
        <v>51</v>
      </c>
      <c r="R82" s="317" t="s">
        <v>28</v>
      </c>
      <c r="S82" s="249" t="s">
        <v>95</v>
      </c>
      <c r="T82" s="58">
        <v>67.67</v>
      </c>
      <c r="U82" s="168">
        <v>49.5</v>
      </c>
      <c r="V82" s="5" t="s">
        <v>0</v>
      </c>
      <c r="W82" s="267" t="s">
        <v>145</v>
      </c>
      <c r="X82" s="57">
        <v>66.87</v>
      </c>
      <c r="Y82" s="318">
        <v>41</v>
      </c>
      <c r="Z82" s="61" t="s">
        <v>43</v>
      </c>
      <c r="AA82" s="9" t="s">
        <v>49</v>
      </c>
      <c r="AB82" s="57">
        <v>63.14</v>
      </c>
      <c r="AC82" s="101">
        <v>36</v>
      </c>
    </row>
    <row r="83" spans="1:29" x14ac:dyDescent="0.25">
      <c r="A83" s="570">
        <v>78</v>
      </c>
      <c r="B83" s="2" t="s">
        <v>43</v>
      </c>
      <c r="C83" s="781" t="s">
        <v>51</v>
      </c>
      <c r="D83" s="794">
        <v>70.790000000000006</v>
      </c>
      <c r="E83" s="895">
        <v>58.7</v>
      </c>
      <c r="F83" s="316" t="s">
        <v>55</v>
      </c>
      <c r="G83" s="316" t="s">
        <v>179</v>
      </c>
      <c r="H83" s="643">
        <v>69.938881510031152</v>
      </c>
      <c r="I83" s="637">
        <v>57.5</v>
      </c>
      <c r="J83" s="604" t="s">
        <v>2</v>
      </c>
      <c r="K83" s="25" t="s">
        <v>18</v>
      </c>
      <c r="L83" s="395">
        <v>74.430000000000007</v>
      </c>
      <c r="M83" s="20">
        <v>59.75</v>
      </c>
      <c r="N83" s="167" t="s">
        <v>43</v>
      </c>
      <c r="O83" s="118" t="s">
        <v>140</v>
      </c>
      <c r="P83" s="2">
        <v>69.41</v>
      </c>
      <c r="Q83" s="20">
        <v>50.33</v>
      </c>
      <c r="R83" s="317" t="s">
        <v>2</v>
      </c>
      <c r="S83" s="250" t="s">
        <v>18</v>
      </c>
      <c r="T83" s="58">
        <v>67.67</v>
      </c>
      <c r="U83" s="168">
        <v>49.5</v>
      </c>
      <c r="V83" s="317" t="s">
        <v>2</v>
      </c>
      <c r="W83" s="250" t="s">
        <v>25</v>
      </c>
      <c r="X83" s="57">
        <v>66.87</v>
      </c>
      <c r="Y83" s="318">
        <v>39.333333333333336</v>
      </c>
      <c r="Z83" s="317" t="s">
        <v>2</v>
      </c>
      <c r="AA83" s="250" t="s">
        <v>13</v>
      </c>
      <c r="AB83" s="57">
        <v>63.14</v>
      </c>
      <c r="AC83" s="101">
        <v>35</v>
      </c>
    </row>
    <row r="84" spans="1:29" x14ac:dyDescent="0.25">
      <c r="A84" s="570">
        <v>79</v>
      </c>
      <c r="B84" s="2" t="s">
        <v>2</v>
      </c>
      <c r="C84" s="781" t="s">
        <v>199</v>
      </c>
      <c r="D84" s="794">
        <v>70.790000000000006</v>
      </c>
      <c r="E84" s="895">
        <v>57</v>
      </c>
      <c r="F84" s="316" t="s">
        <v>2</v>
      </c>
      <c r="G84" s="316" t="s">
        <v>137</v>
      </c>
      <c r="H84" s="643">
        <v>69.938881510031152</v>
      </c>
      <c r="I84" s="637">
        <v>56</v>
      </c>
      <c r="J84" s="604" t="s">
        <v>2</v>
      </c>
      <c r="K84" s="372" t="s">
        <v>12</v>
      </c>
      <c r="L84" s="395">
        <v>74.430000000000007</v>
      </c>
      <c r="M84" s="20">
        <v>57</v>
      </c>
      <c r="N84" s="167" t="s">
        <v>28</v>
      </c>
      <c r="O84" s="89" t="s">
        <v>93</v>
      </c>
      <c r="P84" s="2">
        <v>69.41</v>
      </c>
      <c r="Q84" s="20">
        <v>50</v>
      </c>
      <c r="R84" s="317" t="s">
        <v>2</v>
      </c>
      <c r="S84" s="250" t="s">
        <v>14</v>
      </c>
      <c r="T84" s="58">
        <v>67.67</v>
      </c>
      <c r="U84" s="168">
        <v>48.2</v>
      </c>
      <c r="V84" s="317" t="s">
        <v>2</v>
      </c>
      <c r="W84" s="250" t="s">
        <v>22</v>
      </c>
      <c r="X84" s="57">
        <v>66.87</v>
      </c>
      <c r="Y84" s="318">
        <v>39</v>
      </c>
      <c r="Z84" s="5" t="s">
        <v>0</v>
      </c>
      <c r="AA84" s="260" t="s">
        <v>144</v>
      </c>
      <c r="AB84" s="57">
        <v>63.14</v>
      </c>
      <c r="AC84" s="101">
        <v>34</v>
      </c>
    </row>
    <row r="85" spans="1:29" ht="15.75" thickBot="1" x14ac:dyDescent="0.3">
      <c r="A85" s="614">
        <v>80</v>
      </c>
      <c r="B85" s="3" t="s">
        <v>2</v>
      </c>
      <c r="C85" s="782" t="s">
        <v>4</v>
      </c>
      <c r="D85" s="796">
        <v>70.790000000000006</v>
      </c>
      <c r="E85" s="896">
        <v>56.5</v>
      </c>
      <c r="F85" s="390" t="s">
        <v>2</v>
      </c>
      <c r="G85" s="390" t="s">
        <v>1</v>
      </c>
      <c r="H85" s="644">
        <v>69.938881510031152</v>
      </c>
      <c r="I85" s="638">
        <v>56</v>
      </c>
      <c r="J85" s="606" t="s">
        <v>43</v>
      </c>
      <c r="K85" s="37" t="s">
        <v>44</v>
      </c>
      <c r="L85" s="390">
        <v>74.430000000000007</v>
      </c>
      <c r="M85" s="22">
        <v>56</v>
      </c>
      <c r="N85" s="59" t="s">
        <v>2</v>
      </c>
      <c r="O85" s="170" t="s">
        <v>1</v>
      </c>
      <c r="P85" s="3">
        <v>69.41</v>
      </c>
      <c r="Q85" s="53">
        <v>48</v>
      </c>
      <c r="R85" s="320" t="s">
        <v>55</v>
      </c>
      <c r="S85" s="270" t="s">
        <v>66</v>
      </c>
      <c r="T85" s="102">
        <v>67.67</v>
      </c>
      <c r="U85" s="173">
        <v>48</v>
      </c>
      <c r="V85" s="6" t="s">
        <v>55</v>
      </c>
      <c r="W85" s="270" t="s">
        <v>54</v>
      </c>
      <c r="X85" s="103">
        <v>66.87</v>
      </c>
      <c r="Y85" s="327">
        <v>37.75</v>
      </c>
      <c r="Z85" s="320" t="s">
        <v>35</v>
      </c>
      <c r="AA85" s="261" t="s">
        <v>87</v>
      </c>
      <c r="AB85" s="103">
        <v>63.14</v>
      </c>
      <c r="AC85" s="174">
        <v>32</v>
      </c>
    </row>
    <row r="86" spans="1:29" x14ac:dyDescent="0.25">
      <c r="A86" s="613">
        <v>81</v>
      </c>
      <c r="B86" s="51" t="s">
        <v>35</v>
      </c>
      <c r="C86" s="785" t="s">
        <v>176</v>
      </c>
      <c r="D86" s="801">
        <v>70.790000000000006</v>
      </c>
      <c r="E86" s="899">
        <v>53.5</v>
      </c>
      <c r="F86" s="392" t="s">
        <v>28</v>
      </c>
      <c r="G86" s="392" t="s">
        <v>112</v>
      </c>
      <c r="H86" s="647">
        <v>69.938881510031152</v>
      </c>
      <c r="I86" s="641">
        <v>55.5</v>
      </c>
      <c r="J86" s="609" t="s">
        <v>43</v>
      </c>
      <c r="K86" s="46" t="s">
        <v>52</v>
      </c>
      <c r="L86" s="392">
        <v>74.430000000000007</v>
      </c>
      <c r="M86" s="55">
        <v>55.5</v>
      </c>
      <c r="N86" s="421" t="s">
        <v>55</v>
      </c>
      <c r="O86" s="11" t="s">
        <v>58</v>
      </c>
      <c r="P86" s="51">
        <v>69.41</v>
      </c>
      <c r="Q86" s="55">
        <v>48</v>
      </c>
      <c r="R86" s="323" t="s">
        <v>2</v>
      </c>
      <c r="S86" s="263" t="s">
        <v>12</v>
      </c>
      <c r="T86" s="98">
        <v>67.67</v>
      </c>
      <c r="U86" s="172">
        <v>45</v>
      </c>
      <c r="V86" s="323" t="s">
        <v>2</v>
      </c>
      <c r="W86" s="263" t="s">
        <v>24</v>
      </c>
      <c r="X86" s="99">
        <v>66.87</v>
      </c>
      <c r="Y86" s="326">
        <v>36.333333333333336</v>
      </c>
      <c r="Z86" s="323" t="s">
        <v>2</v>
      </c>
      <c r="AA86" s="263" t="s">
        <v>22</v>
      </c>
      <c r="AB86" s="99">
        <v>63.14</v>
      </c>
      <c r="AC86" s="100">
        <v>24</v>
      </c>
    </row>
    <row r="87" spans="1:29" x14ac:dyDescent="0.25">
      <c r="A87" s="570">
        <v>82</v>
      </c>
      <c r="B87" s="2" t="s">
        <v>43</v>
      </c>
      <c r="C87" s="781" t="s">
        <v>49</v>
      </c>
      <c r="D87" s="794">
        <v>70.790000000000006</v>
      </c>
      <c r="E87" s="895">
        <v>53.5</v>
      </c>
      <c r="F87" s="316" t="s">
        <v>35</v>
      </c>
      <c r="G87" s="316" t="s">
        <v>141</v>
      </c>
      <c r="H87" s="643">
        <v>69.938881510031152</v>
      </c>
      <c r="I87" s="637">
        <v>55</v>
      </c>
      <c r="J87" s="604" t="s">
        <v>2</v>
      </c>
      <c r="K87" s="351" t="s">
        <v>70</v>
      </c>
      <c r="L87" s="316">
        <v>74.430000000000007</v>
      </c>
      <c r="M87" s="20">
        <v>55</v>
      </c>
      <c r="N87" s="417" t="s">
        <v>55</v>
      </c>
      <c r="O87" s="24" t="s">
        <v>66</v>
      </c>
      <c r="P87" s="2">
        <v>69.41</v>
      </c>
      <c r="Q87" s="20">
        <v>46</v>
      </c>
      <c r="R87" s="61" t="s">
        <v>28</v>
      </c>
      <c r="S87" s="9" t="s">
        <v>30</v>
      </c>
      <c r="T87" s="58">
        <v>67.67</v>
      </c>
      <c r="U87" s="168">
        <v>44</v>
      </c>
      <c r="V87" s="5" t="s">
        <v>35</v>
      </c>
      <c r="W87" s="249" t="s">
        <v>88</v>
      </c>
      <c r="X87" s="57">
        <v>66.87</v>
      </c>
      <c r="Y87" s="318">
        <v>34</v>
      </c>
      <c r="Z87" s="317" t="s">
        <v>43</v>
      </c>
      <c r="AA87" s="249" t="s">
        <v>52</v>
      </c>
      <c r="AB87" s="57">
        <v>63.14</v>
      </c>
      <c r="AC87" s="101">
        <v>14</v>
      </c>
    </row>
    <row r="88" spans="1:29" x14ac:dyDescent="0.25">
      <c r="A88" s="570">
        <v>83</v>
      </c>
      <c r="B88" s="616" t="s">
        <v>28</v>
      </c>
      <c r="C88" s="783" t="s">
        <v>97</v>
      </c>
      <c r="D88" s="798">
        <v>70.790000000000006</v>
      </c>
      <c r="E88" s="897">
        <v>51</v>
      </c>
      <c r="F88" s="395" t="s">
        <v>35</v>
      </c>
      <c r="G88" s="395" t="s">
        <v>107</v>
      </c>
      <c r="H88" s="645">
        <v>69.938881510031152</v>
      </c>
      <c r="I88" s="639">
        <v>53.333333333333343</v>
      </c>
      <c r="J88" s="607" t="s">
        <v>43</v>
      </c>
      <c r="K88" s="377" t="s">
        <v>75</v>
      </c>
      <c r="L88" s="316">
        <v>74.430000000000007</v>
      </c>
      <c r="M88" s="54">
        <v>53</v>
      </c>
      <c r="N88" s="61" t="s">
        <v>28</v>
      </c>
      <c r="O88" s="9" t="s">
        <v>92</v>
      </c>
      <c r="P88" s="2">
        <v>69.41</v>
      </c>
      <c r="Q88" s="20">
        <v>46</v>
      </c>
      <c r="R88" s="61" t="s">
        <v>65</v>
      </c>
      <c r="S88" s="9" t="s">
        <v>84</v>
      </c>
      <c r="T88" s="58">
        <v>67.67</v>
      </c>
      <c r="U88" s="168">
        <v>42.5</v>
      </c>
      <c r="V88" s="317" t="s">
        <v>2</v>
      </c>
      <c r="W88" s="250" t="s">
        <v>20</v>
      </c>
      <c r="X88" s="57">
        <v>66.87</v>
      </c>
      <c r="Y88" s="318">
        <v>31.75</v>
      </c>
      <c r="Z88" s="61" t="s">
        <v>65</v>
      </c>
      <c r="AA88" s="9" t="s">
        <v>74</v>
      </c>
      <c r="AB88" s="57">
        <v>63.14</v>
      </c>
      <c r="AC88" s="101"/>
    </row>
    <row r="89" spans="1:29" x14ac:dyDescent="0.25">
      <c r="A89" s="570">
        <v>84</v>
      </c>
      <c r="B89" s="2" t="s">
        <v>55</v>
      </c>
      <c r="C89" s="781" t="s">
        <v>182</v>
      </c>
      <c r="D89" s="794">
        <v>70.790000000000006</v>
      </c>
      <c r="E89" s="895">
        <v>51</v>
      </c>
      <c r="F89" s="316" t="s">
        <v>0</v>
      </c>
      <c r="G89" s="316" t="s">
        <v>69</v>
      </c>
      <c r="H89" s="643">
        <v>69.938881510031152</v>
      </c>
      <c r="I89" s="637">
        <v>52.75</v>
      </c>
      <c r="J89" s="605" t="s">
        <v>55</v>
      </c>
      <c r="K89" s="9" t="s">
        <v>58</v>
      </c>
      <c r="L89" s="316">
        <v>74.430000000000007</v>
      </c>
      <c r="M89" s="20">
        <v>52</v>
      </c>
      <c r="N89" s="61" t="s">
        <v>2</v>
      </c>
      <c r="O89" s="25" t="s">
        <v>19</v>
      </c>
      <c r="P89" s="2">
        <v>69.41</v>
      </c>
      <c r="Q89" s="20">
        <v>41.5</v>
      </c>
      <c r="R89" s="317" t="s">
        <v>35</v>
      </c>
      <c r="S89" s="249" t="s">
        <v>72</v>
      </c>
      <c r="T89" s="58">
        <v>67.67</v>
      </c>
      <c r="U89" s="168">
        <v>39</v>
      </c>
      <c r="V89" s="317" t="s">
        <v>43</v>
      </c>
      <c r="W89" s="249" t="s">
        <v>50</v>
      </c>
      <c r="X89" s="57">
        <v>66.87</v>
      </c>
      <c r="Y89" s="318">
        <v>31</v>
      </c>
      <c r="Z89" s="5" t="s">
        <v>55</v>
      </c>
      <c r="AA89" s="255" t="s">
        <v>56</v>
      </c>
      <c r="AB89" s="57">
        <v>63.14</v>
      </c>
      <c r="AC89" s="289"/>
    </row>
    <row r="90" spans="1:29" x14ac:dyDescent="0.25">
      <c r="A90" s="570">
        <v>85</v>
      </c>
      <c r="B90" s="616" t="s">
        <v>2</v>
      </c>
      <c r="C90" s="783" t="s">
        <v>203</v>
      </c>
      <c r="D90" s="798">
        <v>70.790000000000006</v>
      </c>
      <c r="E90" s="897">
        <v>50.8</v>
      </c>
      <c r="F90" s="395" t="s">
        <v>55</v>
      </c>
      <c r="G90" s="395" t="s">
        <v>180</v>
      </c>
      <c r="H90" s="645">
        <v>69.938881510031152</v>
      </c>
      <c r="I90" s="639">
        <v>43</v>
      </c>
      <c r="J90" s="607" t="s">
        <v>43</v>
      </c>
      <c r="K90" s="364" t="s">
        <v>168</v>
      </c>
      <c r="L90" s="316">
        <v>74.430000000000007</v>
      </c>
      <c r="M90" s="54">
        <v>50.5</v>
      </c>
      <c r="N90" s="61" t="s">
        <v>2</v>
      </c>
      <c r="O90" s="25" t="s">
        <v>24</v>
      </c>
      <c r="P90" s="2">
        <v>69.41</v>
      </c>
      <c r="Q90" s="20">
        <v>41</v>
      </c>
      <c r="R90" s="317" t="s">
        <v>43</v>
      </c>
      <c r="S90" s="249" t="s">
        <v>44</v>
      </c>
      <c r="T90" s="58">
        <v>67.67</v>
      </c>
      <c r="U90" s="168">
        <v>38</v>
      </c>
      <c r="V90" s="5" t="s">
        <v>0</v>
      </c>
      <c r="W90" s="260" t="s">
        <v>144</v>
      </c>
      <c r="X90" s="57">
        <v>66.87</v>
      </c>
      <c r="Y90" s="318">
        <v>31</v>
      </c>
      <c r="Z90" s="5" t="s">
        <v>55</v>
      </c>
      <c r="AA90" s="255" t="s">
        <v>54</v>
      </c>
      <c r="AB90" s="57">
        <v>63.14</v>
      </c>
      <c r="AC90" s="289"/>
    </row>
    <row r="91" spans="1:29" x14ac:dyDescent="0.25">
      <c r="A91" s="570">
        <v>86</v>
      </c>
      <c r="B91" s="2" t="s">
        <v>0</v>
      </c>
      <c r="C91" s="781" t="s">
        <v>181</v>
      </c>
      <c r="D91" s="794">
        <v>70.790000000000006</v>
      </c>
      <c r="E91" s="895">
        <v>47.111111111111114</v>
      </c>
      <c r="F91" s="316" t="s">
        <v>35</v>
      </c>
      <c r="G91" s="316" t="s">
        <v>88</v>
      </c>
      <c r="H91" s="643">
        <v>69.938881510031152</v>
      </c>
      <c r="I91" s="637">
        <v>43</v>
      </c>
      <c r="J91" s="604" t="s">
        <v>35</v>
      </c>
      <c r="K91" s="9" t="s">
        <v>40</v>
      </c>
      <c r="L91" s="316">
        <v>74.430000000000007</v>
      </c>
      <c r="M91" s="20">
        <v>49.75</v>
      </c>
      <c r="N91" s="304" t="s">
        <v>65</v>
      </c>
      <c r="O91" s="23" t="s">
        <v>80</v>
      </c>
      <c r="P91" s="2">
        <v>69.41</v>
      </c>
      <c r="Q91" s="20">
        <v>40</v>
      </c>
      <c r="R91" s="61" t="s">
        <v>43</v>
      </c>
      <c r="S91" s="9" t="s">
        <v>49</v>
      </c>
      <c r="T91" s="58">
        <v>67.67</v>
      </c>
      <c r="U91" s="168">
        <v>36</v>
      </c>
      <c r="V91" s="317" t="s">
        <v>2</v>
      </c>
      <c r="W91" s="250" t="s">
        <v>14</v>
      </c>
      <c r="X91" s="57">
        <v>66.87</v>
      </c>
      <c r="Y91" s="318">
        <v>28.2</v>
      </c>
      <c r="Z91" s="317" t="s">
        <v>55</v>
      </c>
      <c r="AA91" s="255" t="s">
        <v>109</v>
      </c>
      <c r="AB91" s="57">
        <v>63.14</v>
      </c>
      <c r="AC91" s="289"/>
    </row>
    <row r="92" spans="1:29" x14ac:dyDescent="0.25">
      <c r="A92" s="570">
        <v>87</v>
      </c>
      <c r="B92" s="2" t="s">
        <v>35</v>
      </c>
      <c r="C92" s="781" t="s">
        <v>37</v>
      </c>
      <c r="D92" s="794">
        <v>70.790000000000006</v>
      </c>
      <c r="E92" s="895">
        <v>47</v>
      </c>
      <c r="F92" s="316" t="s">
        <v>2</v>
      </c>
      <c r="G92" s="316" t="s">
        <v>16</v>
      </c>
      <c r="H92" s="643">
        <v>69.938881510031152</v>
      </c>
      <c r="I92" s="637">
        <v>41</v>
      </c>
      <c r="J92" s="604" t="s">
        <v>43</v>
      </c>
      <c r="K92" s="23" t="s">
        <v>42</v>
      </c>
      <c r="L92" s="316">
        <v>74.430000000000007</v>
      </c>
      <c r="M92" s="20">
        <v>46</v>
      </c>
      <c r="N92" s="61" t="s">
        <v>2</v>
      </c>
      <c r="O92" s="89" t="s">
        <v>136</v>
      </c>
      <c r="P92" s="2">
        <v>69.41</v>
      </c>
      <c r="Q92" s="20">
        <v>39.299999999999997</v>
      </c>
      <c r="R92" s="317" t="s">
        <v>43</v>
      </c>
      <c r="S92" s="249" t="s">
        <v>75</v>
      </c>
      <c r="T92" s="58">
        <v>67.67</v>
      </c>
      <c r="U92" s="168">
        <v>32</v>
      </c>
      <c r="V92" s="317" t="s">
        <v>2</v>
      </c>
      <c r="W92" s="250" t="s">
        <v>1</v>
      </c>
      <c r="X92" s="57">
        <v>66.87</v>
      </c>
      <c r="Y92" s="318">
        <v>28</v>
      </c>
      <c r="Z92" s="61" t="s">
        <v>55</v>
      </c>
      <c r="AA92" s="9" t="s">
        <v>73</v>
      </c>
      <c r="AB92" s="57">
        <v>63.14</v>
      </c>
      <c r="AC92" s="289"/>
    </row>
    <row r="93" spans="1:29" x14ac:dyDescent="0.25">
      <c r="A93" s="570">
        <v>88</v>
      </c>
      <c r="B93" s="2" t="s">
        <v>35</v>
      </c>
      <c r="C93" s="781" t="s">
        <v>40</v>
      </c>
      <c r="D93" s="794">
        <v>70.790000000000006</v>
      </c>
      <c r="E93" s="895">
        <v>46.3</v>
      </c>
      <c r="F93" s="316" t="s">
        <v>35</v>
      </c>
      <c r="G93" s="316" t="s">
        <v>89</v>
      </c>
      <c r="H93" s="643">
        <v>69.938881510031152</v>
      </c>
      <c r="I93" s="637">
        <v>36</v>
      </c>
      <c r="J93" s="604" t="s">
        <v>35</v>
      </c>
      <c r="K93" s="24" t="s">
        <v>71</v>
      </c>
      <c r="L93" s="316">
        <v>74.430000000000007</v>
      </c>
      <c r="M93" s="20">
        <v>46</v>
      </c>
      <c r="N93" s="61" t="s">
        <v>28</v>
      </c>
      <c r="O93" s="9" t="s">
        <v>27</v>
      </c>
      <c r="P93" s="2">
        <v>69.41</v>
      </c>
      <c r="Q93" s="20">
        <v>37</v>
      </c>
      <c r="R93" s="317" t="s">
        <v>2</v>
      </c>
      <c r="S93" s="250" t="s">
        <v>22</v>
      </c>
      <c r="T93" s="58">
        <v>67.67</v>
      </c>
      <c r="U93" s="168">
        <v>27.5</v>
      </c>
      <c r="V93" s="317" t="s">
        <v>2</v>
      </c>
      <c r="W93" s="250" t="s">
        <v>16</v>
      </c>
      <c r="X93" s="57">
        <v>66.87</v>
      </c>
      <c r="Y93" s="318">
        <v>18</v>
      </c>
      <c r="Z93" s="317" t="s">
        <v>43</v>
      </c>
      <c r="AA93" s="249" t="s">
        <v>50</v>
      </c>
      <c r="AB93" s="57">
        <v>63.14</v>
      </c>
      <c r="AC93" s="289"/>
    </row>
    <row r="94" spans="1:29" x14ac:dyDescent="0.25">
      <c r="A94" s="570">
        <v>89</v>
      </c>
      <c r="B94" s="2" t="s">
        <v>55</v>
      </c>
      <c r="C94" s="781" t="s">
        <v>179</v>
      </c>
      <c r="D94" s="794">
        <v>70.790000000000006</v>
      </c>
      <c r="E94" s="895">
        <v>45.5</v>
      </c>
      <c r="F94" s="316" t="s">
        <v>43</v>
      </c>
      <c r="G94" s="316" t="s">
        <v>47</v>
      </c>
      <c r="H94" s="643">
        <v>69.938881510031152</v>
      </c>
      <c r="I94" s="637">
        <v>34</v>
      </c>
      <c r="J94" s="604" t="s">
        <v>2</v>
      </c>
      <c r="K94" s="89" t="s">
        <v>137</v>
      </c>
      <c r="L94" s="316">
        <v>74.430000000000007</v>
      </c>
      <c r="M94" s="20">
        <v>44</v>
      </c>
      <c r="N94" s="61" t="s">
        <v>2</v>
      </c>
      <c r="O94" s="25" t="s">
        <v>8</v>
      </c>
      <c r="P94" s="2">
        <v>69.41</v>
      </c>
      <c r="Q94" s="20">
        <v>31</v>
      </c>
      <c r="R94" s="317" t="s">
        <v>43</v>
      </c>
      <c r="S94" s="249" t="s">
        <v>52</v>
      </c>
      <c r="T94" s="58">
        <v>67.67</v>
      </c>
      <c r="U94" s="168">
        <v>27</v>
      </c>
      <c r="V94" s="61" t="s">
        <v>65</v>
      </c>
      <c r="W94" s="9" t="s">
        <v>74</v>
      </c>
      <c r="X94" s="57">
        <v>66.87</v>
      </c>
      <c r="Y94" s="289"/>
      <c r="Z94" s="5" t="s">
        <v>43</v>
      </c>
      <c r="AA94" s="249" t="s">
        <v>48</v>
      </c>
      <c r="AB94" s="57">
        <v>63.14</v>
      </c>
      <c r="AC94" s="289"/>
    </row>
    <row r="95" spans="1:29" ht="15.75" thickBot="1" x14ac:dyDescent="0.3">
      <c r="A95" s="786">
        <v>90</v>
      </c>
      <c r="B95" s="50" t="s">
        <v>43</v>
      </c>
      <c r="C95" s="784" t="s">
        <v>168</v>
      </c>
      <c r="D95" s="800">
        <v>70.790000000000006</v>
      </c>
      <c r="E95" s="898">
        <v>44.3</v>
      </c>
      <c r="F95" s="391" t="s">
        <v>2</v>
      </c>
      <c r="G95" s="391" t="s">
        <v>136</v>
      </c>
      <c r="H95" s="646">
        <v>69.938881510031152</v>
      </c>
      <c r="I95" s="640">
        <v>19</v>
      </c>
      <c r="J95" s="610" t="s">
        <v>55</v>
      </c>
      <c r="K95" s="12" t="s">
        <v>73</v>
      </c>
      <c r="L95" s="391">
        <v>74.430000000000007</v>
      </c>
      <c r="M95" s="22">
        <v>43</v>
      </c>
      <c r="N95" s="164" t="s">
        <v>35</v>
      </c>
      <c r="O95" s="161" t="s">
        <v>37</v>
      </c>
      <c r="P95" s="50">
        <v>69.41</v>
      </c>
      <c r="Q95" s="900">
        <v>0</v>
      </c>
      <c r="R95" s="336" t="s">
        <v>65</v>
      </c>
      <c r="S95" s="262" t="s">
        <v>82</v>
      </c>
      <c r="T95" s="163">
        <v>67.67</v>
      </c>
      <c r="U95" s="169"/>
      <c r="V95" s="335" t="s">
        <v>55</v>
      </c>
      <c r="W95" s="252" t="s">
        <v>109</v>
      </c>
      <c r="X95" s="175">
        <v>66.87</v>
      </c>
      <c r="Y95" s="291"/>
      <c r="Z95" s="179" t="s">
        <v>43</v>
      </c>
      <c r="AA95" s="262" t="s">
        <v>45</v>
      </c>
      <c r="AB95" s="175">
        <v>63.14</v>
      </c>
      <c r="AC95" s="291"/>
    </row>
    <row r="96" spans="1:29" x14ac:dyDescent="0.25">
      <c r="A96" s="613">
        <v>91</v>
      </c>
      <c r="B96" s="51" t="s">
        <v>55</v>
      </c>
      <c r="C96" s="785" t="s">
        <v>58</v>
      </c>
      <c r="D96" s="801">
        <v>70.790000000000006</v>
      </c>
      <c r="E96" s="899">
        <v>30</v>
      </c>
      <c r="F96" s="392" t="s">
        <v>55</v>
      </c>
      <c r="G96" s="392" t="s">
        <v>60</v>
      </c>
      <c r="H96" s="647">
        <v>69.938881510031152</v>
      </c>
      <c r="I96" s="412"/>
      <c r="J96" s="607" t="s">
        <v>2</v>
      </c>
      <c r="K96" s="49" t="s">
        <v>4</v>
      </c>
      <c r="L96" s="392">
        <v>74.430000000000007</v>
      </c>
      <c r="M96" s="54">
        <v>40</v>
      </c>
      <c r="N96" s="60" t="s">
        <v>35</v>
      </c>
      <c r="O96" s="280" t="s">
        <v>89</v>
      </c>
      <c r="P96" s="51">
        <v>69.41</v>
      </c>
      <c r="Q96" s="901">
        <v>0</v>
      </c>
      <c r="R96" s="337" t="s">
        <v>65</v>
      </c>
      <c r="S96" s="338" t="s">
        <v>162</v>
      </c>
      <c r="T96" s="98">
        <v>67.67</v>
      </c>
      <c r="U96" s="339"/>
      <c r="V96" s="60" t="s">
        <v>55</v>
      </c>
      <c r="W96" s="11" t="s">
        <v>73</v>
      </c>
      <c r="X96" s="99">
        <v>66.87</v>
      </c>
      <c r="Y96" s="288"/>
      <c r="Z96" s="4" t="s">
        <v>43</v>
      </c>
      <c r="AA96" s="269" t="s">
        <v>57</v>
      </c>
      <c r="AB96" s="99">
        <v>63.14</v>
      </c>
      <c r="AC96" s="288"/>
    </row>
    <row r="97" spans="1:29" x14ac:dyDescent="0.25">
      <c r="A97" s="570">
        <v>92</v>
      </c>
      <c r="B97" s="2" t="s">
        <v>2</v>
      </c>
      <c r="C97" s="781" t="s">
        <v>16</v>
      </c>
      <c r="D97" s="794">
        <v>70.790000000000006</v>
      </c>
      <c r="E97" s="895">
        <v>9</v>
      </c>
      <c r="F97" s="316" t="s">
        <v>55</v>
      </c>
      <c r="G97" s="316" t="s">
        <v>57</v>
      </c>
      <c r="H97" s="643">
        <v>69.938881510031152</v>
      </c>
      <c r="I97" s="414"/>
      <c r="J97" s="604" t="s">
        <v>35</v>
      </c>
      <c r="K97" s="23" t="s">
        <v>107</v>
      </c>
      <c r="L97" s="316">
        <v>74.430000000000007</v>
      </c>
      <c r="M97" s="20">
        <v>37</v>
      </c>
      <c r="N97" s="319" t="s">
        <v>65</v>
      </c>
      <c r="O97" s="249" t="s">
        <v>82</v>
      </c>
      <c r="P97" s="2">
        <v>69.41</v>
      </c>
      <c r="Q97" s="181"/>
      <c r="R97" s="5" t="s">
        <v>55</v>
      </c>
      <c r="S97" s="255" t="s">
        <v>56</v>
      </c>
      <c r="T97" s="58">
        <v>67.67</v>
      </c>
      <c r="U97" s="321"/>
      <c r="V97" s="61" t="s">
        <v>43</v>
      </c>
      <c r="W97" s="9" t="s">
        <v>47</v>
      </c>
      <c r="X97" s="57">
        <v>66.87</v>
      </c>
      <c r="Y97" s="318"/>
      <c r="Z97" s="317" t="s">
        <v>43</v>
      </c>
      <c r="AA97" s="249" t="s">
        <v>75</v>
      </c>
      <c r="AB97" s="57">
        <v>63.14</v>
      </c>
      <c r="AC97" s="289"/>
    </row>
    <row r="98" spans="1:29" x14ac:dyDescent="0.25">
      <c r="A98" s="570">
        <v>93</v>
      </c>
      <c r="B98" s="616" t="s">
        <v>55</v>
      </c>
      <c r="C98" s="783" t="s">
        <v>57</v>
      </c>
      <c r="D98" s="798">
        <v>70.790000000000006</v>
      </c>
      <c r="E98" s="799"/>
      <c r="F98" s="395" t="s">
        <v>55</v>
      </c>
      <c r="G98" s="395" t="s">
        <v>58</v>
      </c>
      <c r="H98" s="645">
        <v>69.938881510031152</v>
      </c>
      <c r="I98" s="413"/>
      <c r="J98" s="607" t="s">
        <v>35</v>
      </c>
      <c r="K98" s="44" t="s">
        <v>72</v>
      </c>
      <c r="L98" s="316">
        <v>74.430000000000007</v>
      </c>
      <c r="M98" s="54">
        <v>37</v>
      </c>
      <c r="N98" s="319" t="s">
        <v>65</v>
      </c>
      <c r="O98" s="260" t="s">
        <v>162</v>
      </c>
      <c r="P98" s="2">
        <v>69.41</v>
      </c>
      <c r="Q98" s="159"/>
      <c r="R98" s="5" t="s">
        <v>55</v>
      </c>
      <c r="S98" s="255" t="s">
        <v>54</v>
      </c>
      <c r="T98" s="58">
        <v>67.67</v>
      </c>
      <c r="U98" s="321"/>
      <c r="V98" s="317" t="s">
        <v>43</v>
      </c>
      <c r="W98" s="249" t="s">
        <v>49</v>
      </c>
      <c r="X98" s="57">
        <v>66.87</v>
      </c>
      <c r="Y98" s="289"/>
      <c r="Z98" s="317" t="s">
        <v>43</v>
      </c>
      <c r="AA98" s="249" t="s">
        <v>44</v>
      </c>
      <c r="AB98" s="57">
        <v>63.14</v>
      </c>
      <c r="AC98" s="289"/>
    </row>
    <row r="99" spans="1:29" x14ac:dyDescent="0.25">
      <c r="A99" s="570">
        <v>94</v>
      </c>
      <c r="B99" s="2" t="s">
        <v>55</v>
      </c>
      <c r="C99" s="781" t="s">
        <v>60</v>
      </c>
      <c r="D99" s="794">
        <v>70.790000000000006</v>
      </c>
      <c r="E99" s="795"/>
      <c r="F99" s="316" t="s">
        <v>43</v>
      </c>
      <c r="G99" s="316" t="s">
        <v>50</v>
      </c>
      <c r="H99" s="643">
        <v>69.938881510031152</v>
      </c>
      <c r="I99" s="414"/>
      <c r="J99" s="605" t="s">
        <v>55</v>
      </c>
      <c r="K99" s="352" t="s">
        <v>57</v>
      </c>
      <c r="L99" s="316">
        <v>74.430000000000007</v>
      </c>
      <c r="M99" s="20">
        <v>35</v>
      </c>
      <c r="N99" s="5" t="s">
        <v>55</v>
      </c>
      <c r="O99" s="255" t="s">
        <v>57</v>
      </c>
      <c r="P99" s="2">
        <v>69.41</v>
      </c>
      <c r="Q99" s="159"/>
      <c r="R99" s="5" t="s">
        <v>43</v>
      </c>
      <c r="S99" s="255" t="s">
        <v>47</v>
      </c>
      <c r="T99" s="58">
        <v>67.67</v>
      </c>
      <c r="U99" s="321"/>
      <c r="V99" s="317" t="s">
        <v>43</v>
      </c>
      <c r="W99" s="249" t="s">
        <v>52</v>
      </c>
      <c r="X99" s="57">
        <v>66.87</v>
      </c>
      <c r="Y99" s="289"/>
      <c r="Z99" s="317" t="s">
        <v>43</v>
      </c>
      <c r="AA99" s="249" t="s">
        <v>46</v>
      </c>
      <c r="AB99" s="57">
        <v>63.14</v>
      </c>
      <c r="AC99" s="289"/>
    </row>
    <row r="100" spans="1:29" x14ac:dyDescent="0.25">
      <c r="A100" s="570">
        <v>95</v>
      </c>
      <c r="B100" s="616" t="s">
        <v>55</v>
      </c>
      <c r="C100" s="783" t="s">
        <v>56</v>
      </c>
      <c r="D100" s="798">
        <v>70.790000000000006</v>
      </c>
      <c r="E100" s="799"/>
      <c r="F100" s="395" t="s">
        <v>43</v>
      </c>
      <c r="G100" s="395" t="s">
        <v>45</v>
      </c>
      <c r="H100" s="645">
        <v>69.938881510031152</v>
      </c>
      <c r="I100" s="413"/>
      <c r="J100" s="395" t="s">
        <v>65</v>
      </c>
      <c r="K100" s="395" t="s">
        <v>85</v>
      </c>
      <c r="L100" s="316">
        <v>74.430000000000007</v>
      </c>
      <c r="M100" s="413"/>
      <c r="N100" s="5" t="s">
        <v>55</v>
      </c>
      <c r="O100" s="255" t="s">
        <v>54</v>
      </c>
      <c r="P100" s="2">
        <v>69.41</v>
      </c>
      <c r="Q100" s="159"/>
      <c r="R100" s="5" t="s">
        <v>43</v>
      </c>
      <c r="S100" s="255" t="s">
        <v>164</v>
      </c>
      <c r="T100" s="58">
        <v>67.67</v>
      </c>
      <c r="U100" s="321"/>
      <c r="V100" s="319" t="s">
        <v>43</v>
      </c>
      <c r="W100" s="249" t="s">
        <v>75</v>
      </c>
      <c r="X100" s="57">
        <v>66.87</v>
      </c>
      <c r="Y100" s="289"/>
      <c r="Z100" s="317" t="s">
        <v>43</v>
      </c>
      <c r="AA100" s="249" t="s">
        <v>51</v>
      </c>
      <c r="AB100" s="57">
        <v>63.14</v>
      </c>
      <c r="AC100" s="289"/>
    </row>
    <row r="101" spans="1:29" x14ac:dyDescent="0.25">
      <c r="A101" s="570">
        <v>96</v>
      </c>
      <c r="B101" s="2" t="s">
        <v>43</v>
      </c>
      <c r="C101" s="781" t="s">
        <v>50</v>
      </c>
      <c r="D101" s="794">
        <v>70.790000000000006</v>
      </c>
      <c r="E101" s="795"/>
      <c r="F101" s="316" t="s">
        <v>43</v>
      </c>
      <c r="G101" s="316" t="s">
        <v>52</v>
      </c>
      <c r="H101" s="643">
        <v>69.938881510031152</v>
      </c>
      <c r="I101" s="414"/>
      <c r="J101" s="316" t="s">
        <v>65</v>
      </c>
      <c r="K101" s="316" t="s">
        <v>82</v>
      </c>
      <c r="L101" s="316">
        <v>74.430000000000007</v>
      </c>
      <c r="M101" s="414"/>
      <c r="N101" s="317" t="s">
        <v>55</v>
      </c>
      <c r="O101" s="255" t="s">
        <v>109</v>
      </c>
      <c r="P101" s="2">
        <v>69.41</v>
      </c>
      <c r="Q101" s="159"/>
      <c r="R101" s="319" t="s">
        <v>43</v>
      </c>
      <c r="S101" s="249" t="s">
        <v>45</v>
      </c>
      <c r="T101" s="58">
        <v>67.67</v>
      </c>
      <c r="U101" s="321"/>
      <c r="V101" s="317" t="s">
        <v>35</v>
      </c>
      <c r="W101" s="315" t="s">
        <v>148</v>
      </c>
      <c r="X101" s="57">
        <v>66.87</v>
      </c>
      <c r="Y101" s="289"/>
      <c r="Z101" s="317" t="s">
        <v>35</v>
      </c>
      <c r="AA101" s="249" t="s">
        <v>72</v>
      </c>
      <c r="AB101" s="57">
        <v>63.14</v>
      </c>
      <c r="AC101" s="289"/>
    </row>
    <row r="102" spans="1:29" x14ac:dyDescent="0.25">
      <c r="A102" s="570">
        <v>97</v>
      </c>
      <c r="B102" s="2" t="s">
        <v>43</v>
      </c>
      <c r="C102" s="781" t="s">
        <v>48</v>
      </c>
      <c r="D102" s="794">
        <v>70.790000000000006</v>
      </c>
      <c r="E102" s="795"/>
      <c r="F102" s="316" t="s">
        <v>43</v>
      </c>
      <c r="G102" s="316" t="s">
        <v>168</v>
      </c>
      <c r="H102" s="643">
        <v>69.938881510031152</v>
      </c>
      <c r="I102" s="414"/>
      <c r="J102" s="316" t="s">
        <v>55</v>
      </c>
      <c r="K102" s="316" t="s">
        <v>109</v>
      </c>
      <c r="L102" s="316">
        <v>74.430000000000007</v>
      </c>
      <c r="M102" s="414"/>
      <c r="N102" s="5" t="s">
        <v>55</v>
      </c>
      <c r="O102" s="255" t="s">
        <v>56</v>
      </c>
      <c r="P102" s="2">
        <v>69.41</v>
      </c>
      <c r="Q102" s="159"/>
      <c r="R102" s="5" t="s">
        <v>43</v>
      </c>
      <c r="S102" s="249" t="s">
        <v>60</v>
      </c>
      <c r="T102" s="58">
        <v>67.67</v>
      </c>
      <c r="U102" s="321"/>
      <c r="V102" s="317" t="s">
        <v>35</v>
      </c>
      <c r="W102" s="264" t="s">
        <v>34</v>
      </c>
      <c r="X102" s="57">
        <v>66.87</v>
      </c>
      <c r="Y102" s="289"/>
      <c r="Z102" s="5" t="s">
        <v>35</v>
      </c>
      <c r="AA102" s="249" t="s">
        <v>71</v>
      </c>
      <c r="AB102" s="57">
        <v>63.14</v>
      </c>
      <c r="AC102" s="289"/>
    </row>
    <row r="103" spans="1:29" x14ac:dyDescent="0.25">
      <c r="A103" s="570">
        <v>98</v>
      </c>
      <c r="B103" s="2" t="s">
        <v>43</v>
      </c>
      <c r="C103" s="781" t="s">
        <v>45</v>
      </c>
      <c r="D103" s="794">
        <v>70.790000000000006</v>
      </c>
      <c r="E103" s="795"/>
      <c r="F103" s="316" t="s">
        <v>43</v>
      </c>
      <c r="G103" s="316" t="s">
        <v>75</v>
      </c>
      <c r="H103" s="643">
        <v>69.938881510031152</v>
      </c>
      <c r="I103" s="414"/>
      <c r="J103" s="316" t="s">
        <v>55</v>
      </c>
      <c r="K103" s="316" t="s">
        <v>56</v>
      </c>
      <c r="L103" s="316">
        <v>74.430000000000007</v>
      </c>
      <c r="M103" s="414"/>
      <c r="N103" s="317" t="s">
        <v>43</v>
      </c>
      <c r="O103" s="249" t="s">
        <v>50</v>
      </c>
      <c r="P103" s="2">
        <v>69.41</v>
      </c>
      <c r="Q103" s="159"/>
      <c r="R103" s="5" t="s">
        <v>43</v>
      </c>
      <c r="S103" s="249" t="s">
        <v>165</v>
      </c>
      <c r="T103" s="58">
        <v>67.67</v>
      </c>
      <c r="U103" s="321"/>
      <c r="V103" s="317" t="s">
        <v>35</v>
      </c>
      <c r="W103" s="255" t="s">
        <v>71</v>
      </c>
      <c r="X103" s="57">
        <v>66.87</v>
      </c>
      <c r="Y103" s="289"/>
      <c r="Z103" s="317" t="s">
        <v>35</v>
      </c>
      <c r="AA103" s="255" t="s">
        <v>88</v>
      </c>
      <c r="AB103" s="57">
        <v>63.14</v>
      </c>
      <c r="AC103" s="101"/>
    </row>
    <row r="104" spans="1:29" x14ac:dyDescent="0.25">
      <c r="A104" s="570">
        <v>99</v>
      </c>
      <c r="B104" s="2" t="s">
        <v>43</v>
      </c>
      <c r="C104" s="781" t="s">
        <v>44</v>
      </c>
      <c r="D104" s="794">
        <v>70.790000000000006</v>
      </c>
      <c r="E104" s="795"/>
      <c r="F104" s="316" t="s">
        <v>43</v>
      </c>
      <c r="G104" s="316" t="s">
        <v>44</v>
      </c>
      <c r="H104" s="643">
        <v>69.938881510031152</v>
      </c>
      <c r="I104" s="414"/>
      <c r="J104" s="316" t="s">
        <v>55</v>
      </c>
      <c r="K104" s="316" t="s">
        <v>54</v>
      </c>
      <c r="L104" s="316">
        <v>74.430000000000007</v>
      </c>
      <c r="M104" s="414"/>
      <c r="N104" s="5" t="s">
        <v>43</v>
      </c>
      <c r="O104" s="249" t="s">
        <v>48</v>
      </c>
      <c r="P104" s="2">
        <v>69.41</v>
      </c>
      <c r="Q104" s="159"/>
      <c r="R104" s="5" t="s">
        <v>35</v>
      </c>
      <c r="S104" s="249" t="s">
        <v>88</v>
      </c>
      <c r="T104" s="58">
        <v>67.67</v>
      </c>
      <c r="U104" s="321"/>
      <c r="V104" s="317" t="s">
        <v>28</v>
      </c>
      <c r="W104" s="249" t="s">
        <v>112</v>
      </c>
      <c r="X104" s="57">
        <v>66.87</v>
      </c>
      <c r="Y104" s="289"/>
      <c r="Z104" s="61" t="s">
        <v>28</v>
      </c>
      <c r="AA104" s="9" t="s">
        <v>27</v>
      </c>
      <c r="AB104" s="57">
        <v>63.14</v>
      </c>
      <c r="AC104" s="289"/>
    </row>
    <row r="105" spans="1:29" ht="15.75" thickBot="1" x14ac:dyDescent="0.3">
      <c r="A105" s="614">
        <v>100</v>
      </c>
      <c r="B105" s="3" t="s">
        <v>35</v>
      </c>
      <c r="C105" s="782" t="s">
        <v>205</v>
      </c>
      <c r="D105" s="796">
        <v>70.790000000000006</v>
      </c>
      <c r="E105" s="797"/>
      <c r="F105" s="390" t="s">
        <v>35</v>
      </c>
      <c r="G105" s="390" t="s">
        <v>72</v>
      </c>
      <c r="H105" s="644">
        <v>69.938881510031152</v>
      </c>
      <c r="I105" s="612"/>
      <c r="J105" s="391" t="s">
        <v>43</v>
      </c>
      <c r="K105" s="50" t="s">
        <v>50</v>
      </c>
      <c r="L105" s="391">
        <v>74.430000000000007</v>
      </c>
      <c r="M105" s="415"/>
      <c r="N105" s="320" t="s">
        <v>43</v>
      </c>
      <c r="O105" s="261" t="s">
        <v>53</v>
      </c>
      <c r="P105" s="3">
        <v>69.41</v>
      </c>
      <c r="Q105" s="160"/>
      <c r="R105" s="6" t="s">
        <v>35</v>
      </c>
      <c r="S105" s="261" t="s">
        <v>37</v>
      </c>
      <c r="T105" s="102">
        <v>67.67</v>
      </c>
      <c r="U105" s="322"/>
      <c r="V105" s="320" t="s">
        <v>28</v>
      </c>
      <c r="W105" s="261" t="s">
        <v>31</v>
      </c>
      <c r="X105" s="103">
        <v>66.87</v>
      </c>
      <c r="Y105" s="290"/>
      <c r="Z105" s="6" t="s">
        <v>28</v>
      </c>
      <c r="AA105" s="261" t="s">
        <v>96</v>
      </c>
      <c r="AB105" s="103">
        <v>63.14</v>
      </c>
      <c r="AC105" s="290"/>
    </row>
    <row r="106" spans="1:29" x14ac:dyDescent="0.25">
      <c r="A106" s="613">
        <v>101</v>
      </c>
      <c r="B106" s="51" t="s">
        <v>35</v>
      </c>
      <c r="C106" s="785" t="s">
        <v>87</v>
      </c>
      <c r="D106" s="801">
        <v>70.790000000000006</v>
      </c>
      <c r="E106" s="802"/>
      <c r="F106" s="392" t="s">
        <v>35</v>
      </c>
      <c r="G106" s="392" t="s">
        <v>71</v>
      </c>
      <c r="H106" s="647">
        <v>69.938881510031152</v>
      </c>
      <c r="I106" s="412"/>
      <c r="J106" s="392" t="s">
        <v>43</v>
      </c>
      <c r="K106" s="51" t="s">
        <v>48</v>
      </c>
      <c r="L106" s="392">
        <v>74.430000000000007</v>
      </c>
      <c r="M106" s="412"/>
      <c r="N106" s="323" t="s">
        <v>43</v>
      </c>
      <c r="O106" s="254" t="s">
        <v>75</v>
      </c>
      <c r="P106" s="51">
        <v>69.41</v>
      </c>
      <c r="Q106" s="180"/>
      <c r="R106" s="4" t="s">
        <v>35</v>
      </c>
      <c r="S106" s="254" t="s">
        <v>89</v>
      </c>
      <c r="T106" s="98">
        <v>67.67</v>
      </c>
      <c r="U106" s="339"/>
      <c r="V106" s="323" t="s">
        <v>28</v>
      </c>
      <c r="W106" s="254" t="s">
        <v>97</v>
      </c>
      <c r="X106" s="99">
        <v>66.87</v>
      </c>
      <c r="Y106" s="288"/>
      <c r="Z106" s="4" t="s">
        <v>28</v>
      </c>
      <c r="AA106" s="254" t="s">
        <v>93</v>
      </c>
      <c r="AB106" s="99">
        <v>63.14</v>
      </c>
      <c r="AC106" s="288"/>
    </row>
    <row r="107" spans="1:29" x14ac:dyDescent="0.25">
      <c r="A107" s="570">
        <v>102</v>
      </c>
      <c r="B107" s="2" t="s">
        <v>35</v>
      </c>
      <c r="C107" s="781" t="s">
        <v>72</v>
      </c>
      <c r="D107" s="794">
        <v>70.790000000000006</v>
      </c>
      <c r="E107" s="795"/>
      <c r="F107" s="316" t="s">
        <v>28</v>
      </c>
      <c r="G107" s="316" t="s">
        <v>97</v>
      </c>
      <c r="H107" s="643">
        <v>69.938881510031152</v>
      </c>
      <c r="I107" s="414"/>
      <c r="J107" s="316" t="s">
        <v>43</v>
      </c>
      <c r="K107" s="2" t="s">
        <v>49</v>
      </c>
      <c r="L107" s="316">
        <v>74.430000000000007</v>
      </c>
      <c r="M107" s="414"/>
      <c r="N107" s="317" t="s">
        <v>35</v>
      </c>
      <c r="O107" s="249" t="s">
        <v>38</v>
      </c>
      <c r="P107" s="2">
        <v>69.41</v>
      </c>
      <c r="Q107" s="159"/>
      <c r="R107" s="5" t="s">
        <v>28</v>
      </c>
      <c r="S107" s="249" t="s">
        <v>96</v>
      </c>
      <c r="T107" s="58">
        <v>67.67</v>
      </c>
      <c r="U107" s="321"/>
      <c r="V107" s="317" t="s">
        <v>28</v>
      </c>
      <c r="W107" s="249" t="s">
        <v>95</v>
      </c>
      <c r="X107" s="57">
        <v>66.87</v>
      </c>
      <c r="Y107" s="289"/>
      <c r="Z107" s="317" t="s">
        <v>28</v>
      </c>
      <c r="AA107" s="249" t="s">
        <v>31</v>
      </c>
      <c r="AB107" s="57">
        <v>63.14</v>
      </c>
      <c r="AC107" s="289"/>
    </row>
    <row r="108" spans="1:29" x14ac:dyDescent="0.25">
      <c r="A108" s="570">
        <v>103</v>
      </c>
      <c r="B108" s="2" t="s">
        <v>35</v>
      </c>
      <c r="C108" s="781" t="s">
        <v>71</v>
      </c>
      <c r="D108" s="794">
        <v>70.790000000000006</v>
      </c>
      <c r="E108" s="795"/>
      <c r="F108" s="316" t="s">
        <v>28</v>
      </c>
      <c r="G108" s="316" t="s">
        <v>95</v>
      </c>
      <c r="H108" s="643">
        <v>69.938881510031152</v>
      </c>
      <c r="I108" s="414"/>
      <c r="J108" s="316" t="s">
        <v>43</v>
      </c>
      <c r="K108" s="2" t="s">
        <v>53</v>
      </c>
      <c r="L108" s="316">
        <v>74.430000000000007</v>
      </c>
      <c r="M108" s="414"/>
      <c r="N108" s="5" t="s">
        <v>35</v>
      </c>
      <c r="O108" s="249" t="s">
        <v>88</v>
      </c>
      <c r="P108" s="2">
        <v>69.41</v>
      </c>
      <c r="Q108" s="159"/>
      <c r="R108" s="5" t="s">
        <v>28</v>
      </c>
      <c r="S108" s="249" t="s">
        <v>93</v>
      </c>
      <c r="T108" s="58">
        <v>67.67</v>
      </c>
      <c r="U108" s="321"/>
      <c r="V108" s="317" t="s">
        <v>2</v>
      </c>
      <c r="W108" s="255" t="s">
        <v>70</v>
      </c>
      <c r="X108" s="57">
        <v>66.87</v>
      </c>
      <c r="Y108" s="289"/>
      <c r="Z108" s="317" t="s">
        <v>28</v>
      </c>
      <c r="AA108" s="249" t="s">
        <v>97</v>
      </c>
      <c r="AB108" s="57">
        <v>63.14</v>
      </c>
      <c r="AC108" s="289"/>
    </row>
    <row r="109" spans="1:29" x14ac:dyDescent="0.25">
      <c r="A109" s="570">
        <v>104</v>
      </c>
      <c r="B109" s="2" t="s">
        <v>35</v>
      </c>
      <c r="C109" s="781" t="s">
        <v>88</v>
      </c>
      <c r="D109" s="794">
        <v>70.790000000000006</v>
      </c>
      <c r="E109" s="795"/>
      <c r="F109" s="316" t="s">
        <v>28</v>
      </c>
      <c r="G109" s="316" t="s">
        <v>169</v>
      </c>
      <c r="H109" s="643">
        <v>69.938881510031152</v>
      </c>
      <c r="I109" s="414"/>
      <c r="J109" s="316" t="s">
        <v>35</v>
      </c>
      <c r="K109" s="2" t="s">
        <v>88</v>
      </c>
      <c r="L109" s="316">
        <v>74.430000000000007</v>
      </c>
      <c r="M109" s="414"/>
      <c r="N109" s="317" t="s">
        <v>28</v>
      </c>
      <c r="O109" s="249" t="s">
        <v>97</v>
      </c>
      <c r="P109" s="2">
        <v>69.41</v>
      </c>
      <c r="Q109" s="159"/>
      <c r="R109" s="5" t="s">
        <v>2</v>
      </c>
      <c r="S109" s="250" t="s">
        <v>3</v>
      </c>
      <c r="T109" s="58">
        <v>67.67</v>
      </c>
      <c r="U109" s="321"/>
      <c r="V109" s="317" t="s">
        <v>2</v>
      </c>
      <c r="W109" s="250" t="s">
        <v>5</v>
      </c>
      <c r="X109" s="57">
        <v>66.87</v>
      </c>
      <c r="Y109" s="289"/>
      <c r="Z109" s="317" t="s">
        <v>2</v>
      </c>
      <c r="AA109" s="255" t="s">
        <v>70</v>
      </c>
      <c r="AB109" s="57">
        <v>63.14</v>
      </c>
      <c r="AC109" s="289"/>
    </row>
    <row r="110" spans="1:29" x14ac:dyDescent="0.25">
      <c r="A110" s="570">
        <v>105</v>
      </c>
      <c r="B110" s="2" t="s">
        <v>28</v>
      </c>
      <c r="C110" s="781" t="s">
        <v>27</v>
      </c>
      <c r="D110" s="794">
        <v>70.790000000000006</v>
      </c>
      <c r="E110" s="795"/>
      <c r="F110" s="316" t="s">
        <v>28</v>
      </c>
      <c r="G110" s="316" t="s">
        <v>93</v>
      </c>
      <c r="H110" s="643">
        <v>69.938881510031152</v>
      </c>
      <c r="I110" s="414"/>
      <c r="J110" s="316" t="s">
        <v>35</v>
      </c>
      <c r="K110" s="2" t="s">
        <v>34</v>
      </c>
      <c r="L110" s="316">
        <v>74.430000000000007</v>
      </c>
      <c r="M110" s="414"/>
      <c r="N110" s="317" t="s">
        <v>28</v>
      </c>
      <c r="O110" s="249" t="s">
        <v>95</v>
      </c>
      <c r="P110" s="2">
        <v>69.41</v>
      </c>
      <c r="Q110" s="159"/>
      <c r="R110" s="5" t="s">
        <v>0</v>
      </c>
      <c r="S110" s="267" t="s">
        <v>145</v>
      </c>
      <c r="T110" s="58">
        <v>67.67</v>
      </c>
      <c r="U110" s="321"/>
      <c r="V110" s="317" t="s">
        <v>2</v>
      </c>
      <c r="W110" s="250" t="s">
        <v>12</v>
      </c>
      <c r="X110" s="57">
        <v>66.87</v>
      </c>
      <c r="Y110" s="289"/>
      <c r="Z110" s="317" t="s">
        <v>2</v>
      </c>
      <c r="AA110" s="250" t="s">
        <v>5</v>
      </c>
      <c r="AB110" s="57">
        <v>63.14</v>
      </c>
      <c r="AC110" s="289"/>
    </row>
    <row r="111" spans="1:29" x14ac:dyDescent="0.25">
      <c r="A111" s="570">
        <v>106</v>
      </c>
      <c r="B111" s="2" t="s">
        <v>28</v>
      </c>
      <c r="C111" s="781" t="s">
        <v>169</v>
      </c>
      <c r="D111" s="794">
        <v>70.790000000000006</v>
      </c>
      <c r="E111" s="795"/>
      <c r="F111" s="316" t="s">
        <v>28</v>
      </c>
      <c r="G111" s="316" t="s">
        <v>30</v>
      </c>
      <c r="H111" s="643">
        <v>69.938881510031152</v>
      </c>
      <c r="I111" s="414"/>
      <c r="J111" s="316" t="s">
        <v>28</v>
      </c>
      <c r="K111" s="2" t="s">
        <v>97</v>
      </c>
      <c r="L111" s="316">
        <v>74.430000000000007</v>
      </c>
      <c r="M111" s="414"/>
      <c r="N111" s="317" t="s">
        <v>2</v>
      </c>
      <c r="O111" s="255" t="s">
        <v>70</v>
      </c>
      <c r="P111" s="2">
        <v>69.41</v>
      </c>
      <c r="Q111" s="159"/>
      <c r="R111" s="5" t="s">
        <v>0</v>
      </c>
      <c r="S111" s="260" t="s">
        <v>144</v>
      </c>
      <c r="T111" s="58">
        <v>67.67</v>
      </c>
      <c r="U111" s="321"/>
      <c r="V111" s="317" t="s">
        <v>0</v>
      </c>
      <c r="W111" s="255" t="s">
        <v>69</v>
      </c>
      <c r="X111" s="57">
        <v>66.87</v>
      </c>
      <c r="Y111" s="289"/>
      <c r="Z111" s="317" t="s">
        <v>2</v>
      </c>
      <c r="AA111" s="250" t="s">
        <v>12</v>
      </c>
      <c r="AB111" s="57">
        <v>63.14</v>
      </c>
      <c r="AC111" s="289"/>
    </row>
    <row r="112" spans="1:29" x14ac:dyDescent="0.25">
      <c r="A112" s="570">
        <v>107</v>
      </c>
      <c r="B112" s="2" t="s">
        <v>28</v>
      </c>
      <c r="C112" s="781" t="s">
        <v>93</v>
      </c>
      <c r="D112" s="794">
        <v>70.790000000000006</v>
      </c>
      <c r="E112" s="795"/>
      <c r="F112" s="316" t="s">
        <v>2</v>
      </c>
      <c r="G112" s="316" t="s">
        <v>70</v>
      </c>
      <c r="H112" s="643">
        <v>69.938881510031152</v>
      </c>
      <c r="I112" s="414"/>
      <c r="J112" s="316" t="s">
        <v>28</v>
      </c>
      <c r="K112" s="2" t="s">
        <v>27</v>
      </c>
      <c r="L112" s="316">
        <v>74.430000000000007</v>
      </c>
      <c r="M112" s="414"/>
      <c r="N112" s="317" t="s">
        <v>2</v>
      </c>
      <c r="O112" s="250" t="s">
        <v>22</v>
      </c>
      <c r="P112" s="2">
        <v>69.41</v>
      </c>
      <c r="Q112" s="159"/>
      <c r="R112" s="5"/>
      <c r="S112" s="316"/>
      <c r="T112" s="58"/>
      <c r="U112" s="169"/>
      <c r="V112" s="317"/>
      <c r="W112" s="255"/>
      <c r="X112" s="57"/>
      <c r="Y112" s="291"/>
      <c r="Z112" s="317" t="s">
        <v>0</v>
      </c>
      <c r="AA112" s="255" t="s">
        <v>69</v>
      </c>
      <c r="AB112" s="57">
        <v>63.14</v>
      </c>
      <c r="AC112" s="291"/>
    </row>
    <row r="113" spans="1:455" x14ac:dyDescent="0.25">
      <c r="A113" s="570">
        <v>108</v>
      </c>
      <c r="B113" s="2" t="s">
        <v>28</v>
      </c>
      <c r="C113" s="781" t="s">
        <v>30</v>
      </c>
      <c r="D113" s="794">
        <v>70.790000000000006</v>
      </c>
      <c r="E113" s="795"/>
      <c r="F113" s="316" t="s">
        <v>2</v>
      </c>
      <c r="G113" s="316" t="s">
        <v>15</v>
      </c>
      <c r="H113" s="643">
        <v>69.938881510031152</v>
      </c>
      <c r="I113" s="414"/>
      <c r="J113" s="316" t="s">
        <v>2</v>
      </c>
      <c r="K113" s="2" t="s">
        <v>136</v>
      </c>
      <c r="L113" s="316">
        <v>74.430000000000007</v>
      </c>
      <c r="M113" s="414"/>
      <c r="N113" s="317" t="s">
        <v>2</v>
      </c>
      <c r="O113" s="250" t="s">
        <v>16</v>
      </c>
      <c r="P113" s="2">
        <v>69.41</v>
      </c>
      <c r="Q113" s="159"/>
      <c r="R113" s="266"/>
      <c r="S113" s="340"/>
      <c r="T113" s="165"/>
      <c r="U113" s="169"/>
      <c r="V113" s="266"/>
      <c r="W113" s="285"/>
      <c r="X113" s="57"/>
      <c r="Y113" s="291"/>
      <c r="Z113" s="341"/>
      <c r="AA113" s="342"/>
      <c r="AB113" s="57"/>
      <c r="AC113" s="291"/>
    </row>
    <row r="114" spans="1:455" x14ac:dyDescent="0.25">
      <c r="A114" s="570">
        <v>109</v>
      </c>
      <c r="B114" s="2" t="s">
        <v>2</v>
      </c>
      <c r="C114" s="781" t="s">
        <v>70</v>
      </c>
      <c r="D114" s="794">
        <v>70.790000000000006</v>
      </c>
      <c r="E114" s="795"/>
      <c r="F114" s="316" t="s">
        <v>2</v>
      </c>
      <c r="G114" s="316" t="s">
        <v>4</v>
      </c>
      <c r="H114" s="643">
        <v>69.938881510031152</v>
      </c>
      <c r="I114" s="414"/>
      <c r="J114" s="316" t="s">
        <v>2</v>
      </c>
      <c r="K114" s="2" t="s">
        <v>16</v>
      </c>
      <c r="L114" s="316">
        <v>74.430000000000007</v>
      </c>
      <c r="M114" s="414"/>
      <c r="N114" s="317" t="s">
        <v>2</v>
      </c>
      <c r="O114" s="250" t="s">
        <v>12</v>
      </c>
      <c r="P114" s="2">
        <v>69.41</v>
      </c>
      <c r="Q114" s="159"/>
      <c r="R114" s="179"/>
      <c r="S114" s="334"/>
      <c r="T114" s="58"/>
      <c r="U114" s="169"/>
      <c r="V114" s="179"/>
      <c r="W114" s="262"/>
      <c r="X114" s="57"/>
      <c r="Y114" s="291"/>
      <c r="Z114" s="335"/>
      <c r="AA114" s="258"/>
      <c r="AB114" s="57"/>
      <c r="AC114" s="291"/>
    </row>
    <row r="115" spans="1:455" s="343" customFormat="1" x14ac:dyDescent="0.25">
      <c r="A115" s="570">
        <v>110</v>
      </c>
      <c r="B115" s="2" t="s">
        <v>2</v>
      </c>
      <c r="C115" s="781" t="s">
        <v>15</v>
      </c>
      <c r="D115" s="794">
        <v>70.790000000000006</v>
      </c>
      <c r="E115" s="795"/>
      <c r="F115" s="316" t="s">
        <v>2</v>
      </c>
      <c r="G115" s="316" t="s">
        <v>14</v>
      </c>
      <c r="H115" s="643">
        <v>69.938881510031152</v>
      </c>
      <c r="I115" s="414"/>
      <c r="J115" s="5" t="s">
        <v>0</v>
      </c>
      <c r="K115" s="316" t="s">
        <v>145</v>
      </c>
      <c r="L115" s="316">
        <v>74.430000000000007</v>
      </c>
      <c r="M115" s="414"/>
      <c r="N115" s="570"/>
      <c r="O115" s="2"/>
      <c r="P115" s="316"/>
      <c r="Q115" s="159"/>
      <c r="R115" s="5"/>
      <c r="S115" s="267"/>
      <c r="T115" s="58"/>
      <c r="U115" s="321"/>
      <c r="V115" s="5"/>
      <c r="W115" s="249"/>
      <c r="X115" s="57"/>
      <c r="Y115" s="289"/>
      <c r="Z115" s="317"/>
      <c r="AA115" s="250"/>
      <c r="AB115" s="57"/>
      <c r="AC115" s="289"/>
    </row>
    <row r="116" spans="1:455" s="343" customFormat="1" x14ac:dyDescent="0.25">
      <c r="A116" s="658">
        <v>111</v>
      </c>
      <c r="B116" s="616" t="s">
        <v>2</v>
      </c>
      <c r="C116" s="783" t="s">
        <v>136</v>
      </c>
      <c r="D116" s="798">
        <v>70.790000000000006</v>
      </c>
      <c r="E116" s="799"/>
      <c r="F116" s="395" t="s">
        <v>0</v>
      </c>
      <c r="G116" s="395" t="s">
        <v>145</v>
      </c>
      <c r="H116" s="645">
        <v>69.94</v>
      </c>
      <c r="I116" s="413"/>
      <c r="J116" s="395" t="s">
        <v>0</v>
      </c>
      <c r="K116" s="395" t="s">
        <v>163</v>
      </c>
      <c r="L116" s="395">
        <v>74.430000000000007</v>
      </c>
      <c r="M116" s="413"/>
      <c r="N116" s="658"/>
      <c r="O116" s="616"/>
      <c r="P116" s="395"/>
      <c r="Q116" s="181"/>
      <c r="R116" s="657"/>
      <c r="S116" s="659"/>
      <c r="T116" s="165"/>
      <c r="U116" s="660"/>
      <c r="V116" s="657"/>
      <c r="W116" s="661"/>
      <c r="X116" s="662"/>
      <c r="Y116" s="663"/>
      <c r="Z116" s="664"/>
      <c r="AA116" s="665"/>
      <c r="AB116" s="662"/>
      <c r="AC116" s="663"/>
    </row>
    <row r="117" spans="1:455" s="343" customFormat="1" x14ac:dyDescent="0.25">
      <c r="A117" s="883">
        <v>112</v>
      </c>
      <c r="B117" s="884" t="s">
        <v>2</v>
      </c>
      <c r="C117" s="1" t="s">
        <v>1</v>
      </c>
      <c r="D117" s="885">
        <v>70.790000000000006</v>
      </c>
      <c r="E117" s="886"/>
      <c r="F117" s="410" t="s">
        <v>0</v>
      </c>
      <c r="G117" s="410" t="s">
        <v>163</v>
      </c>
      <c r="H117" s="887">
        <v>69.938881510031152</v>
      </c>
      <c r="I117" s="888"/>
      <c r="J117" s="410"/>
      <c r="K117" s="410"/>
      <c r="L117" s="410"/>
      <c r="M117" s="888"/>
      <c r="N117" s="883"/>
      <c r="O117" s="884"/>
      <c r="P117" s="410"/>
      <c r="Q117" s="889"/>
      <c r="R117" s="266"/>
      <c r="S117" s="340"/>
      <c r="T117" s="890"/>
      <c r="U117" s="891"/>
      <c r="V117" s="266"/>
      <c r="W117" s="285"/>
      <c r="X117" s="892"/>
      <c r="Y117" s="893"/>
      <c r="Z117" s="341"/>
      <c r="AA117" s="342"/>
      <c r="AB117" s="892"/>
      <c r="AC117" s="893"/>
    </row>
    <row r="118" spans="1:455" s="781" customFormat="1" x14ac:dyDescent="0.25">
      <c r="A118" s="570">
        <v>113</v>
      </c>
      <c r="B118" s="2" t="s">
        <v>0</v>
      </c>
      <c r="C118" s="781" t="s">
        <v>145</v>
      </c>
      <c r="D118" s="794">
        <v>70.790000000000006</v>
      </c>
      <c r="E118" s="795"/>
      <c r="F118" s="316"/>
      <c r="G118" s="316"/>
      <c r="H118" s="643"/>
      <c r="I118" s="414"/>
      <c r="J118" s="316"/>
      <c r="K118" s="316"/>
      <c r="L118" s="316"/>
      <c r="M118" s="414"/>
      <c r="N118" s="570"/>
      <c r="O118" s="2"/>
      <c r="P118" s="316"/>
      <c r="Q118" s="159"/>
      <c r="R118" s="5"/>
      <c r="S118" s="267"/>
      <c r="T118" s="58"/>
      <c r="U118" s="321"/>
      <c r="V118" s="5"/>
      <c r="W118" s="249"/>
      <c r="X118" s="57"/>
      <c r="Y118" s="289"/>
      <c r="Z118" s="317"/>
      <c r="AA118" s="250"/>
      <c r="AB118" s="57"/>
      <c r="AC118" s="1147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</row>
    <row r="119" spans="1:455" s="1" customFormat="1" x14ac:dyDescent="0.25">
      <c r="A119" s="570">
        <v>114</v>
      </c>
      <c r="B119" s="2" t="s">
        <v>0</v>
      </c>
      <c r="C119" s="781" t="s">
        <v>163</v>
      </c>
      <c r="D119" s="794">
        <v>70.790000000000006</v>
      </c>
      <c r="E119" s="795"/>
      <c r="F119" s="316"/>
      <c r="G119" s="316"/>
      <c r="H119" s="643"/>
      <c r="I119" s="414"/>
      <c r="J119" s="316"/>
      <c r="K119" s="316"/>
      <c r="L119" s="316"/>
      <c r="M119" s="414"/>
      <c r="N119" s="570"/>
      <c r="O119" s="2"/>
      <c r="P119" s="316"/>
      <c r="Q119" s="159"/>
      <c r="R119" s="5"/>
      <c r="S119" s="267"/>
      <c r="T119" s="58"/>
      <c r="U119" s="321"/>
      <c r="V119" s="5"/>
      <c r="W119" s="249"/>
      <c r="X119" s="57"/>
      <c r="Y119" s="289"/>
      <c r="Z119" s="317"/>
      <c r="AA119" s="250"/>
      <c r="AB119" s="57"/>
      <c r="AC119" s="289"/>
    </row>
    <row r="120" spans="1:455" s="343" customFormat="1" ht="15.75" thickBot="1" x14ac:dyDescent="0.3">
      <c r="A120" s="787">
        <v>115</v>
      </c>
      <c r="B120" s="575" t="s">
        <v>0</v>
      </c>
      <c r="C120" s="788" t="s">
        <v>100</v>
      </c>
      <c r="D120" s="803">
        <v>70.790000000000006</v>
      </c>
      <c r="E120" s="804"/>
      <c r="F120" s="411"/>
      <c r="G120" s="411"/>
      <c r="H120" s="648"/>
      <c r="I120" s="572"/>
      <c r="J120" s="411"/>
      <c r="K120" s="411"/>
      <c r="L120" s="411"/>
      <c r="M120" s="572"/>
      <c r="N120" s="573"/>
      <c r="O120" s="574"/>
      <c r="P120" s="575"/>
      <c r="Q120" s="576"/>
      <c r="R120" s="571"/>
      <c r="S120" s="577"/>
      <c r="T120" s="578"/>
      <c r="U120" s="579"/>
      <c r="V120" s="571"/>
      <c r="W120" s="580"/>
      <c r="X120" s="581"/>
      <c r="Y120" s="582"/>
      <c r="Z120" s="573"/>
      <c r="AA120" s="574"/>
      <c r="AB120" s="581"/>
      <c r="AC120" s="582"/>
    </row>
    <row r="121" spans="1:455" x14ac:dyDescent="0.25">
      <c r="C121" s="171" t="s">
        <v>149</v>
      </c>
      <c r="E121" s="14">
        <f>AVERAGE(E6:E120)</f>
        <v>68.243912965054264</v>
      </c>
      <c r="G121" s="171"/>
      <c r="I121" s="14">
        <f>AVERAGE(I6:I120)</f>
        <v>69.938881510031152</v>
      </c>
      <c r="K121" s="171"/>
      <c r="M121" s="14">
        <f>AVERAGE(M6:M120)</f>
        <v>69.966126113838882</v>
      </c>
      <c r="Q121" s="14">
        <f>AVERAGE(Q6:Q94)</f>
        <v>65.524752541466029</v>
      </c>
      <c r="T121" s="276"/>
      <c r="U121" s="14">
        <f>AVERAGE(U6:U120)</f>
        <v>63.274375749042129</v>
      </c>
      <c r="Y121" s="14">
        <f>AVERAGE(Y6:Y120)</f>
        <v>62.007209186015984</v>
      </c>
      <c r="AC121" s="14">
        <f>AVERAGE(AC6:AC120)</f>
        <v>60.749042595975638</v>
      </c>
    </row>
  </sheetData>
  <mergeCells count="8">
    <mergeCell ref="V4:Y4"/>
    <mergeCell ref="Z4:AC4"/>
    <mergeCell ref="R4:U4"/>
    <mergeCell ref="A4:A5"/>
    <mergeCell ref="N4:Q4"/>
    <mergeCell ref="J4:M4"/>
    <mergeCell ref="F4:I4"/>
    <mergeCell ref="B4:E4"/>
  </mergeCells>
  <conditionalFormatting sqref="Q6:Q94 Q97:Q120">
    <cfRule type="containsBlanks" dxfId="101" priority="30" stopIfTrue="1">
      <formula>LEN(TRIM(Q6))=0</formula>
    </cfRule>
    <cfRule type="cellIs" dxfId="100" priority="31" stopIfTrue="1" operator="greaterThanOrEqual">
      <formula>75</formula>
    </cfRule>
    <cfRule type="cellIs" dxfId="99" priority="32" stopIfTrue="1" operator="lessThan">
      <formula>50</formula>
    </cfRule>
    <cfRule type="cellIs" dxfId="98" priority="33" stopIfTrue="1" operator="between">
      <formula>$Q$121</formula>
      <formula>50</formula>
    </cfRule>
    <cfRule type="cellIs" dxfId="97" priority="34" stopIfTrue="1" operator="between">
      <formula>75</formula>
      <formula>$Q$121</formula>
    </cfRule>
  </conditionalFormatting>
  <conditionalFormatting sqref="U6:U120">
    <cfRule type="cellIs" dxfId="96" priority="957" stopIfTrue="1" operator="equal">
      <formula>$U$121</formula>
    </cfRule>
    <cfRule type="containsBlanks" dxfId="95" priority="958" stopIfTrue="1">
      <formula>LEN(TRIM(U6))=0</formula>
    </cfRule>
    <cfRule type="cellIs" dxfId="94" priority="959" stopIfTrue="1" operator="lessThan">
      <formula>50</formula>
    </cfRule>
    <cfRule type="cellIs" dxfId="93" priority="960" stopIfTrue="1" operator="between">
      <formula>$U$121</formula>
      <formula>50</formula>
    </cfRule>
    <cfRule type="cellIs" dxfId="92" priority="961" stopIfTrue="1" operator="between">
      <formula>75</formula>
      <formula>$U$121</formula>
    </cfRule>
    <cfRule type="cellIs" dxfId="91" priority="962" stopIfTrue="1" operator="greaterThanOrEqual">
      <formula>75</formula>
    </cfRule>
  </conditionalFormatting>
  <conditionalFormatting sqref="Y6:Y120">
    <cfRule type="cellIs" dxfId="90" priority="969" stopIfTrue="1" operator="equal">
      <formula>75</formula>
    </cfRule>
    <cfRule type="cellIs" dxfId="89" priority="970" stopIfTrue="1" operator="equal">
      <formula>$Y$121</formula>
    </cfRule>
    <cfRule type="containsBlanks" dxfId="88" priority="971" stopIfTrue="1">
      <formula>LEN(TRIM(Y6))=0</formula>
    </cfRule>
    <cfRule type="cellIs" dxfId="87" priority="972" stopIfTrue="1" operator="lessThan">
      <formula>50</formula>
    </cfRule>
    <cfRule type="cellIs" dxfId="86" priority="973" stopIfTrue="1" operator="between">
      <formula>$Y$121</formula>
      <formula>50</formula>
    </cfRule>
    <cfRule type="cellIs" dxfId="85" priority="974" stopIfTrue="1" operator="between">
      <formula>75</formula>
      <formula>$Y$121</formula>
    </cfRule>
    <cfRule type="cellIs" dxfId="84" priority="975" stopIfTrue="1" operator="greaterThanOrEqual">
      <formula>75</formula>
    </cfRule>
  </conditionalFormatting>
  <conditionalFormatting sqref="AC6:AC120">
    <cfRule type="cellIs" dxfId="83" priority="983" stopIfTrue="1" operator="equal">
      <formula>$AC$121</formula>
    </cfRule>
    <cfRule type="containsBlanks" dxfId="82" priority="984" stopIfTrue="1">
      <formula>LEN(TRIM(AC6))=0</formula>
    </cfRule>
    <cfRule type="cellIs" dxfId="81" priority="985" stopIfTrue="1" operator="lessThan">
      <formula>50</formula>
    </cfRule>
    <cfRule type="cellIs" dxfId="80" priority="986" stopIfTrue="1" operator="between">
      <formula>$AC$121</formula>
      <formula>50</formula>
    </cfRule>
    <cfRule type="cellIs" dxfId="79" priority="987" stopIfTrue="1" operator="between">
      <formula>75</formula>
      <formula>$AC$121</formula>
    </cfRule>
    <cfRule type="cellIs" dxfId="78" priority="988" stopIfTrue="1" operator="greaterThanOrEqual">
      <formula>75</formula>
    </cfRule>
  </conditionalFormatting>
  <conditionalFormatting sqref="M6:M120">
    <cfRule type="containsBlanks" dxfId="77" priority="995" stopIfTrue="1">
      <formula>LEN(TRIM(M6))=0</formula>
    </cfRule>
    <cfRule type="cellIs" dxfId="76" priority="996" stopIfTrue="1" operator="equal">
      <formula>75</formula>
    </cfRule>
    <cfRule type="cellIs" dxfId="75" priority="997" stopIfTrue="1" operator="equal">
      <formula>$M$121</formula>
    </cfRule>
    <cfRule type="cellIs" dxfId="74" priority="998" stopIfTrue="1" operator="lessThan">
      <formula>50</formula>
    </cfRule>
    <cfRule type="cellIs" dxfId="73" priority="999" stopIfTrue="1" operator="between">
      <formula>$M$121</formula>
      <formula>50</formula>
    </cfRule>
    <cfRule type="cellIs" dxfId="72" priority="1000" stopIfTrue="1" operator="between">
      <formula>75</formula>
      <formula>$M$121</formula>
    </cfRule>
    <cfRule type="cellIs" dxfId="71" priority="1001" stopIfTrue="1" operator="greaterThanOrEqual">
      <formula>75</formula>
    </cfRule>
  </conditionalFormatting>
  <conditionalFormatting sqref="Q6:Q120">
    <cfRule type="cellIs" dxfId="70" priority="12" stopIfTrue="1" operator="equal">
      <formula>$Q$121</formula>
    </cfRule>
  </conditionalFormatting>
  <conditionalFormatting sqref="I6:I120">
    <cfRule type="cellIs" dxfId="69" priority="6" operator="between">
      <formula>$I$121</formula>
      <formula>69.94</formula>
    </cfRule>
    <cfRule type="containsBlanks" dxfId="68" priority="7">
      <formula>LEN(TRIM(I6))=0</formula>
    </cfRule>
    <cfRule type="cellIs" dxfId="67" priority="8" operator="lessThan">
      <formula>50</formula>
    </cfRule>
    <cfRule type="cellIs" dxfId="66" priority="9" operator="between">
      <formula>$I$121</formula>
      <formula>50</formula>
    </cfRule>
    <cfRule type="cellIs" dxfId="65" priority="10" operator="between">
      <formula>75</formula>
      <formula>$I$121</formula>
    </cfRule>
    <cfRule type="cellIs" dxfId="64" priority="11" operator="greaterThanOrEqual">
      <formula>75</formula>
    </cfRule>
  </conditionalFormatting>
  <conditionalFormatting sqref="E6:E97">
    <cfRule type="cellIs" dxfId="63" priority="1" operator="equal">
      <formula>75</formula>
    </cfRule>
    <cfRule type="cellIs" dxfId="62" priority="2" operator="lessThan">
      <formula>50</formula>
    </cfRule>
    <cfRule type="cellIs" dxfId="61" priority="3" operator="between">
      <formula>$E$121</formula>
      <formula>50</formula>
    </cfRule>
    <cfRule type="cellIs" dxfId="60" priority="4" operator="between">
      <formula>75</formula>
      <formula>$E$121</formula>
    </cfRule>
    <cfRule type="cellIs" dxfId="59" priority="5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23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8" sqref="A8"/>
      <selection pane="bottomRight" activeCell="C5" sqref="C5:C6"/>
    </sheetView>
  </sheetViews>
  <sheetFormatPr defaultRowHeight="15" x14ac:dyDescent="0.25"/>
  <cols>
    <col min="1" max="1" width="4.85546875" style="243" customWidth="1"/>
    <col min="2" max="2" width="17.7109375" style="243" customWidth="1"/>
    <col min="3" max="3" width="32.28515625" style="243" customWidth="1"/>
    <col min="4" max="12" width="7.7109375" style="343" customWidth="1"/>
    <col min="13" max="24" width="7.7109375" style="243" customWidth="1"/>
    <col min="25" max="27" width="7.7109375" style="343" customWidth="1"/>
    <col min="28" max="32" width="7.7109375" style="243" customWidth="1"/>
    <col min="33" max="16384" width="9.140625" style="243"/>
  </cols>
  <sheetData>
    <row r="2" spans="1:35" x14ac:dyDescent="0.25">
      <c r="AH2" s="271"/>
      <c r="AI2" s="27" t="s">
        <v>120</v>
      </c>
    </row>
    <row r="3" spans="1:35" ht="15.75" x14ac:dyDescent="0.25">
      <c r="C3" s="107" t="s">
        <v>119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597"/>
      <c r="AA3" s="347"/>
      <c r="AB3" s="241"/>
      <c r="AH3" s="75"/>
      <c r="AI3" s="27" t="s">
        <v>121</v>
      </c>
    </row>
    <row r="4" spans="1:35" ht="15.75" thickBot="1" x14ac:dyDescent="0.3">
      <c r="AH4" s="76"/>
      <c r="AI4" s="27" t="s">
        <v>122</v>
      </c>
    </row>
    <row r="5" spans="1:35" x14ac:dyDescent="0.25">
      <c r="A5" s="1280" t="s">
        <v>68</v>
      </c>
      <c r="B5" s="1282" t="s">
        <v>67</v>
      </c>
      <c r="C5" s="1284" t="s">
        <v>115</v>
      </c>
      <c r="D5" s="1286">
        <v>2021</v>
      </c>
      <c r="E5" s="1278"/>
      <c r="F5" s="1279"/>
      <c r="G5" s="1286">
        <v>2020</v>
      </c>
      <c r="H5" s="1278"/>
      <c r="I5" s="1279"/>
      <c r="J5" s="1286">
        <v>2019</v>
      </c>
      <c r="K5" s="1278"/>
      <c r="L5" s="1279"/>
      <c r="M5" s="1278">
        <v>2018</v>
      </c>
      <c r="N5" s="1278"/>
      <c r="O5" s="1279"/>
      <c r="P5" s="1278">
        <v>2017</v>
      </c>
      <c r="Q5" s="1278"/>
      <c r="R5" s="1278"/>
      <c r="S5" s="1286">
        <v>2016</v>
      </c>
      <c r="T5" s="1278"/>
      <c r="U5" s="1279"/>
      <c r="V5" s="1278">
        <v>2015</v>
      </c>
      <c r="W5" s="1278"/>
      <c r="X5" s="1278"/>
      <c r="Y5" s="1286" t="s">
        <v>124</v>
      </c>
      <c r="Z5" s="1278"/>
      <c r="AA5" s="1278"/>
      <c r="AB5" s="1278"/>
      <c r="AC5" s="1278"/>
      <c r="AD5" s="1278"/>
      <c r="AE5" s="1279"/>
      <c r="AF5" s="1276" t="s">
        <v>125</v>
      </c>
      <c r="AH5" s="28"/>
      <c r="AI5" s="27" t="s">
        <v>123</v>
      </c>
    </row>
    <row r="6" spans="1:35" ht="42.75" customHeight="1" thickBot="1" x14ac:dyDescent="0.3">
      <c r="A6" s="1281"/>
      <c r="B6" s="1283"/>
      <c r="C6" s="1285"/>
      <c r="D6" s="388" t="s">
        <v>126</v>
      </c>
      <c r="E6" s="30" t="s">
        <v>127</v>
      </c>
      <c r="F6" s="389" t="s">
        <v>135</v>
      </c>
      <c r="G6" s="388" t="s">
        <v>126</v>
      </c>
      <c r="H6" s="30" t="s">
        <v>127</v>
      </c>
      <c r="I6" s="389" t="s">
        <v>135</v>
      </c>
      <c r="J6" s="388" t="s">
        <v>126</v>
      </c>
      <c r="K6" s="30" t="s">
        <v>127</v>
      </c>
      <c r="L6" s="389" t="s">
        <v>135</v>
      </c>
      <c r="M6" s="96" t="s">
        <v>126</v>
      </c>
      <c r="N6" s="30" t="s">
        <v>127</v>
      </c>
      <c r="O6" s="387" t="s">
        <v>135</v>
      </c>
      <c r="P6" s="96" t="s">
        <v>126</v>
      </c>
      <c r="Q6" s="30" t="s">
        <v>127</v>
      </c>
      <c r="R6" s="387" t="s">
        <v>135</v>
      </c>
      <c r="S6" s="31" t="s">
        <v>128</v>
      </c>
      <c r="T6" s="30" t="s">
        <v>127</v>
      </c>
      <c r="U6" s="387" t="s">
        <v>135</v>
      </c>
      <c r="V6" s="247" t="s">
        <v>126</v>
      </c>
      <c r="W6" s="30" t="s">
        <v>127</v>
      </c>
      <c r="X6" s="393" t="s">
        <v>135</v>
      </c>
      <c r="Y6" s="29">
        <v>2021</v>
      </c>
      <c r="Z6" s="96">
        <v>2020</v>
      </c>
      <c r="AA6" s="96">
        <v>2019</v>
      </c>
      <c r="AB6" s="96">
        <v>2018</v>
      </c>
      <c r="AC6" s="41">
        <v>2017</v>
      </c>
      <c r="AD6" s="30">
        <v>2016</v>
      </c>
      <c r="AE6" s="737">
        <v>2015</v>
      </c>
      <c r="AF6" s="1277"/>
    </row>
    <row r="7" spans="1:35" ht="15" customHeight="1" x14ac:dyDescent="0.25">
      <c r="A7" s="45">
        <v>1</v>
      </c>
      <c r="B7" s="253" t="s">
        <v>35</v>
      </c>
      <c r="C7" s="746" t="s">
        <v>111</v>
      </c>
      <c r="D7" s="902">
        <v>14</v>
      </c>
      <c r="E7" s="903">
        <v>75</v>
      </c>
      <c r="F7" s="904">
        <v>70.790000000000006</v>
      </c>
      <c r="G7" s="905">
        <v>15</v>
      </c>
      <c r="H7" s="906">
        <v>86</v>
      </c>
      <c r="I7" s="732">
        <v>69.94</v>
      </c>
      <c r="J7" s="905">
        <v>21</v>
      </c>
      <c r="K7" s="906">
        <v>84</v>
      </c>
      <c r="L7" s="732">
        <v>74.430000000000007</v>
      </c>
      <c r="M7" s="907">
        <v>16</v>
      </c>
      <c r="N7" s="908">
        <v>86</v>
      </c>
      <c r="O7" s="909">
        <v>69.41</v>
      </c>
      <c r="P7" s="907">
        <v>12</v>
      </c>
      <c r="Q7" s="910">
        <v>66</v>
      </c>
      <c r="R7" s="911">
        <v>67.67</v>
      </c>
      <c r="S7" s="709">
        <v>10</v>
      </c>
      <c r="T7" s="912">
        <v>86.2</v>
      </c>
      <c r="U7" s="913">
        <v>66.87</v>
      </c>
      <c r="V7" s="914">
        <v>11</v>
      </c>
      <c r="W7" s="915">
        <v>78.727272729999996</v>
      </c>
      <c r="X7" s="916">
        <v>63.14</v>
      </c>
      <c r="Y7" s="651">
        <v>27</v>
      </c>
      <c r="Z7" s="617">
        <v>4</v>
      </c>
      <c r="AA7" s="617">
        <v>9</v>
      </c>
      <c r="AB7" s="917">
        <v>3</v>
      </c>
      <c r="AC7" s="918">
        <v>41</v>
      </c>
      <c r="AD7" s="918">
        <v>2</v>
      </c>
      <c r="AE7" s="919">
        <v>4</v>
      </c>
      <c r="AF7" s="920">
        <f t="shared" ref="AF7:AF38" si="0">SUM(Y7:AE7)</f>
        <v>90</v>
      </c>
    </row>
    <row r="8" spans="1:35" x14ac:dyDescent="0.25">
      <c r="A8" s="34">
        <v>2</v>
      </c>
      <c r="B8" s="248" t="s">
        <v>28</v>
      </c>
      <c r="C8" s="394" t="s">
        <v>29</v>
      </c>
      <c r="D8" s="758">
        <v>6</v>
      </c>
      <c r="E8" s="764">
        <v>83</v>
      </c>
      <c r="F8" s="921">
        <v>70.790000000000006</v>
      </c>
      <c r="G8" s="402">
        <v>6</v>
      </c>
      <c r="H8" s="374">
        <v>76.67</v>
      </c>
      <c r="I8" s="759">
        <v>69.94</v>
      </c>
      <c r="J8" s="402">
        <v>8</v>
      </c>
      <c r="K8" s="374">
        <v>86.75</v>
      </c>
      <c r="L8" s="759">
        <v>74.430000000000007</v>
      </c>
      <c r="M8" s="922">
        <v>8</v>
      </c>
      <c r="N8" s="374">
        <v>80</v>
      </c>
      <c r="O8" s="923">
        <v>69.41</v>
      </c>
      <c r="P8" s="814">
        <v>5</v>
      </c>
      <c r="Q8" s="924">
        <v>87</v>
      </c>
      <c r="R8" s="925">
        <v>67.67</v>
      </c>
      <c r="S8" s="710">
        <v>2</v>
      </c>
      <c r="T8" s="707">
        <v>88.5</v>
      </c>
      <c r="U8" s="926">
        <v>66.87</v>
      </c>
      <c r="V8" s="927">
        <v>5</v>
      </c>
      <c r="W8" s="928">
        <v>65.599999999999994</v>
      </c>
      <c r="X8" s="929">
        <v>63.14</v>
      </c>
      <c r="Y8" s="652">
        <v>11</v>
      </c>
      <c r="Z8" s="618">
        <v>30</v>
      </c>
      <c r="AA8" s="618">
        <v>6</v>
      </c>
      <c r="AB8" s="930">
        <v>12</v>
      </c>
      <c r="AC8" s="747">
        <v>2</v>
      </c>
      <c r="AD8" s="747">
        <v>1</v>
      </c>
      <c r="AE8" s="931">
        <v>29</v>
      </c>
      <c r="AF8" s="932">
        <f t="shared" si="0"/>
        <v>91</v>
      </c>
    </row>
    <row r="9" spans="1:35" x14ac:dyDescent="0.25">
      <c r="A9" s="34">
        <v>3</v>
      </c>
      <c r="B9" s="248" t="s">
        <v>0</v>
      </c>
      <c r="C9" s="293" t="s">
        <v>98</v>
      </c>
      <c r="D9" s="691">
        <v>18</v>
      </c>
      <c r="E9" s="678">
        <v>74.944444444444443</v>
      </c>
      <c r="F9" s="933">
        <v>70.790000000000006</v>
      </c>
      <c r="G9" s="400">
        <v>12</v>
      </c>
      <c r="H9" s="374">
        <v>77.25</v>
      </c>
      <c r="I9" s="692">
        <v>69.94</v>
      </c>
      <c r="J9" s="400">
        <v>10</v>
      </c>
      <c r="K9" s="374">
        <v>81.5</v>
      </c>
      <c r="L9" s="692">
        <v>74.430000000000007</v>
      </c>
      <c r="M9" s="814">
        <v>7</v>
      </c>
      <c r="N9" s="374">
        <v>77</v>
      </c>
      <c r="O9" s="923">
        <v>69.41</v>
      </c>
      <c r="P9" s="814">
        <v>8</v>
      </c>
      <c r="Q9" s="924">
        <v>81.625</v>
      </c>
      <c r="R9" s="925">
        <v>67.67</v>
      </c>
      <c r="S9" s="710">
        <v>7</v>
      </c>
      <c r="T9" s="707">
        <v>73.571428571428569</v>
      </c>
      <c r="U9" s="926">
        <v>66.87</v>
      </c>
      <c r="V9" s="927">
        <v>13</v>
      </c>
      <c r="W9" s="928">
        <v>77</v>
      </c>
      <c r="X9" s="929">
        <v>63.14</v>
      </c>
      <c r="Y9" s="652">
        <v>28</v>
      </c>
      <c r="Z9" s="618">
        <v>24</v>
      </c>
      <c r="AA9" s="618">
        <v>15</v>
      </c>
      <c r="AB9" s="930">
        <v>17</v>
      </c>
      <c r="AC9" s="747">
        <v>4</v>
      </c>
      <c r="AD9" s="747">
        <v>23</v>
      </c>
      <c r="AE9" s="931">
        <v>7</v>
      </c>
      <c r="AF9" s="934">
        <f t="shared" si="0"/>
        <v>118</v>
      </c>
    </row>
    <row r="10" spans="1:35" x14ac:dyDescent="0.25">
      <c r="A10" s="34">
        <v>4</v>
      </c>
      <c r="B10" s="248" t="s">
        <v>0</v>
      </c>
      <c r="C10" s="293" t="s">
        <v>99</v>
      </c>
      <c r="D10" s="691">
        <v>33</v>
      </c>
      <c r="E10" s="678">
        <v>74.181818181818187</v>
      </c>
      <c r="F10" s="933">
        <v>70.790000000000006</v>
      </c>
      <c r="G10" s="400">
        <v>39</v>
      </c>
      <c r="H10" s="374">
        <v>79.435897435897431</v>
      </c>
      <c r="I10" s="692">
        <v>69.94</v>
      </c>
      <c r="J10" s="400">
        <v>35</v>
      </c>
      <c r="K10" s="374">
        <v>80.171428571428578</v>
      </c>
      <c r="L10" s="692">
        <v>74.430000000000007</v>
      </c>
      <c r="M10" s="814">
        <v>27</v>
      </c>
      <c r="N10" s="374">
        <v>82</v>
      </c>
      <c r="O10" s="923">
        <v>69.41</v>
      </c>
      <c r="P10" s="814">
        <v>28</v>
      </c>
      <c r="Q10" s="924">
        <v>74.142857142857139</v>
      </c>
      <c r="R10" s="925">
        <v>67.67</v>
      </c>
      <c r="S10" s="710">
        <v>28</v>
      </c>
      <c r="T10" s="707">
        <v>77.75</v>
      </c>
      <c r="U10" s="926">
        <v>66.87</v>
      </c>
      <c r="V10" s="927">
        <v>37</v>
      </c>
      <c r="W10" s="928">
        <v>73.783783779999993</v>
      </c>
      <c r="X10" s="929">
        <v>63.14</v>
      </c>
      <c r="Y10" s="652">
        <v>31</v>
      </c>
      <c r="Z10" s="618">
        <v>18</v>
      </c>
      <c r="AA10" s="618">
        <v>19</v>
      </c>
      <c r="AB10" s="930">
        <v>6</v>
      </c>
      <c r="AC10" s="747">
        <v>21</v>
      </c>
      <c r="AD10" s="747">
        <v>14</v>
      </c>
      <c r="AE10" s="931">
        <v>14</v>
      </c>
      <c r="AF10" s="934">
        <f t="shared" si="0"/>
        <v>123</v>
      </c>
    </row>
    <row r="11" spans="1:35" x14ac:dyDescent="0.25">
      <c r="A11" s="34">
        <v>5</v>
      </c>
      <c r="B11" s="248" t="s">
        <v>2</v>
      </c>
      <c r="C11" s="1140" t="s">
        <v>194</v>
      </c>
      <c r="D11" s="719">
        <v>10</v>
      </c>
      <c r="E11" s="549">
        <v>78</v>
      </c>
      <c r="F11" s="935">
        <v>70.790000000000006</v>
      </c>
      <c r="G11" s="400">
        <v>5</v>
      </c>
      <c r="H11" s="374">
        <v>82.8</v>
      </c>
      <c r="I11" s="720">
        <v>69.94</v>
      </c>
      <c r="J11" s="400">
        <v>5</v>
      </c>
      <c r="K11" s="374">
        <v>86</v>
      </c>
      <c r="L11" s="720">
        <v>74.430000000000007</v>
      </c>
      <c r="M11" s="814">
        <v>11</v>
      </c>
      <c r="N11" s="374">
        <v>70.5</v>
      </c>
      <c r="O11" s="923">
        <v>69.41</v>
      </c>
      <c r="P11" s="814">
        <v>3</v>
      </c>
      <c r="Q11" s="924">
        <v>87.333333333333329</v>
      </c>
      <c r="R11" s="925">
        <v>67.67</v>
      </c>
      <c r="S11" s="710">
        <v>4</v>
      </c>
      <c r="T11" s="707">
        <v>71.75</v>
      </c>
      <c r="U11" s="926">
        <v>66.87</v>
      </c>
      <c r="V11" s="927">
        <v>3</v>
      </c>
      <c r="W11" s="928">
        <v>65.333333330000002</v>
      </c>
      <c r="X11" s="929">
        <v>63.14</v>
      </c>
      <c r="Y11" s="652">
        <v>19</v>
      </c>
      <c r="Z11" s="618">
        <v>11</v>
      </c>
      <c r="AA11" s="618">
        <v>7</v>
      </c>
      <c r="AB11" s="930">
        <v>36</v>
      </c>
      <c r="AC11" s="747">
        <v>1</v>
      </c>
      <c r="AD11" s="747">
        <v>30</v>
      </c>
      <c r="AE11" s="931">
        <v>30</v>
      </c>
      <c r="AF11" s="934">
        <f t="shared" si="0"/>
        <v>134</v>
      </c>
    </row>
    <row r="12" spans="1:35" x14ac:dyDescent="0.25">
      <c r="A12" s="34">
        <v>6</v>
      </c>
      <c r="B12" s="248" t="s">
        <v>43</v>
      </c>
      <c r="C12" s="293" t="s">
        <v>86</v>
      </c>
      <c r="D12" s="691">
        <v>6</v>
      </c>
      <c r="E12" s="678">
        <v>88</v>
      </c>
      <c r="F12" s="933">
        <v>70.790000000000006</v>
      </c>
      <c r="G12" s="407">
        <v>7</v>
      </c>
      <c r="H12" s="374">
        <v>84.142857142857139</v>
      </c>
      <c r="I12" s="692">
        <v>69.94</v>
      </c>
      <c r="J12" s="407">
        <v>15</v>
      </c>
      <c r="K12" s="374">
        <v>72.33</v>
      </c>
      <c r="L12" s="692">
        <v>74.430000000000007</v>
      </c>
      <c r="M12" s="814">
        <v>15</v>
      </c>
      <c r="N12" s="374">
        <v>73.930000000000007</v>
      </c>
      <c r="O12" s="923">
        <v>69.41</v>
      </c>
      <c r="P12" s="814">
        <v>9</v>
      </c>
      <c r="Q12" s="924">
        <v>70.444444444444443</v>
      </c>
      <c r="R12" s="925">
        <v>67.67</v>
      </c>
      <c r="S12" s="710">
        <v>15</v>
      </c>
      <c r="T12" s="707">
        <v>73.599999999999994</v>
      </c>
      <c r="U12" s="926">
        <v>66.87</v>
      </c>
      <c r="V12" s="927">
        <v>6</v>
      </c>
      <c r="W12" s="928">
        <v>75.5</v>
      </c>
      <c r="X12" s="929">
        <v>63.14</v>
      </c>
      <c r="Y12" s="652">
        <v>3</v>
      </c>
      <c r="Z12" s="618">
        <v>7</v>
      </c>
      <c r="AA12" s="618">
        <v>45</v>
      </c>
      <c r="AB12" s="930">
        <v>28</v>
      </c>
      <c r="AC12" s="747">
        <v>29</v>
      </c>
      <c r="AD12" s="747">
        <v>22</v>
      </c>
      <c r="AE12" s="931">
        <v>12</v>
      </c>
      <c r="AF12" s="934">
        <f t="shared" si="0"/>
        <v>146</v>
      </c>
    </row>
    <row r="13" spans="1:35" x14ac:dyDescent="0.25">
      <c r="A13" s="34">
        <v>7</v>
      </c>
      <c r="B13" s="248" t="s">
        <v>28</v>
      </c>
      <c r="C13" s="293" t="s">
        <v>129</v>
      </c>
      <c r="D13" s="691">
        <v>6</v>
      </c>
      <c r="E13" s="678">
        <v>79</v>
      </c>
      <c r="F13" s="933">
        <v>70.790000000000006</v>
      </c>
      <c r="G13" s="936">
        <v>11</v>
      </c>
      <c r="H13" s="937">
        <v>76.545454545454547</v>
      </c>
      <c r="I13" s="692">
        <v>69.94</v>
      </c>
      <c r="J13" s="936">
        <v>7</v>
      </c>
      <c r="K13" s="937">
        <v>84</v>
      </c>
      <c r="L13" s="692">
        <v>74.430000000000007</v>
      </c>
      <c r="M13" s="922">
        <v>4</v>
      </c>
      <c r="N13" s="374">
        <v>75</v>
      </c>
      <c r="O13" s="923">
        <v>69.41</v>
      </c>
      <c r="P13" s="814">
        <v>7</v>
      </c>
      <c r="Q13" s="924">
        <v>74.428571428571431</v>
      </c>
      <c r="R13" s="925">
        <v>67.67</v>
      </c>
      <c r="S13" s="710">
        <v>6</v>
      </c>
      <c r="T13" s="707">
        <v>85.166666666666671</v>
      </c>
      <c r="U13" s="926">
        <v>66.87</v>
      </c>
      <c r="V13" s="927">
        <v>7</v>
      </c>
      <c r="W13" s="928">
        <v>61.285714290000001</v>
      </c>
      <c r="X13" s="929">
        <v>63.14</v>
      </c>
      <c r="Y13" s="652">
        <v>16</v>
      </c>
      <c r="Z13" s="618">
        <v>31</v>
      </c>
      <c r="AA13" s="618">
        <v>10</v>
      </c>
      <c r="AB13" s="930">
        <v>24</v>
      </c>
      <c r="AC13" s="747">
        <v>19</v>
      </c>
      <c r="AD13" s="747">
        <v>4</v>
      </c>
      <c r="AE13" s="931">
        <v>42</v>
      </c>
      <c r="AF13" s="934">
        <f t="shared" si="0"/>
        <v>146</v>
      </c>
    </row>
    <row r="14" spans="1:35" x14ac:dyDescent="0.25">
      <c r="A14" s="34">
        <v>8</v>
      </c>
      <c r="B14" s="248" t="s">
        <v>35</v>
      </c>
      <c r="C14" s="293" t="s">
        <v>91</v>
      </c>
      <c r="D14" s="691">
        <v>25</v>
      </c>
      <c r="E14" s="678">
        <v>80.2</v>
      </c>
      <c r="F14" s="933">
        <v>70.790000000000006</v>
      </c>
      <c r="G14" s="400">
        <v>21</v>
      </c>
      <c r="H14" s="374">
        <v>75.238095238095241</v>
      </c>
      <c r="I14" s="692">
        <v>69.94</v>
      </c>
      <c r="J14" s="400">
        <v>27</v>
      </c>
      <c r="K14" s="374">
        <v>82.59</v>
      </c>
      <c r="L14" s="692">
        <v>74.430000000000007</v>
      </c>
      <c r="M14" s="814">
        <v>17</v>
      </c>
      <c r="N14" s="374">
        <v>75.599999999999994</v>
      </c>
      <c r="O14" s="923">
        <v>69.41</v>
      </c>
      <c r="P14" s="814">
        <v>16</v>
      </c>
      <c r="Q14" s="924">
        <v>75.9375</v>
      </c>
      <c r="R14" s="925">
        <v>67.67</v>
      </c>
      <c r="S14" s="710">
        <v>16</v>
      </c>
      <c r="T14" s="707">
        <v>71.75</v>
      </c>
      <c r="U14" s="926">
        <v>66.87</v>
      </c>
      <c r="V14" s="927">
        <v>23</v>
      </c>
      <c r="W14" s="928">
        <v>72.173913040000002</v>
      </c>
      <c r="X14" s="929">
        <v>63.14</v>
      </c>
      <c r="Y14" s="652">
        <v>12</v>
      </c>
      <c r="Z14" s="618">
        <v>39</v>
      </c>
      <c r="AA14" s="618">
        <v>14</v>
      </c>
      <c r="AB14" s="930">
        <v>22</v>
      </c>
      <c r="AC14" s="747">
        <v>16</v>
      </c>
      <c r="AD14" s="747">
        <v>31</v>
      </c>
      <c r="AE14" s="931">
        <v>16</v>
      </c>
      <c r="AF14" s="934">
        <f t="shared" si="0"/>
        <v>150</v>
      </c>
    </row>
    <row r="15" spans="1:35" x14ac:dyDescent="0.25">
      <c r="A15" s="34">
        <v>9</v>
      </c>
      <c r="B15" s="248" t="s">
        <v>55</v>
      </c>
      <c r="C15" s="273" t="s">
        <v>63</v>
      </c>
      <c r="D15" s="701">
        <v>19</v>
      </c>
      <c r="E15" s="681">
        <v>79.5</v>
      </c>
      <c r="F15" s="972">
        <v>70.790000000000006</v>
      </c>
      <c r="G15" s="400">
        <v>13</v>
      </c>
      <c r="H15" s="374">
        <v>78.92307692307692</v>
      </c>
      <c r="I15" s="702">
        <v>69.94</v>
      </c>
      <c r="J15" s="400">
        <v>8</v>
      </c>
      <c r="K15" s="374">
        <v>74</v>
      </c>
      <c r="L15" s="702">
        <v>74.430000000000007</v>
      </c>
      <c r="M15" s="814">
        <v>7</v>
      </c>
      <c r="N15" s="374">
        <v>78.857142857142861</v>
      </c>
      <c r="O15" s="923">
        <v>69.41</v>
      </c>
      <c r="P15" s="814">
        <v>11</v>
      </c>
      <c r="Q15" s="924">
        <v>68.181818181818187</v>
      </c>
      <c r="R15" s="925">
        <v>67.67</v>
      </c>
      <c r="S15" s="710">
        <v>7</v>
      </c>
      <c r="T15" s="707">
        <v>71</v>
      </c>
      <c r="U15" s="926">
        <v>66.87</v>
      </c>
      <c r="V15" s="927">
        <v>2</v>
      </c>
      <c r="W15" s="928">
        <v>82</v>
      </c>
      <c r="X15" s="929">
        <v>63.14</v>
      </c>
      <c r="Y15" s="652">
        <v>14</v>
      </c>
      <c r="Z15" s="618">
        <v>22</v>
      </c>
      <c r="AA15" s="618">
        <v>37</v>
      </c>
      <c r="AB15" s="930">
        <v>16</v>
      </c>
      <c r="AC15" s="747">
        <v>36</v>
      </c>
      <c r="AD15" s="747">
        <v>32</v>
      </c>
      <c r="AE15" s="931">
        <v>3</v>
      </c>
      <c r="AF15" s="934">
        <f t="shared" si="0"/>
        <v>160</v>
      </c>
    </row>
    <row r="16" spans="1:35" ht="15.75" thickBot="1" x14ac:dyDescent="0.3">
      <c r="A16" s="216">
        <v>10</v>
      </c>
      <c r="B16" s="251" t="s">
        <v>43</v>
      </c>
      <c r="C16" s="296" t="s">
        <v>77</v>
      </c>
      <c r="D16" s="938">
        <v>3</v>
      </c>
      <c r="E16" s="939">
        <v>64.7</v>
      </c>
      <c r="F16" s="940">
        <v>70.790000000000006</v>
      </c>
      <c r="G16" s="941">
        <v>3</v>
      </c>
      <c r="H16" s="942">
        <v>81</v>
      </c>
      <c r="I16" s="943">
        <v>69.94</v>
      </c>
      <c r="J16" s="941">
        <v>3</v>
      </c>
      <c r="K16" s="942">
        <v>74</v>
      </c>
      <c r="L16" s="943">
        <v>74.430000000000007</v>
      </c>
      <c r="M16" s="944">
        <v>3</v>
      </c>
      <c r="N16" s="942">
        <v>80</v>
      </c>
      <c r="O16" s="945">
        <v>69.41</v>
      </c>
      <c r="P16" s="944">
        <v>5</v>
      </c>
      <c r="Q16" s="946">
        <v>74.8</v>
      </c>
      <c r="R16" s="947">
        <v>67.67</v>
      </c>
      <c r="S16" s="948">
        <v>4</v>
      </c>
      <c r="T16" s="949">
        <v>79.25</v>
      </c>
      <c r="U16" s="950">
        <v>66.87</v>
      </c>
      <c r="V16" s="951">
        <v>5</v>
      </c>
      <c r="W16" s="952">
        <v>77.2</v>
      </c>
      <c r="X16" s="953">
        <v>63.14</v>
      </c>
      <c r="Y16" s="653">
        <v>64</v>
      </c>
      <c r="Z16" s="619">
        <v>14</v>
      </c>
      <c r="AA16" s="619">
        <v>38</v>
      </c>
      <c r="AB16" s="954">
        <v>13</v>
      </c>
      <c r="AC16" s="955">
        <v>17</v>
      </c>
      <c r="AD16" s="955">
        <v>10</v>
      </c>
      <c r="AE16" s="956">
        <v>6</v>
      </c>
      <c r="AF16" s="957">
        <f t="shared" si="0"/>
        <v>162</v>
      </c>
    </row>
    <row r="17" spans="1:32" x14ac:dyDescent="0.25">
      <c r="A17" s="45">
        <v>11</v>
      </c>
      <c r="B17" s="47" t="s">
        <v>0</v>
      </c>
      <c r="C17" s="301" t="s">
        <v>160</v>
      </c>
      <c r="D17" s="731">
        <v>18</v>
      </c>
      <c r="E17" s="725">
        <v>74.333333333333329</v>
      </c>
      <c r="F17" s="996">
        <v>70.790000000000006</v>
      </c>
      <c r="G17" s="961">
        <v>17</v>
      </c>
      <c r="H17" s="908">
        <v>80.411764705882348</v>
      </c>
      <c r="I17" s="732">
        <v>69.94</v>
      </c>
      <c r="J17" s="961">
        <v>28</v>
      </c>
      <c r="K17" s="908">
        <v>78.178571428571431</v>
      </c>
      <c r="L17" s="732">
        <v>74.430000000000007</v>
      </c>
      <c r="M17" s="907">
        <v>18</v>
      </c>
      <c r="N17" s="908">
        <v>80</v>
      </c>
      <c r="O17" s="909">
        <v>69.41</v>
      </c>
      <c r="P17" s="907">
        <v>13</v>
      </c>
      <c r="Q17" s="910">
        <v>77.15384615384616</v>
      </c>
      <c r="R17" s="911">
        <v>67.67</v>
      </c>
      <c r="S17" s="709">
        <v>9</v>
      </c>
      <c r="T17" s="912">
        <v>79</v>
      </c>
      <c r="U17" s="913">
        <v>66.87</v>
      </c>
      <c r="V17" s="914">
        <v>21</v>
      </c>
      <c r="W17" s="915">
        <v>53.047619050000002</v>
      </c>
      <c r="X17" s="916">
        <v>63.14</v>
      </c>
      <c r="Y17" s="651">
        <v>29</v>
      </c>
      <c r="Z17" s="617">
        <v>16</v>
      </c>
      <c r="AA17" s="617">
        <v>27</v>
      </c>
      <c r="AB17" s="917">
        <v>11</v>
      </c>
      <c r="AC17" s="918">
        <v>11</v>
      </c>
      <c r="AD17" s="918">
        <v>12</v>
      </c>
      <c r="AE17" s="919">
        <v>65</v>
      </c>
      <c r="AF17" s="963">
        <f t="shared" si="0"/>
        <v>171</v>
      </c>
    </row>
    <row r="18" spans="1:32" x14ac:dyDescent="0.25">
      <c r="A18" s="34">
        <v>12</v>
      </c>
      <c r="B18" s="248" t="s">
        <v>28</v>
      </c>
      <c r="C18" s="293" t="s">
        <v>94</v>
      </c>
      <c r="D18" s="691">
        <v>9</v>
      </c>
      <c r="E18" s="678">
        <v>84</v>
      </c>
      <c r="F18" s="933">
        <v>70.790000000000006</v>
      </c>
      <c r="G18" s="402">
        <v>9</v>
      </c>
      <c r="H18" s="937">
        <v>84.888888888888886</v>
      </c>
      <c r="I18" s="692">
        <v>69.94</v>
      </c>
      <c r="J18" s="402">
        <v>7</v>
      </c>
      <c r="K18" s="937">
        <v>80</v>
      </c>
      <c r="L18" s="692">
        <v>74.430000000000007</v>
      </c>
      <c r="M18" s="922">
        <v>5</v>
      </c>
      <c r="N18" s="374">
        <v>76</v>
      </c>
      <c r="O18" s="923">
        <v>69.41</v>
      </c>
      <c r="P18" s="814">
        <v>5</v>
      </c>
      <c r="Q18" s="924">
        <v>69.2</v>
      </c>
      <c r="R18" s="925">
        <v>67.67</v>
      </c>
      <c r="S18" s="710">
        <v>8</v>
      </c>
      <c r="T18" s="707">
        <v>66.625</v>
      </c>
      <c r="U18" s="926">
        <v>66.87</v>
      </c>
      <c r="V18" s="927">
        <v>9</v>
      </c>
      <c r="W18" s="928">
        <v>59.111111110000003</v>
      </c>
      <c r="X18" s="929">
        <v>63.14</v>
      </c>
      <c r="Y18" s="652">
        <v>8</v>
      </c>
      <c r="Z18" s="618">
        <v>6</v>
      </c>
      <c r="AA18" s="618">
        <v>20</v>
      </c>
      <c r="AB18" s="930">
        <v>20</v>
      </c>
      <c r="AC18" s="747">
        <v>32</v>
      </c>
      <c r="AD18" s="747">
        <v>43</v>
      </c>
      <c r="AE18" s="931">
        <v>47</v>
      </c>
      <c r="AF18" s="934">
        <f t="shared" si="0"/>
        <v>176</v>
      </c>
    </row>
    <row r="19" spans="1:32" x14ac:dyDescent="0.25">
      <c r="A19" s="34">
        <v>13</v>
      </c>
      <c r="B19" s="248" t="s">
        <v>2</v>
      </c>
      <c r="C19" s="1140" t="s">
        <v>201</v>
      </c>
      <c r="D19" s="1040">
        <v>10</v>
      </c>
      <c r="E19" s="1041">
        <v>77</v>
      </c>
      <c r="F19" s="1042">
        <v>70.790000000000006</v>
      </c>
      <c r="G19" s="398">
        <v>6</v>
      </c>
      <c r="H19" s="967">
        <v>80.166666666666671</v>
      </c>
      <c r="I19" s="720">
        <v>69.94</v>
      </c>
      <c r="J19" s="398">
        <v>9</v>
      </c>
      <c r="K19" s="967">
        <v>75</v>
      </c>
      <c r="L19" s="720">
        <v>74.430000000000007</v>
      </c>
      <c r="M19" s="814">
        <v>1</v>
      </c>
      <c r="N19" s="374">
        <v>75</v>
      </c>
      <c r="O19" s="923">
        <v>69.41</v>
      </c>
      <c r="P19" s="814">
        <v>5</v>
      </c>
      <c r="Q19" s="924">
        <v>64</v>
      </c>
      <c r="R19" s="925">
        <v>67.67</v>
      </c>
      <c r="S19" s="710">
        <v>4</v>
      </c>
      <c r="T19" s="707">
        <v>69.75</v>
      </c>
      <c r="U19" s="926">
        <v>66.87</v>
      </c>
      <c r="V19" s="927">
        <v>6</v>
      </c>
      <c r="W19" s="928">
        <v>68.833333330000002</v>
      </c>
      <c r="X19" s="929">
        <v>63.14</v>
      </c>
      <c r="Y19" s="652">
        <v>21</v>
      </c>
      <c r="Z19" s="618">
        <v>17</v>
      </c>
      <c r="AA19" s="618">
        <v>35</v>
      </c>
      <c r="AB19" s="930">
        <v>27</v>
      </c>
      <c r="AC19" s="747">
        <v>47</v>
      </c>
      <c r="AD19" s="747">
        <v>36</v>
      </c>
      <c r="AE19" s="931">
        <v>25</v>
      </c>
      <c r="AF19" s="934">
        <f t="shared" si="0"/>
        <v>208</v>
      </c>
    </row>
    <row r="20" spans="1:32" x14ac:dyDescent="0.25">
      <c r="A20" s="34">
        <v>14</v>
      </c>
      <c r="B20" s="248" t="s">
        <v>55</v>
      </c>
      <c r="C20" s="293" t="s">
        <v>61</v>
      </c>
      <c r="D20" s="691">
        <v>14</v>
      </c>
      <c r="E20" s="678">
        <v>72.8</v>
      </c>
      <c r="F20" s="933">
        <v>70.790000000000006</v>
      </c>
      <c r="G20" s="400">
        <v>9</v>
      </c>
      <c r="H20" s="374">
        <v>81.222222222222229</v>
      </c>
      <c r="I20" s="692">
        <v>69.94</v>
      </c>
      <c r="J20" s="400">
        <v>17</v>
      </c>
      <c r="K20" s="374">
        <v>81</v>
      </c>
      <c r="L20" s="692">
        <v>74.430000000000007</v>
      </c>
      <c r="M20" s="814">
        <v>16</v>
      </c>
      <c r="N20" s="374">
        <v>65.3125</v>
      </c>
      <c r="O20" s="923">
        <v>69.41</v>
      </c>
      <c r="P20" s="814">
        <v>17</v>
      </c>
      <c r="Q20" s="924">
        <v>73.470588235294116</v>
      </c>
      <c r="R20" s="925">
        <v>67.67</v>
      </c>
      <c r="S20" s="710">
        <v>18</v>
      </c>
      <c r="T20" s="707">
        <v>69.111111111111114</v>
      </c>
      <c r="U20" s="926">
        <v>66.87</v>
      </c>
      <c r="V20" s="927">
        <v>11</v>
      </c>
      <c r="W20" s="928">
        <v>62.272727269999997</v>
      </c>
      <c r="X20" s="929">
        <v>63.14</v>
      </c>
      <c r="Y20" s="652">
        <v>37</v>
      </c>
      <c r="Z20" s="618">
        <v>13</v>
      </c>
      <c r="AA20" s="618">
        <v>17</v>
      </c>
      <c r="AB20" s="930">
        <v>49</v>
      </c>
      <c r="AC20" s="747">
        <v>23</v>
      </c>
      <c r="AD20" s="747">
        <v>40</v>
      </c>
      <c r="AE20" s="931">
        <v>38</v>
      </c>
      <c r="AF20" s="934">
        <f t="shared" si="0"/>
        <v>217</v>
      </c>
    </row>
    <row r="21" spans="1:32" x14ac:dyDescent="0.25">
      <c r="A21" s="34">
        <v>15</v>
      </c>
      <c r="B21" s="18" t="s">
        <v>0</v>
      </c>
      <c r="C21" s="293" t="s">
        <v>108</v>
      </c>
      <c r="D21" s="691">
        <v>26</v>
      </c>
      <c r="E21" s="678">
        <v>76.28</v>
      </c>
      <c r="F21" s="933">
        <v>70.790000000000006</v>
      </c>
      <c r="G21" s="407">
        <v>20</v>
      </c>
      <c r="H21" s="374">
        <v>66.3</v>
      </c>
      <c r="I21" s="692">
        <v>69.94</v>
      </c>
      <c r="J21" s="407">
        <v>15</v>
      </c>
      <c r="K21" s="374">
        <v>72.13333333333334</v>
      </c>
      <c r="L21" s="692">
        <v>74.430000000000007</v>
      </c>
      <c r="M21" s="814">
        <v>16</v>
      </c>
      <c r="N21" s="374">
        <v>71</v>
      </c>
      <c r="O21" s="923">
        <v>69.41</v>
      </c>
      <c r="P21" s="814">
        <v>14</v>
      </c>
      <c r="Q21" s="924">
        <v>78.071428571428569</v>
      </c>
      <c r="R21" s="925">
        <v>67.67</v>
      </c>
      <c r="S21" s="710">
        <v>16</v>
      </c>
      <c r="T21" s="707">
        <v>72.125</v>
      </c>
      <c r="U21" s="926">
        <v>66.87</v>
      </c>
      <c r="V21" s="927">
        <v>29</v>
      </c>
      <c r="W21" s="928">
        <v>70.724137929999998</v>
      </c>
      <c r="X21" s="929">
        <v>63.14</v>
      </c>
      <c r="Y21" s="652">
        <v>22</v>
      </c>
      <c r="Z21" s="618">
        <v>62</v>
      </c>
      <c r="AA21" s="618">
        <v>46</v>
      </c>
      <c r="AB21" s="930">
        <v>33</v>
      </c>
      <c r="AC21" s="747">
        <v>8</v>
      </c>
      <c r="AD21" s="747">
        <v>27</v>
      </c>
      <c r="AE21" s="931">
        <v>20</v>
      </c>
      <c r="AF21" s="934">
        <f t="shared" si="0"/>
        <v>218</v>
      </c>
    </row>
    <row r="22" spans="1:32" x14ac:dyDescent="0.25">
      <c r="A22" s="34">
        <v>16</v>
      </c>
      <c r="B22" s="248" t="s">
        <v>35</v>
      </c>
      <c r="C22" s="293" t="s">
        <v>90</v>
      </c>
      <c r="D22" s="691">
        <v>48</v>
      </c>
      <c r="E22" s="678">
        <v>73</v>
      </c>
      <c r="F22" s="933">
        <v>70.790000000000006</v>
      </c>
      <c r="G22" s="400">
        <v>33</v>
      </c>
      <c r="H22" s="374">
        <v>75.090909090909093</v>
      </c>
      <c r="I22" s="692">
        <v>69.94</v>
      </c>
      <c r="J22" s="400">
        <v>32</v>
      </c>
      <c r="K22" s="374">
        <v>74</v>
      </c>
      <c r="L22" s="692">
        <v>74.430000000000007</v>
      </c>
      <c r="M22" s="814">
        <v>29</v>
      </c>
      <c r="N22" s="374">
        <v>73</v>
      </c>
      <c r="O22" s="923">
        <v>69.41</v>
      </c>
      <c r="P22" s="814">
        <v>29</v>
      </c>
      <c r="Q22" s="924">
        <v>74.275862068965523</v>
      </c>
      <c r="R22" s="925">
        <v>67.67</v>
      </c>
      <c r="S22" s="710">
        <v>32</v>
      </c>
      <c r="T22" s="707">
        <v>65.75</v>
      </c>
      <c r="U22" s="926">
        <v>66.87</v>
      </c>
      <c r="V22" s="927">
        <v>35</v>
      </c>
      <c r="W22" s="928">
        <v>71.628571429999994</v>
      </c>
      <c r="X22" s="929">
        <v>63.14</v>
      </c>
      <c r="Y22" s="652">
        <v>36</v>
      </c>
      <c r="Z22" s="618">
        <v>41</v>
      </c>
      <c r="AA22" s="618">
        <v>36</v>
      </c>
      <c r="AB22" s="930">
        <v>30</v>
      </c>
      <c r="AC22" s="747">
        <v>20</v>
      </c>
      <c r="AD22" s="747">
        <v>45</v>
      </c>
      <c r="AE22" s="931">
        <v>17</v>
      </c>
      <c r="AF22" s="934">
        <f t="shared" si="0"/>
        <v>225</v>
      </c>
    </row>
    <row r="23" spans="1:32" x14ac:dyDescent="0.25">
      <c r="A23" s="34">
        <v>17</v>
      </c>
      <c r="B23" s="248" t="s">
        <v>65</v>
      </c>
      <c r="C23" s="293" t="s">
        <v>83</v>
      </c>
      <c r="D23" s="691">
        <v>18</v>
      </c>
      <c r="E23" s="678">
        <v>68.099999999999994</v>
      </c>
      <c r="F23" s="933">
        <v>70.790000000000006</v>
      </c>
      <c r="G23" s="968">
        <v>14</v>
      </c>
      <c r="H23" s="969">
        <v>76.214285714285708</v>
      </c>
      <c r="I23" s="692">
        <v>69.94</v>
      </c>
      <c r="J23" s="968">
        <v>8</v>
      </c>
      <c r="K23" s="969">
        <v>79.111111111111114</v>
      </c>
      <c r="L23" s="692">
        <v>74.430000000000007</v>
      </c>
      <c r="M23" s="930">
        <v>11</v>
      </c>
      <c r="N23" s="969">
        <v>75</v>
      </c>
      <c r="O23" s="923">
        <v>69.41</v>
      </c>
      <c r="P23" s="814">
        <v>8</v>
      </c>
      <c r="Q23" s="924">
        <v>63</v>
      </c>
      <c r="R23" s="925">
        <v>67.67</v>
      </c>
      <c r="S23" s="970">
        <v>7</v>
      </c>
      <c r="T23" s="971">
        <v>69.709999999999994</v>
      </c>
      <c r="U23" s="926">
        <v>66.87</v>
      </c>
      <c r="V23" s="927">
        <v>5</v>
      </c>
      <c r="W23" s="928">
        <v>75.8</v>
      </c>
      <c r="X23" s="929">
        <v>63.14</v>
      </c>
      <c r="Y23" s="652">
        <v>52</v>
      </c>
      <c r="Z23" s="618">
        <v>33</v>
      </c>
      <c r="AA23" s="618">
        <v>26</v>
      </c>
      <c r="AB23" s="930">
        <v>23</v>
      </c>
      <c r="AC23" s="747">
        <v>50</v>
      </c>
      <c r="AD23" s="747">
        <v>37</v>
      </c>
      <c r="AE23" s="931">
        <v>11</v>
      </c>
      <c r="AF23" s="934">
        <f t="shared" si="0"/>
        <v>232</v>
      </c>
    </row>
    <row r="24" spans="1:32" x14ac:dyDescent="0.25">
      <c r="A24" s="34">
        <v>18</v>
      </c>
      <c r="B24" s="248" t="s">
        <v>43</v>
      </c>
      <c r="C24" s="293" t="s">
        <v>140</v>
      </c>
      <c r="D24" s="691">
        <v>9</v>
      </c>
      <c r="E24" s="678">
        <v>73.599999999999994</v>
      </c>
      <c r="F24" s="933">
        <v>70.790000000000006</v>
      </c>
      <c r="G24" s="400">
        <v>3</v>
      </c>
      <c r="H24" s="374">
        <v>90.333333333333329</v>
      </c>
      <c r="I24" s="692">
        <v>69.94</v>
      </c>
      <c r="J24" s="400">
        <v>11</v>
      </c>
      <c r="K24" s="374">
        <v>71.91</v>
      </c>
      <c r="L24" s="692">
        <v>74.430000000000007</v>
      </c>
      <c r="M24" s="814">
        <v>3</v>
      </c>
      <c r="N24" s="374">
        <v>50.33</v>
      </c>
      <c r="O24" s="923">
        <v>69.41</v>
      </c>
      <c r="P24" s="814">
        <v>9</v>
      </c>
      <c r="Q24" s="924">
        <v>74.666666666666671</v>
      </c>
      <c r="R24" s="925">
        <v>67.67</v>
      </c>
      <c r="S24" s="710">
        <v>10</v>
      </c>
      <c r="T24" s="707">
        <v>82</v>
      </c>
      <c r="U24" s="926">
        <v>66.87</v>
      </c>
      <c r="V24" s="927">
        <v>4</v>
      </c>
      <c r="W24" s="928">
        <v>60.75</v>
      </c>
      <c r="X24" s="929">
        <v>63.14</v>
      </c>
      <c r="Y24" s="652">
        <v>34</v>
      </c>
      <c r="Z24" s="618">
        <v>1</v>
      </c>
      <c r="AA24" s="618">
        <v>52</v>
      </c>
      <c r="AB24" s="930">
        <v>78</v>
      </c>
      <c r="AC24" s="747">
        <v>18</v>
      </c>
      <c r="AD24" s="747">
        <v>7</v>
      </c>
      <c r="AE24" s="931">
        <v>45</v>
      </c>
      <c r="AF24" s="934">
        <f t="shared" si="0"/>
        <v>235</v>
      </c>
    </row>
    <row r="25" spans="1:32" x14ac:dyDescent="0.25">
      <c r="A25" s="34">
        <v>19</v>
      </c>
      <c r="B25" s="248" t="s">
        <v>65</v>
      </c>
      <c r="C25" s="293" t="s">
        <v>79</v>
      </c>
      <c r="D25" s="691">
        <v>8</v>
      </c>
      <c r="E25" s="678">
        <v>75.875</v>
      </c>
      <c r="F25" s="933">
        <v>70.790000000000006</v>
      </c>
      <c r="G25" s="1111">
        <v>7</v>
      </c>
      <c r="H25" s="374">
        <v>73.142857142857139</v>
      </c>
      <c r="I25" s="692">
        <v>69.94</v>
      </c>
      <c r="J25" s="1111">
        <v>8</v>
      </c>
      <c r="K25" s="374">
        <v>79.125</v>
      </c>
      <c r="L25" s="692">
        <v>74.430000000000007</v>
      </c>
      <c r="M25" s="1003">
        <v>9</v>
      </c>
      <c r="N25" s="374">
        <v>57</v>
      </c>
      <c r="O25" s="923">
        <v>69.41</v>
      </c>
      <c r="P25" s="814">
        <v>4</v>
      </c>
      <c r="Q25" s="924">
        <v>66.25</v>
      </c>
      <c r="R25" s="925">
        <v>67.67</v>
      </c>
      <c r="S25" s="970">
        <v>7</v>
      </c>
      <c r="T25" s="971">
        <v>76.14</v>
      </c>
      <c r="U25" s="926">
        <v>66.87</v>
      </c>
      <c r="V25" s="927">
        <v>5</v>
      </c>
      <c r="W25" s="928">
        <v>67</v>
      </c>
      <c r="X25" s="929">
        <v>63.14</v>
      </c>
      <c r="Y25" s="652">
        <v>24</v>
      </c>
      <c r="Z25" s="618">
        <v>45</v>
      </c>
      <c r="AA25" s="618">
        <v>25</v>
      </c>
      <c r="AB25" s="930">
        <v>65</v>
      </c>
      <c r="AC25" s="747">
        <v>39</v>
      </c>
      <c r="AD25" s="747">
        <v>16</v>
      </c>
      <c r="AE25" s="931">
        <v>28</v>
      </c>
      <c r="AF25" s="934">
        <f t="shared" si="0"/>
        <v>242</v>
      </c>
    </row>
    <row r="26" spans="1:32" ht="15.75" thickBot="1" x14ac:dyDescent="0.3">
      <c r="A26" s="215">
        <v>20</v>
      </c>
      <c r="B26" s="256" t="s">
        <v>2</v>
      </c>
      <c r="C26" s="1105" t="s">
        <v>10</v>
      </c>
      <c r="D26" s="1106">
        <v>4</v>
      </c>
      <c r="E26" s="559">
        <v>84</v>
      </c>
      <c r="F26" s="1107">
        <v>70.790000000000006</v>
      </c>
      <c r="G26" s="979">
        <v>11</v>
      </c>
      <c r="H26" s="980">
        <v>65.63636363636364</v>
      </c>
      <c r="I26" s="1113">
        <v>69.94</v>
      </c>
      <c r="J26" s="979">
        <v>2</v>
      </c>
      <c r="K26" s="980">
        <v>86</v>
      </c>
      <c r="L26" s="1113">
        <v>74.430000000000007</v>
      </c>
      <c r="M26" s="982">
        <v>4</v>
      </c>
      <c r="N26" s="980">
        <v>70.25</v>
      </c>
      <c r="O26" s="983">
        <v>69.41</v>
      </c>
      <c r="P26" s="982">
        <v>10</v>
      </c>
      <c r="Q26" s="984">
        <v>63.9</v>
      </c>
      <c r="R26" s="985">
        <v>67.67</v>
      </c>
      <c r="S26" s="986">
        <v>5</v>
      </c>
      <c r="T26" s="987">
        <v>78</v>
      </c>
      <c r="U26" s="988">
        <v>66.87</v>
      </c>
      <c r="V26" s="989">
        <v>7</v>
      </c>
      <c r="W26" s="990">
        <v>52.285714290000001</v>
      </c>
      <c r="X26" s="991">
        <v>63.14</v>
      </c>
      <c r="Y26" s="654">
        <v>7</v>
      </c>
      <c r="Z26" s="620">
        <v>66</v>
      </c>
      <c r="AA26" s="620">
        <v>8</v>
      </c>
      <c r="AB26" s="992">
        <v>38</v>
      </c>
      <c r="AC26" s="993">
        <v>48</v>
      </c>
      <c r="AD26" s="993">
        <v>13</v>
      </c>
      <c r="AE26" s="994">
        <v>66</v>
      </c>
      <c r="AF26" s="995">
        <f t="shared" si="0"/>
        <v>246</v>
      </c>
    </row>
    <row r="27" spans="1:32" x14ac:dyDescent="0.25">
      <c r="A27" s="45">
        <v>21</v>
      </c>
      <c r="B27" s="253" t="s">
        <v>55</v>
      </c>
      <c r="C27" s="408" t="s">
        <v>64</v>
      </c>
      <c r="D27" s="958">
        <v>11</v>
      </c>
      <c r="E27" s="959">
        <v>63.2</v>
      </c>
      <c r="F27" s="960">
        <v>70.790000000000006</v>
      </c>
      <c r="G27" s="961">
        <v>5</v>
      </c>
      <c r="H27" s="908">
        <v>68.8</v>
      </c>
      <c r="I27" s="962">
        <v>69.94</v>
      </c>
      <c r="J27" s="961">
        <v>9</v>
      </c>
      <c r="K27" s="908">
        <v>81</v>
      </c>
      <c r="L27" s="962">
        <v>74.430000000000007</v>
      </c>
      <c r="M27" s="907">
        <v>1</v>
      </c>
      <c r="N27" s="908">
        <v>70</v>
      </c>
      <c r="O27" s="909">
        <v>69.41</v>
      </c>
      <c r="P27" s="907">
        <v>10</v>
      </c>
      <c r="Q27" s="910">
        <v>69.5</v>
      </c>
      <c r="R27" s="911">
        <v>67.67</v>
      </c>
      <c r="S27" s="709">
        <v>8</v>
      </c>
      <c r="T27" s="912">
        <v>79.125</v>
      </c>
      <c r="U27" s="913">
        <v>66.87</v>
      </c>
      <c r="V27" s="914">
        <v>7</v>
      </c>
      <c r="W27" s="915">
        <v>69.285714290000001</v>
      </c>
      <c r="X27" s="916">
        <v>63.14</v>
      </c>
      <c r="Y27" s="651">
        <v>70</v>
      </c>
      <c r="Z27" s="617">
        <v>54</v>
      </c>
      <c r="AA27" s="617">
        <v>18</v>
      </c>
      <c r="AB27" s="917">
        <v>40</v>
      </c>
      <c r="AC27" s="918">
        <v>31</v>
      </c>
      <c r="AD27" s="918">
        <v>11</v>
      </c>
      <c r="AE27" s="919">
        <v>23</v>
      </c>
      <c r="AF27" s="1000">
        <f t="shared" si="0"/>
        <v>247</v>
      </c>
    </row>
    <row r="28" spans="1:32" x14ac:dyDescent="0.25">
      <c r="A28" s="34">
        <v>22</v>
      </c>
      <c r="B28" s="248" t="s">
        <v>28</v>
      </c>
      <c r="C28" s="293" t="s">
        <v>33</v>
      </c>
      <c r="D28" s="691">
        <v>4</v>
      </c>
      <c r="E28" s="678">
        <v>72.5</v>
      </c>
      <c r="F28" s="933">
        <v>70.790000000000006</v>
      </c>
      <c r="G28" s="402">
        <v>7</v>
      </c>
      <c r="H28" s="937">
        <v>67.428571428571431</v>
      </c>
      <c r="I28" s="692">
        <v>69.94</v>
      </c>
      <c r="J28" s="402">
        <v>3</v>
      </c>
      <c r="K28" s="937">
        <v>89</v>
      </c>
      <c r="L28" s="692">
        <v>74.430000000000007</v>
      </c>
      <c r="M28" s="922">
        <v>2</v>
      </c>
      <c r="N28" s="374">
        <v>82</v>
      </c>
      <c r="O28" s="923">
        <v>69.41</v>
      </c>
      <c r="P28" s="814">
        <v>1</v>
      </c>
      <c r="Q28" s="924">
        <v>65</v>
      </c>
      <c r="R28" s="925">
        <v>67.67</v>
      </c>
      <c r="S28" s="710">
        <v>7</v>
      </c>
      <c r="T28" s="707">
        <v>69.285714285714292</v>
      </c>
      <c r="U28" s="926">
        <v>66.87</v>
      </c>
      <c r="V28" s="927">
        <v>7</v>
      </c>
      <c r="W28" s="928">
        <v>57.142857139999997</v>
      </c>
      <c r="X28" s="929">
        <v>63.14</v>
      </c>
      <c r="Y28" s="652">
        <v>39</v>
      </c>
      <c r="Z28" s="618">
        <v>60</v>
      </c>
      <c r="AA28" s="618">
        <v>3</v>
      </c>
      <c r="AB28" s="930">
        <v>8</v>
      </c>
      <c r="AC28" s="747">
        <v>45</v>
      </c>
      <c r="AD28" s="747">
        <v>39</v>
      </c>
      <c r="AE28" s="931">
        <v>55</v>
      </c>
      <c r="AF28" s="934">
        <f t="shared" si="0"/>
        <v>249</v>
      </c>
    </row>
    <row r="29" spans="1:32" x14ac:dyDescent="0.25">
      <c r="A29" s="34">
        <v>23</v>
      </c>
      <c r="B29" s="248" t="s">
        <v>2</v>
      </c>
      <c r="C29" s="293" t="s">
        <v>114</v>
      </c>
      <c r="D29" s="691">
        <v>21</v>
      </c>
      <c r="E29" s="678">
        <v>72</v>
      </c>
      <c r="F29" s="933">
        <v>70.790000000000006</v>
      </c>
      <c r="G29" s="400">
        <v>12</v>
      </c>
      <c r="H29" s="374">
        <v>84.083333333333329</v>
      </c>
      <c r="I29" s="692">
        <v>69.94</v>
      </c>
      <c r="J29" s="400">
        <v>8</v>
      </c>
      <c r="K29" s="374">
        <v>70</v>
      </c>
      <c r="L29" s="692">
        <v>74.430000000000007</v>
      </c>
      <c r="M29" s="814">
        <v>6</v>
      </c>
      <c r="N29" s="374">
        <v>77.7</v>
      </c>
      <c r="O29" s="923">
        <v>69.41</v>
      </c>
      <c r="P29" s="814">
        <v>5</v>
      </c>
      <c r="Q29" s="924">
        <v>76.599999999999994</v>
      </c>
      <c r="R29" s="925">
        <v>67.67</v>
      </c>
      <c r="S29" s="710">
        <v>6</v>
      </c>
      <c r="T29" s="707">
        <v>59.333333333333336</v>
      </c>
      <c r="U29" s="926">
        <v>66.87</v>
      </c>
      <c r="V29" s="927">
        <v>6</v>
      </c>
      <c r="W29" s="928">
        <v>53.5</v>
      </c>
      <c r="X29" s="929">
        <v>63.14</v>
      </c>
      <c r="Y29" s="652">
        <v>40</v>
      </c>
      <c r="Z29" s="618">
        <v>8</v>
      </c>
      <c r="AA29" s="618">
        <v>57</v>
      </c>
      <c r="AB29" s="930">
        <v>18</v>
      </c>
      <c r="AC29" s="747">
        <v>14</v>
      </c>
      <c r="AD29" s="747">
        <v>54</v>
      </c>
      <c r="AE29" s="931">
        <v>64</v>
      </c>
      <c r="AF29" s="934">
        <f t="shared" si="0"/>
        <v>255</v>
      </c>
    </row>
    <row r="30" spans="1:32" x14ac:dyDescent="0.25">
      <c r="A30" s="34">
        <v>24</v>
      </c>
      <c r="B30" s="248" t="s">
        <v>35</v>
      </c>
      <c r="C30" s="293" t="s">
        <v>41</v>
      </c>
      <c r="D30" s="691">
        <v>1</v>
      </c>
      <c r="E30" s="678">
        <v>84</v>
      </c>
      <c r="F30" s="933">
        <v>70.790000000000006</v>
      </c>
      <c r="G30" s="400">
        <v>2</v>
      </c>
      <c r="H30" s="374">
        <v>66</v>
      </c>
      <c r="I30" s="692">
        <v>69.94</v>
      </c>
      <c r="J30" s="400">
        <v>1</v>
      </c>
      <c r="K30" s="374">
        <v>71</v>
      </c>
      <c r="L30" s="692">
        <v>74.430000000000007</v>
      </c>
      <c r="M30" s="814">
        <v>2</v>
      </c>
      <c r="N30" s="374">
        <v>82</v>
      </c>
      <c r="O30" s="923">
        <v>69.41</v>
      </c>
      <c r="P30" s="814">
        <v>3</v>
      </c>
      <c r="Q30" s="924">
        <v>56</v>
      </c>
      <c r="R30" s="925">
        <v>67.67</v>
      </c>
      <c r="S30" s="710">
        <v>3</v>
      </c>
      <c r="T30" s="707">
        <v>73.333333333333329</v>
      </c>
      <c r="U30" s="926">
        <v>66.87</v>
      </c>
      <c r="V30" s="927">
        <v>1</v>
      </c>
      <c r="W30" s="928">
        <v>65</v>
      </c>
      <c r="X30" s="929">
        <v>63.14</v>
      </c>
      <c r="Y30" s="652">
        <v>6</v>
      </c>
      <c r="Z30" s="618">
        <v>64</v>
      </c>
      <c r="AA30" s="618">
        <v>56</v>
      </c>
      <c r="AB30" s="930">
        <v>7</v>
      </c>
      <c r="AC30" s="747">
        <v>70</v>
      </c>
      <c r="AD30" s="747">
        <v>24</v>
      </c>
      <c r="AE30" s="931">
        <v>31</v>
      </c>
      <c r="AF30" s="934">
        <f t="shared" si="0"/>
        <v>258</v>
      </c>
    </row>
    <row r="31" spans="1:32" x14ac:dyDescent="0.25">
      <c r="A31" s="34">
        <v>25</v>
      </c>
      <c r="B31" s="18" t="s">
        <v>28</v>
      </c>
      <c r="C31" s="67" t="s">
        <v>189</v>
      </c>
      <c r="D31" s="693">
        <v>7</v>
      </c>
      <c r="E31" s="679">
        <v>79.8</v>
      </c>
      <c r="F31" s="1001">
        <v>70.790000000000006</v>
      </c>
      <c r="G31" s="402">
        <v>3</v>
      </c>
      <c r="H31" s="937">
        <v>82</v>
      </c>
      <c r="I31" s="694">
        <v>69.94</v>
      </c>
      <c r="J31" s="402">
        <v>4</v>
      </c>
      <c r="K31" s="937">
        <v>75.25</v>
      </c>
      <c r="L31" s="694">
        <v>74.430000000000007</v>
      </c>
      <c r="M31" s="922">
        <v>2</v>
      </c>
      <c r="N31" s="374">
        <v>61</v>
      </c>
      <c r="O31" s="923">
        <v>69.41</v>
      </c>
      <c r="P31" s="814">
        <v>2</v>
      </c>
      <c r="Q31" s="924">
        <v>57.5</v>
      </c>
      <c r="R31" s="925">
        <v>67.67</v>
      </c>
      <c r="S31" s="710">
        <v>5</v>
      </c>
      <c r="T31" s="707">
        <v>52</v>
      </c>
      <c r="U31" s="926">
        <v>66.87</v>
      </c>
      <c r="V31" s="927">
        <v>1</v>
      </c>
      <c r="W31" s="928">
        <v>71</v>
      </c>
      <c r="X31" s="929">
        <v>63.14</v>
      </c>
      <c r="Y31" s="652">
        <v>13</v>
      </c>
      <c r="Z31" s="618">
        <v>12</v>
      </c>
      <c r="AA31" s="618">
        <v>33</v>
      </c>
      <c r="AB31" s="930">
        <v>57</v>
      </c>
      <c r="AC31" s="747">
        <v>63</v>
      </c>
      <c r="AD31" s="747">
        <v>66</v>
      </c>
      <c r="AE31" s="931">
        <v>18</v>
      </c>
      <c r="AF31" s="934">
        <f t="shared" si="0"/>
        <v>262</v>
      </c>
    </row>
    <row r="32" spans="1:32" x14ac:dyDescent="0.25">
      <c r="A32" s="34">
        <v>26</v>
      </c>
      <c r="B32" s="248" t="s">
        <v>55</v>
      </c>
      <c r="C32" s="293" t="s">
        <v>59</v>
      </c>
      <c r="D32" s="1027">
        <v>12</v>
      </c>
      <c r="E32" s="1028">
        <v>77.599999999999994</v>
      </c>
      <c r="F32" s="1029">
        <v>70.790000000000006</v>
      </c>
      <c r="G32" s="398">
        <v>4</v>
      </c>
      <c r="H32" s="967">
        <v>68.5</v>
      </c>
      <c r="I32" s="692">
        <v>69.94</v>
      </c>
      <c r="J32" s="398">
        <v>2</v>
      </c>
      <c r="K32" s="967">
        <v>62</v>
      </c>
      <c r="L32" s="692">
        <v>74.430000000000007</v>
      </c>
      <c r="M32" s="814">
        <v>8</v>
      </c>
      <c r="N32" s="1164">
        <v>81.38</v>
      </c>
      <c r="O32" s="923">
        <v>69.41</v>
      </c>
      <c r="P32" s="814">
        <v>8</v>
      </c>
      <c r="Q32" s="924">
        <v>65.5</v>
      </c>
      <c r="R32" s="925">
        <v>67.67</v>
      </c>
      <c r="S32" s="710">
        <v>7</v>
      </c>
      <c r="T32" s="707">
        <v>80.142857142857139</v>
      </c>
      <c r="U32" s="926">
        <v>66.87</v>
      </c>
      <c r="V32" s="927">
        <v>10</v>
      </c>
      <c r="W32" s="928">
        <v>57.4</v>
      </c>
      <c r="X32" s="929">
        <v>63.14</v>
      </c>
      <c r="Y32" s="652">
        <v>20</v>
      </c>
      <c r="Z32" s="618">
        <v>55</v>
      </c>
      <c r="AA32" s="618">
        <v>75</v>
      </c>
      <c r="AB32" s="930">
        <v>9</v>
      </c>
      <c r="AC32" s="747">
        <v>44</v>
      </c>
      <c r="AD32" s="747">
        <v>8</v>
      </c>
      <c r="AE32" s="931">
        <v>54</v>
      </c>
      <c r="AF32" s="934">
        <f t="shared" si="0"/>
        <v>265</v>
      </c>
    </row>
    <row r="33" spans="1:32" x14ac:dyDescent="0.25">
      <c r="A33" s="34">
        <v>27</v>
      </c>
      <c r="B33" s="2" t="s">
        <v>35</v>
      </c>
      <c r="C33" s="1131" t="s">
        <v>205</v>
      </c>
      <c r="D33" s="701"/>
      <c r="E33" s="681"/>
      <c r="F33" s="972">
        <v>70.790000000000006</v>
      </c>
      <c r="G33" s="401">
        <v>2</v>
      </c>
      <c r="H33" s="681">
        <v>65</v>
      </c>
      <c r="I33" s="702">
        <v>69.94</v>
      </c>
      <c r="J33" s="401">
        <v>3</v>
      </c>
      <c r="K33" s="399">
        <v>78</v>
      </c>
      <c r="L33" s="702">
        <v>74.430000000000007</v>
      </c>
      <c r="M33" s="816">
        <v>2</v>
      </c>
      <c r="N33" s="399">
        <v>84</v>
      </c>
      <c r="O33" s="923">
        <v>69.41</v>
      </c>
      <c r="P33" s="973">
        <v>1</v>
      </c>
      <c r="Q33" s="712">
        <v>67</v>
      </c>
      <c r="R33" s="925">
        <v>67.67</v>
      </c>
      <c r="S33" s="710">
        <v>1</v>
      </c>
      <c r="T33" s="707">
        <v>75</v>
      </c>
      <c r="U33" s="926">
        <v>66.87</v>
      </c>
      <c r="V33" s="974">
        <v>1</v>
      </c>
      <c r="W33" s="707">
        <v>69</v>
      </c>
      <c r="X33" s="929">
        <v>63.14</v>
      </c>
      <c r="Y33" s="652">
        <v>93</v>
      </c>
      <c r="Z33" s="618">
        <v>69</v>
      </c>
      <c r="AA33" s="618">
        <v>28</v>
      </c>
      <c r="AB33" s="975">
        <v>5</v>
      </c>
      <c r="AC33" s="706">
        <v>37</v>
      </c>
      <c r="AD33" s="747">
        <v>19</v>
      </c>
      <c r="AE33" s="931">
        <v>24</v>
      </c>
      <c r="AF33" s="934">
        <f t="shared" si="0"/>
        <v>275</v>
      </c>
    </row>
    <row r="34" spans="1:32" x14ac:dyDescent="0.25">
      <c r="A34" s="34">
        <v>28</v>
      </c>
      <c r="B34" s="248" t="s">
        <v>35</v>
      </c>
      <c r="C34" s="293" t="s">
        <v>39</v>
      </c>
      <c r="D34" s="691">
        <v>2</v>
      </c>
      <c r="E34" s="678">
        <v>64</v>
      </c>
      <c r="F34" s="933">
        <v>70.790000000000006</v>
      </c>
      <c r="G34" s="407">
        <v>6</v>
      </c>
      <c r="H34" s="374">
        <v>68.5</v>
      </c>
      <c r="I34" s="692">
        <v>69.94</v>
      </c>
      <c r="J34" s="407">
        <v>3</v>
      </c>
      <c r="K34" s="374">
        <v>76</v>
      </c>
      <c r="L34" s="692">
        <v>74.430000000000007</v>
      </c>
      <c r="M34" s="814">
        <v>4</v>
      </c>
      <c r="N34" s="374">
        <v>60.5</v>
      </c>
      <c r="O34" s="923">
        <v>69.41</v>
      </c>
      <c r="P34" s="814">
        <v>6</v>
      </c>
      <c r="Q34" s="924">
        <v>72.333333333333329</v>
      </c>
      <c r="R34" s="925">
        <v>67.67</v>
      </c>
      <c r="S34" s="710">
        <v>3</v>
      </c>
      <c r="T34" s="707">
        <v>70</v>
      </c>
      <c r="U34" s="926">
        <v>66.87</v>
      </c>
      <c r="V34" s="927">
        <v>2</v>
      </c>
      <c r="W34" s="928">
        <v>76.5</v>
      </c>
      <c r="X34" s="929">
        <v>63.14</v>
      </c>
      <c r="Y34" s="652">
        <v>66</v>
      </c>
      <c r="Z34" s="618">
        <v>56</v>
      </c>
      <c r="AA34" s="618">
        <v>31</v>
      </c>
      <c r="AB34" s="930">
        <v>59</v>
      </c>
      <c r="AC34" s="747">
        <v>25</v>
      </c>
      <c r="AD34" s="747">
        <v>34</v>
      </c>
      <c r="AE34" s="931">
        <v>10</v>
      </c>
      <c r="AF34" s="934">
        <f t="shared" si="0"/>
        <v>281</v>
      </c>
    </row>
    <row r="35" spans="1:32" x14ac:dyDescent="0.25">
      <c r="A35" s="34">
        <v>29</v>
      </c>
      <c r="B35" s="18" t="s">
        <v>55</v>
      </c>
      <c r="C35" s="67" t="s">
        <v>62</v>
      </c>
      <c r="D35" s="693">
        <v>7</v>
      </c>
      <c r="E35" s="679">
        <v>60</v>
      </c>
      <c r="F35" s="1001">
        <v>70.790000000000006</v>
      </c>
      <c r="G35" s="1002">
        <v>12</v>
      </c>
      <c r="H35" s="374">
        <v>75.416666666666671</v>
      </c>
      <c r="I35" s="694">
        <v>69.94</v>
      </c>
      <c r="J35" s="1002">
        <v>8</v>
      </c>
      <c r="K35" s="374">
        <v>76</v>
      </c>
      <c r="L35" s="694">
        <v>74.430000000000007</v>
      </c>
      <c r="M35" s="1003">
        <v>3</v>
      </c>
      <c r="N35" s="374">
        <v>53.333333333333336</v>
      </c>
      <c r="O35" s="923">
        <v>69.41</v>
      </c>
      <c r="P35" s="814">
        <v>5</v>
      </c>
      <c r="Q35" s="924">
        <v>72.8</v>
      </c>
      <c r="R35" s="925">
        <v>67.67</v>
      </c>
      <c r="S35" s="710">
        <v>3</v>
      </c>
      <c r="T35" s="707">
        <v>77</v>
      </c>
      <c r="U35" s="926">
        <v>66.87</v>
      </c>
      <c r="V35" s="927">
        <v>5</v>
      </c>
      <c r="W35" s="928">
        <v>62</v>
      </c>
      <c r="X35" s="929">
        <v>63.14</v>
      </c>
      <c r="Y35" s="652">
        <v>76</v>
      </c>
      <c r="Z35" s="618">
        <v>36</v>
      </c>
      <c r="AA35" s="618">
        <v>30</v>
      </c>
      <c r="AB35" s="930">
        <v>73</v>
      </c>
      <c r="AC35" s="747">
        <v>24</v>
      </c>
      <c r="AD35" s="747">
        <v>15</v>
      </c>
      <c r="AE35" s="931">
        <v>40</v>
      </c>
      <c r="AF35" s="934">
        <f t="shared" si="0"/>
        <v>294</v>
      </c>
    </row>
    <row r="36" spans="1:32" ht="15" customHeight="1" thickBot="1" x14ac:dyDescent="0.3">
      <c r="A36" s="215">
        <v>30</v>
      </c>
      <c r="B36" s="21" t="s">
        <v>43</v>
      </c>
      <c r="C36" s="209" t="s">
        <v>78</v>
      </c>
      <c r="D36" s="1016">
        <v>7</v>
      </c>
      <c r="E36" s="1017">
        <v>69.7</v>
      </c>
      <c r="F36" s="1018">
        <v>70.790000000000006</v>
      </c>
      <c r="G36" s="979">
        <v>9</v>
      </c>
      <c r="H36" s="980">
        <v>85.333333333333329</v>
      </c>
      <c r="I36" s="1019">
        <v>69.94</v>
      </c>
      <c r="J36" s="979">
        <v>4</v>
      </c>
      <c r="K36" s="980">
        <v>73.5</v>
      </c>
      <c r="L36" s="1019">
        <v>74.430000000000007</v>
      </c>
      <c r="M36" s="982">
        <v>4</v>
      </c>
      <c r="N36" s="980">
        <v>60.5</v>
      </c>
      <c r="O36" s="983">
        <v>69.41</v>
      </c>
      <c r="P36" s="982">
        <v>4</v>
      </c>
      <c r="Q36" s="984">
        <v>54</v>
      </c>
      <c r="R36" s="985">
        <v>67.67</v>
      </c>
      <c r="S36" s="986">
        <v>3</v>
      </c>
      <c r="T36" s="987">
        <v>48</v>
      </c>
      <c r="U36" s="988">
        <v>66.87</v>
      </c>
      <c r="V36" s="989">
        <v>2</v>
      </c>
      <c r="W36" s="990">
        <v>77</v>
      </c>
      <c r="X36" s="991">
        <v>63.14</v>
      </c>
      <c r="Y36" s="654">
        <v>46</v>
      </c>
      <c r="Z36" s="620">
        <v>5</v>
      </c>
      <c r="AA36" s="620">
        <v>39</v>
      </c>
      <c r="AB36" s="992">
        <v>58</v>
      </c>
      <c r="AC36" s="993">
        <v>73</v>
      </c>
      <c r="AD36" s="993">
        <v>71</v>
      </c>
      <c r="AE36" s="994">
        <v>8</v>
      </c>
      <c r="AF36" s="995">
        <f t="shared" si="0"/>
        <v>300</v>
      </c>
    </row>
    <row r="37" spans="1:32" x14ac:dyDescent="0.25">
      <c r="A37" s="45">
        <v>31</v>
      </c>
      <c r="B37" s="253" t="s">
        <v>2</v>
      </c>
      <c r="C37" s="1139" t="s">
        <v>193</v>
      </c>
      <c r="D37" s="1020">
        <v>18</v>
      </c>
      <c r="E37" s="770">
        <v>68.3</v>
      </c>
      <c r="F37" s="1021">
        <v>70.790000000000006</v>
      </c>
      <c r="G37" s="1110">
        <v>5</v>
      </c>
      <c r="H37" s="908">
        <v>75.400000000000006</v>
      </c>
      <c r="I37" s="1022">
        <v>69.94</v>
      </c>
      <c r="J37" s="1110">
        <v>8</v>
      </c>
      <c r="K37" s="908">
        <v>72.5</v>
      </c>
      <c r="L37" s="1022">
        <v>74.430000000000007</v>
      </c>
      <c r="M37" s="907">
        <v>11</v>
      </c>
      <c r="N37" s="908">
        <v>73.400000000000006</v>
      </c>
      <c r="O37" s="909">
        <v>69.41</v>
      </c>
      <c r="P37" s="907">
        <v>13</v>
      </c>
      <c r="Q37" s="910">
        <v>61.384615384615387</v>
      </c>
      <c r="R37" s="911">
        <v>67.67</v>
      </c>
      <c r="S37" s="709">
        <v>12</v>
      </c>
      <c r="T37" s="912">
        <v>67.583333333333329</v>
      </c>
      <c r="U37" s="913">
        <v>66.87</v>
      </c>
      <c r="V37" s="914">
        <v>11</v>
      </c>
      <c r="W37" s="915">
        <v>58.545454550000002</v>
      </c>
      <c r="X37" s="916">
        <v>63.14</v>
      </c>
      <c r="Y37" s="655">
        <v>51</v>
      </c>
      <c r="Z37" s="621">
        <v>37</v>
      </c>
      <c r="AA37" s="621">
        <v>44</v>
      </c>
      <c r="AB37" s="1008">
        <v>29</v>
      </c>
      <c r="AC37" s="1009">
        <v>52</v>
      </c>
      <c r="AD37" s="1009">
        <v>42</v>
      </c>
      <c r="AE37" s="1010">
        <v>48</v>
      </c>
      <c r="AF37" s="1000">
        <f t="shared" si="0"/>
        <v>303</v>
      </c>
    </row>
    <row r="38" spans="1:32" x14ac:dyDescent="0.25">
      <c r="A38" s="34">
        <v>32</v>
      </c>
      <c r="B38" s="248" t="s">
        <v>35</v>
      </c>
      <c r="C38" s="297" t="s">
        <v>161</v>
      </c>
      <c r="D38" s="756">
        <v>6</v>
      </c>
      <c r="E38" s="763">
        <v>63.2</v>
      </c>
      <c r="F38" s="1133">
        <v>70.790000000000006</v>
      </c>
      <c r="G38" s="400">
        <v>4</v>
      </c>
      <c r="H38" s="374">
        <v>66.25</v>
      </c>
      <c r="I38" s="757">
        <v>69.94</v>
      </c>
      <c r="J38" s="400">
        <v>4</v>
      </c>
      <c r="K38" s="374">
        <v>80</v>
      </c>
      <c r="L38" s="757">
        <v>74.430000000000007</v>
      </c>
      <c r="M38" s="814">
        <v>5</v>
      </c>
      <c r="N38" s="374">
        <v>64.8</v>
      </c>
      <c r="O38" s="923">
        <v>69.41</v>
      </c>
      <c r="P38" s="814">
        <v>2</v>
      </c>
      <c r="Q38" s="924">
        <v>82</v>
      </c>
      <c r="R38" s="925">
        <v>67.67</v>
      </c>
      <c r="S38" s="710">
        <v>6</v>
      </c>
      <c r="T38" s="707">
        <v>69.666666666666671</v>
      </c>
      <c r="U38" s="926">
        <v>66.87</v>
      </c>
      <c r="V38" s="927">
        <v>5</v>
      </c>
      <c r="W38" s="928">
        <v>55.4</v>
      </c>
      <c r="X38" s="929">
        <v>63.14</v>
      </c>
      <c r="Y38" s="652">
        <v>69</v>
      </c>
      <c r="Z38" s="618">
        <v>63</v>
      </c>
      <c r="AA38" s="618">
        <v>21</v>
      </c>
      <c r="AB38" s="930">
        <v>50</v>
      </c>
      <c r="AC38" s="747">
        <v>3</v>
      </c>
      <c r="AD38" s="747">
        <v>38</v>
      </c>
      <c r="AE38" s="931">
        <v>60</v>
      </c>
      <c r="AF38" s="934">
        <f t="shared" si="0"/>
        <v>304</v>
      </c>
    </row>
    <row r="39" spans="1:32" x14ac:dyDescent="0.25">
      <c r="A39" s="34">
        <v>33</v>
      </c>
      <c r="B39" s="248" t="s">
        <v>2</v>
      </c>
      <c r="C39" s="1140" t="s">
        <v>197</v>
      </c>
      <c r="D39" s="719">
        <v>1</v>
      </c>
      <c r="E39" s="549">
        <v>88</v>
      </c>
      <c r="F39" s="935">
        <v>70.790000000000006</v>
      </c>
      <c r="G39" s="400">
        <v>2</v>
      </c>
      <c r="H39" s="374">
        <v>64.5</v>
      </c>
      <c r="I39" s="720">
        <v>69.94</v>
      </c>
      <c r="J39" s="400">
        <v>2</v>
      </c>
      <c r="K39" s="374">
        <v>60</v>
      </c>
      <c r="L39" s="720">
        <v>74.430000000000007</v>
      </c>
      <c r="M39" s="814">
        <v>2</v>
      </c>
      <c r="N39" s="374">
        <v>58</v>
      </c>
      <c r="O39" s="923">
        <v>69.41</v>
      </c>
      <c r="P39" s="814">
        <v>1</v>
      </c>
      <c r="Q39" s="924">
        <v>79</v>
      </c>
      <c r="R39" s="925">
        <v>67.67</v>
      </c>
      <c r="S39" s="710">
        <v>3</v>
      </c>
      <c r="T39" s="707">
        <v>72</v>
      </c>
      <c r="U39" s="926">
        <v>66.87</v>
      </c>
      <c r="V39" s="927">
        <v>2</v>
      </c>
      <c r="W39" s="928">
        <v>54</v>
      </c>
      <c r="X39" s="929">
        <v>63.14</v>
      </c>
      <c r="Y39" s="652">
        <v>2</v>
      </c>
      <c r="Z39" s="618">
        <v>70</v>
      </c>
      <c r="AA39" s="618">
        <v>76</v>
      </c>
      <c r="AB39" s="930">
        <v>64</v>
      </c>
      <c r="AC39" s="747">
        <v>7</v>
      </c>
      <c r="AD39" s="747">
        <v>28</v>
      </c>
      <c r="AE39" s="931">
        <v>62</v>
      </c>
      <c r="AF39" s="934">
        <f t="shared" ref="AF39:AF70" si="1">SUM(Y39:AE39)</f>
        <v>309</v>
      </c>
    </row>
    <row r="40" spans="1:32" x14ac:dyDescent="0.25">
      <c r="A40" s="34">
        <v>34</v>
      </c>
      <c r="B40" s="248" t="s">
        <v>65</v>
      </c>
      <c r="C40" s="1129" t="s">
        <v>177</v>
      </c>
      <c r="D40" s="691">
        <v>3</v>
      </c>
      <c r="E40" s="678">
        <v>60</v>
      </c>
      <c r="F40" s="933">
        <v>70.790000000000006</v>
      </c>
      <c r="G40" s="691">
        <v>1</v>
      </c>
      <c r="H40" s="678">
        <v>79</v>
      </c>
      <c r="I40" s="692">
        <v>69.94</v>
      </c>
      <c r="J40" s="691"/>
      <c r="K40" s="275"/>
      <c r="L40" s="692">
        <v>74.430000000000007</v>
      </c>
      <c r="M40" s="1003">
        <v>6</v>
      </c>
      <c r="N40" s="374">
        <v>67</v>
      </c>
      <c r="O40" s="923">
        <v>69.41</v>
      </c>
      <c r="P40" s="814">
        <v>1</v>
      </c>
      <c r="Q40" s="924">
        <v>71</v>
      </c>
      <c r="R40" s="925">
        <v>67.67</v>
      </c>
      <c r="S40" s="970">
        <v>2</v>
      </c>
      <c r="T40" s="971">
        <v>75</v>
      </c>
      <c r="U40" s="926">
        <v>66.87</v>
      </c>
      <c r="V40" s="927">
        <v>2</v>
      </c>
      <c r="W40" s="928">
        <v>64.5</v>
      </c>
      <c r="X40" s="929">
        <v>63.14</v>
      </c>
      <c r="Y40" s="652">
        <v>74</v>
      </c>
      <c r="Z40" s="618">
        <v>20</v>
      </c>
      <c r="AA40" s="618">
        <v>95</v>
      </c>
      <c r="AB40" s="930">
        <v>45</v>
      </c>
      <c r="AC40" s="747">
        <v>27</v>
      </c>
      <c r="AD40" s="747">
        <v>18</v>
      </c>
      <c r="AE40" s="931">
        <v>33</v>
      </c>
      <c r="AF40" s="932">
        <f t="shared" si="1"/>
        <v>312</v>
      </c>
    </row>
    <row r="41" spans="1:32" x14ac:dyDescent="0.25">
      <c r="A41" s="34">
        <v>35</v>
      </c>
      <c r="B41" s="248" t="s">
        <v>2</v>
      </c>
      <c r="C41" s="424" t="s">
        <v>173</v>
      </c>
      <c r="D41" s="721">
        <v>13</v>
      </c>
      <c r="E41" s="685">
        <v>73.400000000000006</v>
      </c>
      <c r="F41" s="1011">
        <v>70.790000000000006</v>
      </c>
      <c r="G41" s="400">
        <v>21</v>
      </c>
      <c r="H41" s="374">
        <v>73.80952380952381</v>
      </c>
      <c r="I41" s="720">
        <v>69.94</v>
      </c>
      <c r="J41" s="400">
        <v>25</v>
      </c>
      <c r="K41" s="374">
        <v>71</v>
      </c>
      <c r="L41" s="720">
        <v>74.430000000000007</v>
      </c>
      <c r="M41" s="814">
        <v>19</v>
      </c>
      <c r="N41" s="374">
        <v>70.8</v>
      </c>
      <c r="O41" s="923">
        <v>69.41</v>
      </c>
      <c r="P41" s="814">
        <v>12</v>
      </c>
      <c r="Q41" s="924">
        <v>69.083333333333329</v>
      </c>
      <c r="R41" s="925">
        <v>67.67</v>
      </c>
      <c r="S41" s="710">
        <v>1</v>
      </c>
      <c r="T41" s="707">
        <v>59</v>
      </c>
      <c r="U41" s="926">
        <v>66.87</v>
      </c>
      <c r="V41" s="927">
        <v>20</v>
      </c>
      <c r="W41" s="928">
        <v>54.55</v>
      </c>
      <c r="X41" s="929">
        <v>63.14</v>
      </c>
      <c r="Y41" s="652">
        <v>35</v>
      </c>
      <c r="Z41" s="618">
        <v>43</v>
      </c>
      <c r="AA41" s="618">
        <v>54</v>
      </c>
      <c r="AB41" s="930">
        <v>35</v>
      </c>
      <c r="AC41" s="747">
        <v>33</v>
      </c>
      <c r="AD41" s="747">
        <v>56</v>
      </c>
      <c r="AE41" s="931">
        <v>61</v>
      </c>
      <c r="AF41" s="934">
        <f t="shared" si="1"/>
        <v>317</v>
      </c>
    </row>
    <row r="42" spans="1:32" x14ac:dyDescent="0.25">
      <c r="A42" s="34">
        <v>36</v>
      </c>
      <c r="B42" s="248" t="s">
        <v>2</v>
      </c>
      <c r="C42" s="424" t="s">
        <v>170</v>
      </c>
      <c r="D42" s="721">
        <v>20</v>
      </c>
      <c r="E42" s="685">
        <v>70</v>
      </c>
      <c r="F42" s="1011">
        <v>70.790000000000006</v>
      </c>
      <c r="G42" s="400">
        <v>23</v>
      </c>
      <c r="H42" s="374">
        <v>75.260869565217391</v>
      </c>
      <c r="I42" s="720">
        <v>69.94</v>
      </c>
      <c r="J42" s="400">
        <v>24</v>
      </c>
      <c r="K42" s="374">
        <v>75</v>
      </c>
      <c r="L42" s="720">
        <v>74.430000000000007</v>
      </c>
      <c r="M42" s="814">
        <v>21</v>
      </c>
      <c r="N42" s="374">
        <v>67.099999999999994</v>
      </c>
      <c r="O42" s="923">
        <v>69.41</v>
      </c>
      <c r="P42" s="814">
        <v>27</v>
      </c>
      <c r="Q42" s="924">
        <v>70.037037037037038</v>
      </c>
      <c r="R42" s="925">
        <v>67.67</v>
      </c>
      <c r="S42" s="710">
        <v>3</v>
      </c>
      <c r="T42" s="707">
        <v>39.333333333333336</v>
      </c>
      <c r="U42" s="926">
        <v>66.87</v>
      </c>
      <c r="V42" s="927">
        <v>17</v>
      </c>
      <c r="W42" s="928">
        <v>58.529411760000002</v>
      </c>
      <c r="X42" s="929">
        <v>63.14</v>
      </c>
      <c r="Y42" s="652">
        <v>45</v>
      </c>
      <c r="Z42" s="618">
        <v>38</v>
      </c>
      <c r="AA42" s="618">
        <v>34</v>
      </c>
      <c r="AB42" s="930">
        <v>44</v>
      </c>
      <c r="AC42" s="747">
        <v>30</v>
      </c>
      <c r="AD42" s="747">
        <v>78</v>
      </c>
      <c r="AE42" s="931">
        <v>49</v>
      </c>
      <c r="AF42" s="934">
        <f t="shared" si="1"/>
        <v>318</v>
      </c>
    </row>
    <row r="43" spans="1:32" x14ac:dyDescent="0.25">
      <c r="A43" s="34">
        <v>37</v>
      </c>
      <c r="B43" s="18" t="s">
        <v>2</v>
      </c>
      <c r="C43" s="67" t="s">
        <v>18</v>
      </c>
      <c r="D43" s="693">
        <v>1</v>
      </c>
      <c r="E43" s="679">
        <v>86</v>
      </c>
      <c r="F43" s="1001">
        <v>70.790000000000006</v>
      </c>
      <c r="G43" s="1002">
        <v>1</v>
      </c>
      <c r="H43" s="374">
        <v>83</v>
      </c>
      <c r="I43" s="694">
        <v>69.94</v>
      </c>
      <c r="J43" s="1002">
        <v>4</v>
      </c>
      <c r="K43" s="374">
        <v>59.75</v>
      </c>
      <c r="L43" s="694">
        <v>74.430000000000007</v>
      </c>
      <c r="M43" s="1003">
        <v>2</v>
      </c>
      <c r="N43" s="374">
        <v>63.5</v>
      </c>
      <c r="O43" s="923">
        <v>69.41</v>
      </c>
      <c r="P43" s="814">
        <v>2</v>
      </c>
      <c r="Q43" s="924">
        <v>49.5</v>
      </c>
      <c r="R43" s="925">
        <v>67.67</v>
      </c>
      <c r="S43" s="1043">
        <v>1</v>
      </c>
      <c r="T43" s="707">
        <v>73</v>
      </c>
      <c r="U43" s="926">
        <v>66.87</v>
      </c>
      <c r="V43" s="974">
        <v>2</v>
      </c>
      <c r="W43" s="707">
        <v>51.5</v>
      </c>
      <c r="X43" s="929">
        <v>63.14</v>
      </c>
      <c r="Y43" s="652">
        <v>5</v>
      </c>
      <c r="Z43" s="618">
        <v>9</v>
      </c>
      <c r="AA43" s="618">
        <v>78</v>
      </c>
      <c r="AB43" s="930">
        <v>53</v>
      </c>
      <c r="AC43" s="747">
        <v>78</v>
      </c>
      <c r="AD43" s="747">
        <v>26</v>
      </c>
      <c r="AE43" s="931">
        <v>70</v>
      </c>
      <c r="AF43" s="934">
        <f t="shared" si="1"/>
        <v>319</v>
      </c>
    </row>
    <row r="44" spans="1:32" x14ac:dyDescent="0.25">
      <c r="A44" s="34">
        <v>38</v>
      </c>
      <c r="B44" s="18" t="s">
        <v>65</v>
      </c>
      <c r="C44" s="67" t="s">
        <v>84</v>
      </c>
      <c r="D44" s="693">
        <v>3</v>
      </c>
      <c r="E44" s="679">
        <v>71.25</v>
      </c>
      <c r="F44" s="1001">
        <v>70.790000000000006</v>
      </c>
      <c r="G44" s="968">
        <v>2</v>
      </c>
      <c r="H44" s="374">
        <v>61.5</v>
      </c>
      <c r="I44" s="694">
        <v>69.94</v>
      </c>
      <c r="J44" s="968">
        <v>2</v>
      </c>
      <c r="K44" s="374">
        <v>72</v>
      </c>
      <c r="L44" s="694">
        <v>74.430000000000007</v>
      </c>
      <c r="M44" s="1003">
        <v>1</v>
      </c>
      <c r="N44" s="374">
        <v>92</v>
      </c>
      <c r="O44" s="923">
        <v>69.41</v>
      </c>
      <c r="P44" s="814">
        <v>2</v>
      </c>
      <c r="Q44" s="924">
        <v>42.5</v>
      </c>
      <c r="R44" s="925">
        <v>67.67</v>
      </c>
      <c r="S44" s="710">
        <v>2</v>
      </c>
      <c r="T44" s="707">
        <v>75.5</v>
      </c>
      <c r="U44" s="926">
        <v>66.87</v>
      </c>
      <c r="V44" s="927">
        <v>4</v>
      </c>
      <c r="W44" s="928">
        <v>57.5</v>
      </c>
      <c r="X44" s="929">
        <v>63.14</v>
      </c>
      <c r="Y44" s="652">
        <v>41</v>
      </c>
      <c r="Z44" s="618">
        <v>74</v>
      </c>
      <c r="AA44" s="618">
        <v>51</v>
      </c>
      <c r="AB44" s="930">
        <v>1</v>
      </c>
      <c r="AC44" s="747">
        <v>83</v>
      </c>
      <c r="AD44" s="747">
        <v>17</v>
      </c>
      <c r="AE44" s="931">
        <v>53</v>
      </c>
      <c r="AF44" s="934">
        <f t="shared" si="1"/>
        <v>320</v>
      </c>
    </row>
    <row r="45" spans="1:32" x14ac:dyDescent="0.25">
      <c r="A45" s="34">
        <v>39</v>
      </c>
      <c r="B45" s="248" t="s">
        <v>2</v>
      </c>
      <c r="C45" s="295" t="s">
        <v>17</v>
      </c>
      <c r="D45" s="1040">
        <v>24</v>
      </c>
      <c r="E45" s="1041">
        <v>67</v>
      </c>
      <c r="F45" s="1042">
        <v>70.790000000000006</v>
      </c>
      <c r="G45" s="398">
        <v>21</v>
      </c>
      <c r="H45" s="967">
        <v>73.666666666666671</v>
      </c>
      <c r="I45" s="720">
        <v>69.94</v>
      </c>
      <c r="J45" s="398">
        <v>17</v>
      </c>
      <c r="K45" s="967">
        <v>72</v>
      </c>
      <c r="L45" s="720">
        <v>74.430000000000007</v>
      </c>
      <c r="M45" s="814">
        <v>25</v>
      </c>
      <c r="N45" s="374">
        <v>71.5</v>
      </c>
      <c r="O45" s="923">
        <v>69.41</v>
      </c>
      <c r="P45" s="814">
        <v>10</v>
      </c>
      <c r="Q45" s="924">
        <v>64.400000000000006</v>
      </c>
      <c r="R45" s="925">
        <v>67.67</v>
      </c>
      <c r="S45" s="710">
        <v>7</v>
      </c>
      <c r="T45" s="707">
        <v>63.571428571428569</v>
      </c>
      <c r="U45" s="926">
        <v>66.87</v>
      </c>
      <c r="V45" s="927">
        <v>14</v>
      </c>
      <c r="W45" s="928">
        <v>60.928571429999998</v>
      </c>
      <c r="X45" s="929">
        <v>63.14</v>
      </c>
      <c r="Y45" s="652">
        <v>59</v>
      </c>
      <c r="Z45" s="618">
        <v>44</v>
      </c>
      <c r="AA45" s="618">
        <v>47</v>
      </c>
      <c r="AB45" s="930">
        <v>32</v>
      </c>
      <c r="AC45" s="747">
        <v>46</v>
      </c>
      <c r="AD45" s="747">
        <v>48</v>
      </c>
      <c r="AE45" s="931">
        <v>44</v>
      </c>
      <c r="AF45" s="934">
        <f t="shared" si="1"/>
        <v>320</v>
      </c>
    </row>
    <row r="46" spans="1:32" ht="15.75" thickBot="1" x14ac:dyDescent="0.3">
      <c r="A46" s="215">
        <v>40</v>
      </c>
      <c r="B46" s="256" t="s">
        <v>43</v>
      </c>
      <c r="C46" s="1132" t="s">
        <v>184</v>
      </c>
      <c r="D46" s="976">
        <v>3</v>
      </c>
      <c r="E46" s="977">
        <v>72.7</v>
      </c>
      <c r="F46" s="978">
        <v>70.790000000000006</v>
      </c>
      <c r="G46" s="397">
        <v>1</v>
      </c>
      <c r="H46" s="980">
        <v>90</v>
      </c>
      <c r="I46" s="981">
        <v>69.94</v>
      </c>
      <c r="J46" s="397">
        <v>1</v>
      </c>
      <c r="K46" s="980">
        <v>95</v>
      </c>
      <c r="L46" s="981">
        <v>74.430000000000007</v>
      </c>
      <c r="M46" s="982">
        <v>1</v>
      </c>
      <c r="N46" s="980">
        <v>55</v>
      </c>
      <c r="O46" s="983">
        <v>69.41</v>
      </c>
      <c r="P46" s="982">
        <v>1</v>
      </c>
      <c r="Q46" s="984">
        <v>56</v>
      </c>
      <c r="R46" s="985">
        <v>67.67</v>
      </c>
      <c r="S46" s="986">
        <v>1</v>
      </c>
      <c r="T46" s="987">
        <v>55</v>
      </c>
      <c r="U46" s="988">
        <v>66.87</v>
      </c>
      <c r="V46" s="1047"/>
      <c r="W46" s="987"/>
      <c r="X46" s="991">
        <v>63.14</v>
      </c>
      <c r="Y46" s="653">
        <v>38</v>
      </c>
      <c r="Z46" s="619">
        <v>2</v>
      </c>
      <c r="AA46" s="619">
        <v>1</v>
      </c>
      <c r="AB46" s="954">
        <v>71</v>
      </c>
      <c r="AC46" s="955">
        <v>69</v>
      </c>
      <c r="AD46" s="955">
        <v>62</v>
      </c>
      <c r="AE46" s="956">
        <v>83</v>
      </c>
      <c r="AF46" s="957">
        <f t="shared" si="1"/>
        <v>326</v>
      </c>
    </row>
    <row r="47" spans="1:32" x14ac:dyDescent="0.25">
      <c r="A47" s="45">
        <v>41</v>
      </c>
      <c r="B47" s="47" t="s">
        <v>2</v>
      </c>
      <c r="C47" s="95" t="s">
        <v>5</v>
      </c>
      <c r="D47" s="1004">
        <v>2</v>
      </c>
      <c r="E47" s="1005">
        <v>83</v>
      </c>
      <c r="F47" s="1006">
        <v>70.790000000000006</v>
      </c>
      <c r="G47" s="997">
        <v>3</v>
      </c>
      <c r="H47" s="998">
        <v>79</v>
      </c>
      <c r="I47" s="1007">
        <v>69.94</v>
      </c>
      <c r="J47" s="997">
        <v>1</v>
      </c>
      <c r="K47" s="998">
        <v>73</v>
      </c>
      <c r="L47" s="1007">
        <v>74.430000000000007</v>
      </c>
      <c r="M47" s="999">
        <v>4</v>
      </c>
      <c r="N47" s="908">
        <v>80.5</v>
      </c>
      <c r="O47" s="909">
        <v>69.41</v>
      </c>
      <c r="P47" s="907">
        <v>3</v>
      </c>
      <c r="Q47" s="910">
        <v>56</v>
      </c>
      <c r="R47" s="911">
        <v>67.67</v>
      </c>
      <c r="S47" s="709"/>
      <c r="T47" s="912"/>
      <c r="U47" s="913">
        <v>66.87</v>
      </c>
      <c r="V47" s="914"/>
      <c r="W47" s="915"/>
      <c r="X47" s="916">
        <v>63.14</v>
      </c>
      <c r="Y47" s="651">
        <v>10</v>
      </c>
      <c r="Z47" s="617">
        <v>21</v>
      </c>
      <c r="AA47" s="617">
        <v>43</v>
      </c>
      <c r="AB47" s="917">
        <v>10</v>
      </c>
      <c r="AC47" s="918">
        <v>71</v>
      </c>
      <c r="AD47" s="918">
        <v>89</v>
      </c>
      <c r="AE47" s="919">
        <v>83</v>
      </c>
      <c r="AF47" s="963">
        <f t="shared" si="1"/>
        <v>327</v>
      </c>
    </row>
    <row r="48" spans="1:32" x14ac:dyDescent="0.25">
      <c r="A48" s="34">
        <v>42</v>
      </c>
      <c r="B48" s="248" t="s">
        <v>35</v>
      </c>
      <c r="C48" s="293" t="s">
        <v>110</v>
      </c>
      <c r="D48" s="691">
        <v>8</v>
      </c>
      <c r="E48" s="678">
        <v>69.099999999999994</v>
      </c>
      <c r="F48" s="933">
        <v>70.790000000000006</v>
      </c>
      <c r="G48" s="400">
        <v>8</v>
      </c>
      <c r="H48" s="374">
        <v>68.125</v>
      </c>
      <c r="I48" s="692">
        <v>69.94</v>
      </c>
      <c r="J48" s="400">
        <v>9</v>
      </c>
      <c r="K48" s="374">
        <v>67</v>
      </c>
      <c r="L48" s="692">
        <v>74.430000000000007</v>
      </c>
      <c r="M48" s="814">
        <v>12</v>
      </c>
      <c r="N48" s="374">
        <v>66</v>
      </c>
      <c r="O48" s="923">
        <v>69.41</v>
      </c>
      <c r="P48" s="814">
        <v>5</v>
      </c>
      <c r="Q48" s="924">
        <v>68.2</v>
      </c>
      <c r="R48" s="925">
        <v>67.67</v>
      </c>
      <c r="S48" s="710">
        <v>9</v>
      </c>
      <c r="T48" s="707">
        <v>62.222222222222221</v>
      </c>
      <c r="U48" s="926">
        <v>66.87</v>
      </c>
      <c r="V48" s="927">
        <v>14</v>
      </c>
      <c r="W48" s="928">
        <v>64.785714290000001</v>
      </c>
      <c r="X48" s="929">
        <v>63.14</v>
      </c>
      <c r="Y48" s="652">
        <v>48</v>
      </c>
      <c r="Z48" s="618">
        <v>58</v>
      </c>
      <c r="AA48" s="618">
        <v>62</v>
      </c>
      <c r="AB48" s="930">
        <v>47</v>
      </c>
      <c r="AC48" s="747">
        <v>35</v>
      </c>
      <c r="AD48" s="747">
        <v>50</v>
      </c>
      <c r="AE48" s="931">
        <v>32</v>
      </c>
      <c r="AF48" s="934">
        <f t="shared" si="1"/>
        <v>332</v>
      </c>
    </row>
    <row r="49" spans="1:32" x14ac:dyDescent="0.25">
      <c r="A49" s="34">
        <v>43</v>
      </c>
      <c r="B49" s="248" t="s">
        <v>2</v>
      </c>
      <c r="C49" s="295" t="s">
        <v>15</v>
      </c>
      <c r="D49" s="719"/>
      <c r="E49" s="549"/>
      <c r="F49" s="935">
        <v>70.790000000000006</v>
      </c>
      <c r="G49" s="400"/>
      <c r="H49" s="374"/>
      <c r="I49" s="720">
        <v>69.94</v>
      </c>
      <c r="J49" s="400">
        <v>3</v>
      </c>
      <c r="K49" s="374">
        <v>83</v>
      </c>
      <c r="L49" s="720">
        <v>74.430000000000007</v>
      </c>
      <c r="M49" s="814">
        <v>3</v>
      </c>
      <c r="N49" s="374">
        <v>71</v>
      </c>
      <c r="O49" s="923">
        <v>69.41</v>
      </c>
      <c r="P49" s="814">
        <v>1</v>
      </c>
      <c r="Q49" s="924">
        <v>66</v>
      </c>
      <c r="R49" s="925">
        <v>67.67</v>
      </c>
      <c r="S49" s="710">
        <v>2</v>
      </c>
      <c r="T49" s="707">
        <v>66</v>
      </c>
      <c r="U49" s="926">
        <v>66.87</v>
      </c>
      <c r="V49" s="927">
        <v>1</v>
      </c>
      <c r="W49" s="928">
        <v>73</v>
      </c>
      <c r="X49" s="929">
        <v>63.14</v>
      </c>
      <c r="Y49" s="652">
        <v>93</v>
      </c>
      <c r="Z49" s="618">
        <v>91</v>
      </c>
      <c r="AA49" s="618">
        <v>13</v>
      </c>
      <c r="AB49" s="930">
        <v>34</v>
      </c>
      <c r="AC49" s="747">
        <v>42</v>
      </c>
      <c r="AD49" s="747">
        <v>44</v>
      </c>
      <c r="AE49" s="931">
        <v>15</v>
      </c>
      <c r="AF49" s="934">
        <f t="shared" si="1"/>
        <v>332</v>
      </c>
    </row>
    <row r="50" spans="1:32" x14ac:dyDescent="0.25">
      <c r="A50" s="34">
        <v>44</v>
      </c>
      <c r="B50" s="18" t="s">
        <v>28</v>
      </c>
      <c r="C50" s="207" t="s">
        <v>187</v>
      </c>
      <c r="D50" s="717">
        <v>7</v>
      </c>
      <c r="E50" s="684">
        <v>68</v>
      </c>
      <c r="F50" s="1070">
        <v>70.790000000000006</v>
      </c>
      <c r="G50" s="402">
        <v>5</v>
      </c>
      <c r="H50" s="937">
        <v>74.599999999999994</v>
      </c>
      <c r="I50" s="718">
        <v>69.94</v>
      </c>
      <c r="J50" s="402">
        <v>2</v>
      </c>
      <c r="K50" s="937">
        <v>92</v>
      </c>
      <c r="L50" s="718">
        <v>74.430000000000007</v>
      </c>
      <c r="M50" s="922">
        <v>10</v>
      </c>
      <c r="N50" s="374">
        <v>69</v>
      </c>
      <c r="O50" s="923">
        <v>69.41</v>
      </c>
      <c r="P50" s="814"/>
      <c r="Q50" s="924"/>
      <c r="R50" s="925">
        <v>67.67</v>
      </c>
      <c r="S50" s="710"/>
      <c r="T50" s="707"/>
      <c r="U50" s="926">
        <v>66.87</v>
      </c>
      <c r="V50" s="927">
        <v>3</v>
      </c>
      <c r="W50" s="928">
        <v>74.666666669999998</v>
      </c>
      <c r="X50" s="929">
        <v>63.14</v>
      </c>
      <c r="Y50" s="652">
        <v>55</v>
      </c>
      <c r="Z50" s="618">
        <v>42</v>
      </c>
      <c r="AA50" s="618">
        <v>2</v>
      </c>
      <c r="AB50" s="930">
        <v>42</v>
      </c>
      <c r="AC50" s="747">
        <v>90</v>
      </c>
      <c r="AD50" s="747">
        <v>89</v>
      </c>
      <c r="AE50" s="931">
        <v>13</v>
      </c>
      <c r="AF50" s="934">
        <f t="shared" si="1"/>
        <v>333</v>
      </c>
    </row>
    <row r="51" spans="1:32" x14ac:dyDescent="0.25">
      <c r="A51" s="34">
        <v>45</v>
      </c>
      <c r="B51" s="248" t="s">
        <v>2</v>
      </c>
      <c r="C51" s="424" t="s">
        <v>172</v>
      </c>
      <c r="D51" s="721">
        <v>15</v>
      </c>
      <c r="E51" s="685">
        <v>60.9</v>
      </c>
      <c r="F51" s="1011">
        <v>70.790000000000006</v>
      </c>
      <c r="G51" s="407">
        <v>11</v>
      </c>
      <c r="H51" s="374">
        <v>69.090909090909093</v>
      </c>
      <c r="I51" s="720">
        <v>69.94</v>
      </c>
      <c r="J51" s="407">
        <v>16</v>
      </c>
      <c r="K51" s="374">
        <v>72</v>
      </c>
      <c r="L51" s="720">
        <v>74.430000000000007</v>
      </c>
      <c r="M51" s="814">
        <v>20</v>
      </c>
      <c r="N51" s="374">
        <v>63.25</v>
      </c>
      <c r="O51" s="923">
        <v>69.41</v>
      </c>
      <c r="P51" s="814">
        <v>15</v>
      </c>
      <c r="Q51" s="924">
        <v>73.533333333333331</v>
      </c>
      <c r="R51" s="925">
        <v>67.67</v>
      </c>
      <c r="S51" s="710">
        <v>11</v>
      </c>
      <c r="T51" s="707">
        <v>71.909090909090907</v>
      </c>
      <c r="U51" s="926">
        <v>66.87</v>
      </c>
      <c r="V51" s="927">
        <v>27</v>
      </c>
      <c r="W51" s="928">
        <v>57.074074070000002</v>
      </c>
      <c r="X51" s="929">
        <v>63.14</v>
      </c>
      <c r="Y51" s="652">
        <v>73</v>
      </c>
      <c r="Z51" s="618">
        <v>52</v>
      </c>
      <c r="AA51" s="618">
        <v>48</v>
      </c>
      <c r="AB51" s="930">
        <v>54</v>
      </c>
      <c r="AC51" s="747">
        <v>22</v>
      </c>
      <c r="AD51" s="747">
        <v>29</v>
      </c>
      <c r="AE51" s="931">
        <v>56</v>
      </c>
      <c r="AF51" s="934">
        <f t="shared" si="1"/>
        <v>334</v>
      </c>
    </row>
    <row r="52" spans="1:32" x14ac:dyDescent="0.25">
      <c r="A52" s="34">
        <v>46</v>
      </c>
      <c r="B52" s="248" t="s">
        <v>35</v>
      </c>
      <c r="C52" s="293" t="s">
        <v>38</v>
      </c>
      <c r="D52" s="691">
        <v>3</v>
      </c>
      <c r="E52" s="678">
        <v>68</v>
      </c>
      <c r="F52" s="933">
        <v>70.790000000000006</v>
      </c>
      <c r="G52" s="400">
        <v>7</v>
      </c>
      <c r="H52" s="374">
        <v>82.857142857142861</v>
      </c>
      <c r="I52" s="692">
        <v>69.94</v>
      </c>
      <c r="J52" s="400">
        <v>3</v>
      </c>
      <c r="K52" s="374">
        <v>65</v>
      </c>
      <c r="L52" s="692">
        <v>74.430000000000007</v>
      </c>
      <c r="M52" s="817"/>
      <c r="N52" s="275"/>
      <c r="O52" s="923">
        <v>69.41</v>
      </c>
      <c r="P52" s="814">
        <v>1</v>
      </c>
      <c r="Q52" s="924">
        <v>77</v>
      </c>
      <c r="R52" s="925">
        <v>67.67</v>
      </c>
      <c r="S52" s="710">
        <v>1</v>
      </c>
      <c r="T52" s="707">
        <v>70</v>
      </c>
      <c r="U52" s="926">
        <v>66.87</v>
      </c>
      <c r="V52" s="927">
        <v>4</v>
      </c>
      <c r="W52" s="928">
        <v>52</v>
      </c>
      <c r="X52" s="929">
        <v>63.14</v>
      </c>
      <c r="Y52" s="652">
        <v>54</v>
      </c>
      <c r="Z52" s="618">
        <v>10</v>
      </c>
      <c r="AA52" s="618">
        <v>71</v>
      </c>
      <c r="AB52" s="975">
        <v>92</v>
      </c>
      <c r="AC52" s="747">
        <v>12</v>
      </c>
      <c r="AD52" s="747">
        <v>33</v>
      </c>
      <c r="AE52" s="931">
        <v>67</v>
      </c>
      <c r="AF52" s="934">
        <f t="shared" si="1"/>
        <v>339</v>
      </c>
    </row>
    <row r="53" spans="1:32" x14ac:dyDescent="0.25">
      <c r="A53" s="34">
        <v>47</v>
      </c>
      <c r="B53" s="248" t="s">
        <v>2</v>
      </c>
      <c r="C53" s="1140" t="s">
        <v>192</v>
      </c>
      <c r="D53" s="719">
        <v>6</v>
      </c>
      <c r="E53" s="549">
        <v>60</v>
      </c>
      <c r="F53" s="935">
        <v>70.790000000000006</v>
      </c>
      <c r="G53" s="400">
        <v>2</v>
      </c>
      <c r="H53" s="374">
        <v>87</v>
      </c>
      <c r="I53" s="720">
        <v>69.94</v>
      </c>
      <c r="J53" s="400">
        <v>5</v>
      </c>
      <c r="K53" s="374">
        <v>63</v>
      </c>
      <c r="L53" s="720">
        <v>74.430000000000007</v>
      </c>
      <c r="M53" s="814">
        <v>5</v>
      </c>
      <c r="N53" s="374">
        <v>60</v>
      </c>
      <c r="O53" s="923">
        <v>69.41</v>
      </c>
      <c r="P53" s="814">
        <v>10</v>
      </c>
      <c r="Q53" s="924">
        <v>57.9</v>
      </c>
      <c r="R53" s="925">
        <v>67.67</v>
      </c>
      <c r="S53" s="710">
        <v>9</v>
      </c>
      <c r="T53" s="707">
        <v>59.888888888888886</v>
      </c>
      <c r="U53" s="926">
        <v>66.87</v>
      </c>
      <c r="V53" s="927">
        <v>4</v>
      </c>
      <c r="W53" s="928">
        <v>70</v>
      </c>
      <c r="X53" s="929">
        <v>63.14</v>
      </c>
      <c r="Y53" s="652">
        <v>75</v>
      </c>
      <c r="Z53" s="618">
        <v>3</v>
      </c>
      <c r="AA53" s="618">
        <v>73</v>
      </c>
      <c r="AB53" s="930">
        <v>60</v>
      </c>
      <c r="AC53" s="747">
        <v>61</v>
      </c>
      <c r="AD53" s="747">
        <v>52</v>
      </c>
      <c r="AE53" s="931">
        <v>21</v>
      </c>
      <c r="AF53" s="934">
        <f t="shared" si="1"/>
        <v>345</v>
      </c>
    </row>
    <row r="54" spans="1:32" x14ac:dyDescent="0.25">
      <c r="A54" s="34">
        <v>48</v>
      </c>
      <c r="B54" s="248" t="s">
        <v>2</v>
      </c>
      <c r="C54" s="1140" t="s">
        <v>200</v>
      </c>
      <c r="D54" s="719">
        <v>3</v>
      </c>
      <c r="E54" s="549">
        <v>66.3</v>
      </c>
      <c r="F54" s="935">
        <v>70.790000000000006</v>
      </c>
      <c r="G54" s="400">
        <v>2</v>
      </c>
      <c r="H54" s="374">
        <v>75.5</v>
      </c>
      <c r="I54" s="720">
        <v>69.94</v>
      </c>
      <c r="J54" s="400">
        <v>2</v>
      </c>
      <c r="K54" s="374">
        <v>60</v>
      </c>
      <c r="L54" s="720">
        <v>74.430000000000007</v>
      </c>
      <c r="M54" s="814">
        <v>1</v>
      </c>
      <c r="N54" s="374">
        <v>31</v>
      </c>
      <c r="O54" s="923">
        <v>69.41</v>
      </c>
      <c r="P54" s="814">
        <v>2</v>
      </c>
      <c r="Q54" s="924">
        <v>78</v>
      </c>
      <c r="R54" s="925">
        <v>67.67</v>
      </c>
      <c r="S54" s="710">
        <v>2</v>
      </c>
      <c r="T54" s="707">
        <v>44.5</v>
      </c>
      <c r="U54" s="926">
        <v>66.87</v>
      </c>
      <c r="V54" s="927">
        <v>1</v>
      </c>
      <c r="W54" s="928">
        <v>83</v>
      </c>
      <c r="X54" s="929">
        <v>63.14</v>
      </c>
      <c r="Y54" s="652">
        <v>61</v>
      </c>
      <c r="Z54" s="618">
        <v>35</v>
      </c>
      <c r="AA54" s="618">
        <v>77</v>
      </c>
      <c r="AB54" s="930">
        <v>89</v>
      </c>
      <c r="AC54" s="747">
        <v>9</v>
      </c>
      <c r="AD54" s="747">
        <v>73</v>
      </c>
      <c r="AE54" s="931">
        <v>2</v>
      </c>
      <c r="AF54" s="934">
        <f t="shared" si="1"/>
        <v>346</v>
      </c>
    </row>
    <row r="55" spans="1:32" x14ac:dyDescent="0.25">
      <c r="A55" s="34">
        <v>49</v>
      </c>
      <c r="B55" s="2" t="s">
        <v>28</v>
      </c>
      <c r="C55" s="1129" t="s">
        <v>188</v>
      </c>
      <c r="D55" s="691">
        <v>2</v>
      </c>
      <c r="E55" s="678">
        <v>65</v>
      </c>
      <c r="F55" s="933">
        <v>70.790000000000006</v>
      </c>
      <c r="G55" s="402">
        <v>3</v>
      </c>
      <c r="H55" s="937">
        <v>76.333333333333329</v>
      </c>
      <c r="I55" s="692">
        <v>69.94</v>
      </c>
      <c r="J55" s="402">
        <v>1</v>
      </c>
      <c r="K55" s="937">
        <v>78</v>
      </c>
      <c r="L55" s="692">
        <v>74.430000000000007</v>
      </c>
      <c r="M55" s="922">
        <v>2</v>
      </c>
      <c r="N55" s="374">
        <v>46</v>
      </c>
      <c r="O55" s="923">
        <v>69.41</v>
      </c>
      <c r="P55" s="973">
        <v>5</v>
      </c>
      <c r="Q55" s="712">
        <v>50.6</v>
      </c>
      <c r="R55" s="925">
        <v>67.67</v>
      </c>
      <c r="S55" s="710">
        <v>1</v>
      </c>
      <c r="T55" s="707">
        <v>49</v>
      </c>
      <c r="U55" s="926">
        <v>66.87</v>
      </c>
      <c r="V55" s="974">
        <v>2</v>
      </c>
      <c r="W55" s="707">
        <v>87</v>
      </c>
      <c r="X55" s="929">
        <v>63.14</v>
      </c>
      <c r="Y55" s="652">
        <v>63</v>
      </c>
      <c r="Z55" s="618">
        <v>32</v>
      </c>
      <c r="AA55" s="618">
        <v>29</v>
      </c>
      <c r="AB55" s="930">
        <v>83</v>
      </c>
      <c r="AC55" s="706">
        <v>75</v>
      </c>
      <c r="AD55" s="747">
        <v>70</v>
      </c>
      <c r="AE55" s="931">
        <v>1</v>
      </c>
      <c r="AF55" s="934">
        <f t="shared" si="1"/>
        <v>353</v>
      </c>
    </row>
    <row r="56" spans="1:32" ht="15.75" thickBot="1" x14ac:dyDescent="0.3">
      <c r="A56" s="215">
        <v>50</v>
      </c>
      <c r="B56" s="256" t="s">
        <v>43</v>
      </c>
      <c r="C56" s="294" t="s">
        <v>76</v>
      </c>
      <c r="D56" s="1136">
        <v>2</v>
      </c>
      <c r="E56" s="1137">
        <v>63</v>
      </c>
      <c r="F56" s="1138">
        <v>70.790000000000006</v>
      </c>
      <c r="G56" s="649">
        <v>6</v>
      </c>
      <c r="H56" s="1025">
        <v>65.833333333333329</v>
      </c>
      <c r="I56" s="981">
        <v>69.94</v>
      </c>
      <c r="J56" s="649">
        <v>3</v>
      </c>
      <c r="K56" s="1025">
        <v>72</v>
      </c>
      <c r="L56" s="981">
        <v>74.430000000000007</v>
      </c>
      <c r="M56" s="982">
        <v>7</v>
      </c>
      <c r="N56" s="980">
        <v>72.290000000000006</v>
      </c>
      <c r="O56" s="983">
        <v>69.41</v>
      </c>
      <c r="P56" s="982">
        <v>4</v>
      </c>
      <c r="Q56" s="984">
        <v>65.75</v>
      </c>
      <c r="R56" s="985">
        <v>67.67</v>
      </c>
      <c r="S56" s="986">
        <v>4</v>
      </c>
      <c r="T56" s="987">
        <v>73.75</v>
      </c>
      <c r="U56" s="988">
        <v>66.87</v>
      </c>
      <c r="V56" s="989">
        <v>2</v>
      </c>
      <c r="W56" s="990">
        <v>44.5</v>
      </c>
      <c r="X56" s="991">
        <v>63.14</v>
      </c>
      <c r="Y56" s="654">
        <v>71</v>
      </c>
      <c r="Z56" s="620">
        <v>65</v>
      </c>
      <c r="AA56" s="620">
        <v>50</v>
      </c>
      <c r="AB56" s="992">
        <v>31</v>
      </c>
      <c r="AC56" s="993">
        <v>43</v>
      </c>
      <c r="AD56" s="993">
        <v>21</v>
      </c>
      <c r="AE56" s="994">
        <v>74</v>
      </c>
      <c r="AF56" s="995">
        <f t="shared" si="1"/>
        <v>355</v>
      </c>
    </row>
    <row r="57" spans="1:32" x14ac:dyDescent="0.25">
      <c r="A57" s="35">
        <v>51</v>
      </c>
      <c r="B57" s="40" t="s">
        <v>35</v>
      </c>
      <c r="C57" s="1149" t="s">
        <v>204</v>
      </c>
      <c r="D57" s="1051">
        <v>1</v>
      </c>
      <c r="E57" s="1052">
        <v>69</v>
      </c>
      <c r="F57" s="1053">
        <v>70.790000000000006</v>
      </c>
      <c r="G57" s="406">
        <v>1</v>
      </c>
      <c r="H57" s="967">
        <v>55</v>
      </c>
      <c r="I57" s="1114">
        <v>69.94</v>
      </c>
      <c r="J57" s="406">
        <v>4</v>
      </c>
      <c r="K57" s="967">
        <v>68.8</v>
      </c>
      <c r="L57" s="1114">
        <v>74.430000000000007</v>
      </c>
      <c r="M57" s="1032">
        <v>5</v>
      </c>
      <c r="N57" s="967">
        <v>62</v>
      </c>
      <c r="O57" s="1031">
        <v>69.41</v>
      </c>
      <c r="P57" s="1032">
        <v>1</v>
      </c>
      <c r="Q57" s="1033">
        <v>80</v>
      </c>
      <c r="R57" s="1034">
        <v>67.67</v>
      </c>
      <c r="S57" s="1117"/>
      <c r="T57" s="1035"/>
      <c r="U57" s="1036">
        <v>66.87</v>
      </c>
      <c r="V57" s="1037">
        <v>1</v>
      </c>
      <c r="W57" s="1038">
        <v>71</v>
      </c>
      <c r="X57" s="1039">
        <v>63.14</v>
      </c>
      <c r="Y57" s="655">
        <v>49</v>
      </c>
      <c r="Z57" s="621">
        <v>82</v>
      </c>
      <c r="AA57" s="621">
        <v>59</v>
      </c>
      <c r="AB57" s="1008">
        <v>55</v>
      </c>
      <c r="AC57" s="1009">
        <v>5</v>
      </c>
      <c r="AD57" s="1009">
        <v>89</v>
      </c>
      <c r="AE57" s="1010">
        <v>19</v>
      </c>
      <c r="AF57" s="1000">
        <f t="shared" si="1"/>
        <v>358</v>
      </c>
    </row>
    <row r="58" spans="1:32" x14ac:dyDescent="0.25">
      <c r="A58" s="34">
        <v>52</v>
      </c>
      <c r="B58" s="248" t="s">
        <v>43</v>
      </c>
      <c r="C58" s="293" t="s">
        <v>53</v>
      </c>
      <c r="D58" s="691">
        <v>7</v>
      </c>
      <c r="E58" s="678">
        <v>73.599999999999994</v>
      </c>
      <c r="F58" s="933">
        <v>70.790000000000006</v>
      </c>
      <c r="G58" s="396">
        <v>2</v>
      </c>
      <c r="H58" s="678">
        <v>69.5</v>
      </c>
      <c r="I58" s="692">
        <v>69.94</v>
      </c>
      <c r="J58" s="396"/>
      <c r="K58" s="275"/>
      <c r="L58" s="692">
        <v>74.430000000000007</v>
      </c>
      <c r="M58" s="817"/>
      <c r="N58" s="275"/>
      <c r="O58" s="923">
        <v>69.41</v>
      </c>
      <c r="P58" s="814">
        <v>3</v>
      </c>
      <c r="Q58" s="924">
        <v>71.666666666666671</v>
      </c>
      <c r="R58" s="925">
        <v>67.67</v>
      </c>
      <c r="S58" s="710">
        <v>3</v>
      </c>
      <c r="T58" s="707">
        <v>56.333333333333336</v>
      </c>
      <c r="U58" s="926">
        <v>66.87</v>
      </c>
      <c r="V58" s="927">
        <v>3</v>
      </c>
      <c r="W58" s="928">
        <v>78.333333330000002</v>
      </c>
      <c r="X58" s="929">
        <v>63.14</v>
      </c>
      <c r="Y58" s="652">
        <v>33</v>
      </c>
      <c r="Z58" s="618">
        <v>50</v>
      </c>
      <c r="AA58" s="618">
        <v>95</v>
      </c>
      <c r="AB58" s="975">
        <v>92</v>
      </c>
      <c r="AC58" s="747">
        <v>26</v>
      </c>
      <c r="AD58" s="747">
        <v>61</v>
      </c>
      <c r="AE58" s="931">
        <v>5</v>
      </c>
      <c r="AF58" s="934">
        <f t="shared" si="1"/>
        <v>362</v>
      </c>
    </row>
    <row r="59" spans="1:32" x14ac:dyDescent="0.25">
      <c r="A59" s="34">
        <v>53</v>
      </c>
      <c r="B59" s="248" t="s">
        <v>65</v>
      </c>
      <c r="C59" s="295" t="s">
        <v>162</v>
      </c>
      <c r="D59" s="1040">
        <v>5</v>
      </c>
      <c r="E59" s="1041">
        <v>79.400000000000006</v>
      </c>
      <c r="F59" s="1042">
        <v>70.790000000000006</v>
      </c>
      <c r="G59" s="398">
        <v>2</v>
      </c>
      <c r="H59" s="967">
        <v>64</v>
      </c>
      <c r="I59" s="720">
        <v>69.94</v>
      </c>
      <c r="J59" s="398">
        <v>1</v>
      </c>
      <c r="K59" s="967">
        <v>66</v>
      </c>
      <c r="L59" s="720">
        <v>74.430000000000007</v>
      </c>
      <c r="M59" s="754"/>
      <c r="N59" s="403"/>
      <c r="O59" s="923">
        <v>69.41</v>
      </c>
      <c r="P59" s="814"/>
      <c r="Q59" s="924"/>
      <c r="R59" s="925">
        <v>67.67</v>
      </c>
      <c r="S59" s="710">
        <v>1</v>
      </c>
      <c r="T59" s="707">
        <v>83</v>
      </c>
      <c r="U59" s="926">
        <v>66.87</v>
      </c>
      <c r="V59" s="927">
        <v>3</v>
      </c>
      <c r="W59" s="928">
        <v>68.333333330000002</v>
      </c>
      <c r="X59" s="929">
        <v>63.14</v>
      </c>
      <c r="Y59" s="652">
        <v>15</v>
      </c>
      <c r="Z59" s="618">
        <v>71</v>
      </c>
      <c r="AA59" s="618">
        <v>68</v>
      </c>
      <c r="AB59" s="975">
        <v>92</v>
      </c>
      <c r="AC59" s="747">
        <v>90</v>
      </c>
      <c r="AD59" s="747">
        <v>5</v>
      </c>
      <c r="AE59" s="931">
        <v>26</v>
      </c>
      <c r="AF59" s="934">
        <f t="shared" si="1"/>
        <v>367</v>
      </c>
    </row>
    <row r="60" spans="1:32" x14ac:dyDescent="0.25">
      <c r="A60" s="34">
        <v>54</v>
      </c>
      <c r="B60" s="248" t="s">
        <v>35</v>
      </c>
      <c r="C60" s="295" t="s">
        <v>40</v>
      </c>
      <c r="D60" s="719">
        <v>3</v>
      </c>
      <c r="E60" s="549">
        <v>46.3</v>
      </c>
      <c r="F60" s="935">
        <v>70.790000000000006</v>
      </c>
      <c r="G60" s="400">
        <v>5</v>
      </c>
      <c r="H60" s="374">
        <v>79.400000000000006</v>
      </c>
      <c r="I60" s="720">
        <v>69.94</v>
      </c>
      <c r="J60" s="400">
        <v>4</v>
      </c>
      <c r="K60" s="374">
        <v>49.75</v>
      </c>
      <c r="L60" s="720">
        <v>74.430000000000007</v>
      </c>
      <c r="M60" s="814">
        <v>2</v>
      </c>
      <c r="N60" s="374">
        <v>75</v>
      </c>
      <c r="O60" s="923">
        <v>69.41</v>
      </c>
      <c r="P60" s="814">
        <v>1</v>
      </c>
      <c r="Q60" s="924">
        <v>60</v>
      </c>
      <c r="R60" s="925">
        <v>67.67</v>
      </c>
      <c r="S60" s="1043">
        <v>2</v>
      </c>
      <c r="T60" s="707">
        <v>73</v>
      </c>
      <c r="U60" s="926">
        <v>66.87</v>
      </c>
      <c r="V60" s="974">
        <v>2</v>
      </c>
      <c r="W60" s="707">
        <v>51.5</v>
      </c>
      <c r="X60" s="929">
        <v>63.14</v>
      </c>
      <c r="Y60" s="652">
        <v>88</v>
      </c>
      <c r="Z60" s="618">
        <v>19</v>
      </c>
      <c r="AA60" s="618">
        <v>86</v>
      </c>
      <c r="AB60" s="930">
        <v>25</v>
      </c>
      <c r="AC60" s="747">
        <v>55</v>
      </c>
      <c r="AD60" s="747">
        <v>25</v>
      </c>
      <c r="AE60" s="931">
        <v>69</v>
      </c>
      <c r="AF60" s="934">
        <f t="shared" si="1"/>
        <v>367</v>
      </c>
    </row>
    <row r="61" spans="1:32" x14ac:dyDescent="0.25">
      <c r="A61" s="34">
        <v>55</v>
      </c>
      <c r="B61" s="248" t="s">
        <v>65</v>
      </c>
      <c r="C61" s="293" t="s">
        <v>80</v>
      </c>
      <c r="D61" s="691">
        <v>7</v>
      </c>
      <c r="E61" s="678">
        <v>70.714285714285708</v>
      </c>
      <c r="F61" s="933">
        <v>70.790000000000006</v>
      </c>
      <c r="G61" s="968">
        <v>6</v>
      </c>
      <c r="H61" s="374">
        <v>68.166666666666671</v>
      </c>
      <c r="I61" s="692">
        <v>69.94</v>
      </c>
      <c r="J61" s="968">
        <v>6</v>
      </c>
      <c r="K61" s="374">
        <v>81.166666666666671</v>
      </c>
      <c r="L61" s="692">
        <v>74.430000000000007</v>
      </c>
      <c r="M61" s="1003">
        <v>2</v>
      </c>
      <c r="N61" s="374">
        <v>40</v>
      </c>
      <c r="O61" s="923">
        <v>69.41</v>
      </c>
      <c r="P61" s="814">
        <v>3</v>
      </c>
      <c r="Q61" s="924">
        <v>60.666666666666664</v>
      </c>
      <c r="R61" s="925">
        <v>67.67</v>
      </c>
      <c r="S61" s="970">
        <v>3</v>
      </c>
      <c r="T61" s="971">
        <v>65.33</v>
      </c>
      <c r="U61" s="926">
        <v>66.87</v>
      </c>
      <c r="V61" s="927">
        <v>6</v>
      </c>
      <c r="W61" s="928">
        <v>51.666666669999998</v>
      </c>
      <c r="X61" s="929">
        <v>63.14</v>
      </c>
      <c r="Y61" s="652">
        <v>42</v>
      </c>
      <c r="Z61" s="618">
        <v>57</v>
      </c>
      <c r="AA61" s="618">
        <v>16</v>
      </c>
      <c r="AB61" s="930">
        <v>86</v>
      </c>
      <c r="AC61" s="747">
        <v>53</v>
      </c>
      <c r="AD61" s="747">
        <v>46</v>
      </c>
      <c r="AE61" s="931">
        <v>68</v>
      </c>
      <c r="AF61" s="934">
        <f t="shared" si="1"/>
        <v>368</v>
      </c>
    </row>
    <row r="62" spans="1:32" x14ac:dyDescent="0.25">
      <c r="A62" s="34">
        <v>56</v>
      </c>
      <c r="B62" s="248" t="s">
        <v>28</v>
      </c>
      <c r="C62" s="293" t="s">
        <v>112</v>
      </c>
      <c r="D62" s="691">
        <v>3</v>
      </c>
      <c r="E62" s="678">
        <v>63.3</v>
      </c>
      <c r="F62" s="933">
        <v>70.790000000000006</v>
      </c>
      <c r="G62" s="402">
        <v>4</v>
      </c>
      <c r="H62" s="937">
        <v>55.5</v>
      </c>
      <c r="I62" s="692">
        <v>69.94</v>
      </c>
      <c r="J62" s="402">
        <v>3</v>
      </c>
      <c r="K62" s="937">
        <v>79.33</v>
      </c>
      <c r="L62" s="692">
        <v>74.430000000000007</v>
      </c>
      <c r="M62" s="922">
        <v>2</v>
      </c>
      <c r="N62" s="374">
        <v>68</v>
      </c>
      <c r="O62" s="923">
        <v>69.41</v>
      </c>
      <c r="P62" s="814">
        <v>1</v>
      </c>
      <c r="Q62" s="924">
        <v>77</v>
      </c>
      <c r="R62" s="925">
        <v>67.67</v>
      </c>
      <c r="S62" s="1043"/>
      <c r="T62" s="707"/>
      <c r="U62" s="926">
        <v>66.87</v>
      </c>
      <c r="V62" s="927">
        <v>2</v>
      </c>
      <c r="W62" s="928">
        <v>58.5</v>
      </c>
      <c r="X62" s="929">
        <v>63.14</v>
      </c>
      <c r="Y62" s="652">
        <v>68</v>
      </c>
      <c r="Z62" s="618">
        <v>81</v>
      </c>
      <c r="AA62" s="618">
        <v>24</v>
      </c>
      <c r="AB62" s="930">
        <v>43</v>
      </c>
      <c r="AC62" s="747">
        <v>13</v>
      </c>
      <c r="AD62" s="747">
        <v>89</v>
      </c>
      <c r="AE62" s="931">
        <v>50</v>
      </c>
      <c r="AF62" s="934">
        <f t="shared" si="1"/>
        <v>368</v>
      </c>
    </row>
    <row r="63" spans="1:32" x14ac:dyDescent="0.25">
      <c r="A63" s="34">
        <v>57</v>
      </c>
      <c r="B63" s="248" t="s">
        <v>2</v>
      </c>
      <c r="C63" s="295" t="s">
        <v>13</v>
      </c>
      <c r="D63" s="719">
        <v>10</v>
      </c>
      <c r="E63" s="549">
        <v>74</v>
      </c>
      <c r="F63" s="935">
        <v>70.790000000000006</v>
      </c>
      <c r="G63" s="400">
        <v>4</v>
      </c>
      <c r="H63" s="374">
        <v>66.5</v>
      </c>
      <c r="I63" s="720">
        <v>69.94</v>
      </c>
      <c r="J63" s="400">
        <v>6</v>
      </c>
      <c r="K63" s="374">
        <v>65</v>
      </c>
      <c r="L63" s="720">
        <v>74.430000000000007</v>
      </c>
      <c r="M63" s="814">
        <v>4</v>
      </c>
      <c r="N63" s="374">
        <v>54</v>
      </c>
      <c r="O63" s="923">
        <v>69.41</v>
      </c>
      <c r="P63" s="814">
        <v>2</v>
      </c>
      <c r="Q63" s="924">
        <v>79.5</v>
      </c>
      <c r="R63" s="925">
        <v>67.67</v>
      </c>
      <c r="S63" s="710">
        <v>6</v>
      </c>
      <c r="T63" s="707">
        <v>59.333333333333336</v>
      </c>
      <c r="U63" s="926">
        <v>66.87</v>
      </c>
      <c r="V63" s="927">
        <v>1</v>
      </c>
      <c r="W63" s="928">
        <v>35</v>
      </c>
      <c r="X63" s="929">
        <v>63.14</v>
      </c>
      <c r="Y63" s="652">
        <v>32</v>
      </c>
      <c r="Z63" s="618">
        <v>61</v>
      </c>
      <c r="AA63" s="618">
        <v>70</v>
      </c>
      <c r="AB63" s="930">
        <v>72</v>
      </c>
      <c r="AC63" s="747">
        <v>6</v>
      </c>
      <c r="AD63" s="747">
        <v>53</v>
      </c>
      <c r="AE63" s="931">
        <v>78</v>
      </c>
      <c r="AF63" s="934">
        <f t="shared" si="1"/>
        <v>372</v>
      </c>
    </row>
    <row r="64" spans="1:32" x14ac:dyDescent="0.25">
      <c r="A64" s="34">
        <v>58</v>
      </c>
      <c r="B64" s="2" t="s">
        <v>28</v>
      </c>
      <c r="C64" s="293" t="s">
        <v>96</v>
      </c>
      <c r="D64" s="691">
        <v>4</v>
      </c>
      <c r="E64" s="678">
        <v>61.8</v>
      </c>
      <c r="F64" s="933">
        <v>70.790000000000006</v>
      </c>
      <c r="G64" s="402">
        <v>2</v>
      </c>
      <c r="H64" s="937">
        <v>70</v>
      </c>
      <c r="I64" s="692">
        <v>69.94</v>
      </c>
      <c r="J64" s="402">
        <v>3</v>
      </c>
      <c r="K64" s="937">
        <v>71</v>
      </c>
      <c r="L64" s="692">
        <v>74.430000000000007</v>
      </c>
      <c r="M64" s="922">
        <v>1</v>
      </c>
      <c r="N64" s="374">
        <v>85</v>
      </c>
      <c r="O64" s="923">
        <v>69.41</v>
      </c>
      <c r="P64" s="973"/>
      <c r="Q64" s="712"/>
      <c r="R64" s="925">
        <v>67.67</v>
      </c>
      <c r="S64" s="970">
        <v>3</v>
      </c>
      <c r="T64" s="971">
        <v>75</v>
      </c>
      <c r="U64" s="926">
        <v>66.87</v>
      </c>
      <c r="V64" s="974"/>
      <c r="W64" s="707"/>
      <c r="X64" s="929">
        <v>63.14</v>
      </c>
      <c r="Y64" s="652">
        <v>72</v>
      </c>
      <c r="Z64" s="618">
        <v>48</v>
      </c>
      <c r="AA64" s="618">
        <v>55</v>
      </c>
      <c r="AB64" s="930">
        <v>4</v>
      </c>
      <c r="AC64" s="706">
        <v>90</v>
      </c>
      <c r="AD64" s="747">
        <v>20</v>
      </c>
      <c r="AE64" s="931">
        <v>83</v>
      </c>
      <c r="AF64" s="934">
        <f t="shared" si="1"/>
        <v>372</v>
      </c>
    </row>
    <row r="65" spans="1:32" x14ac:dyDescent="0.25">
      <c r="A65" s="34">
        <v>59</v>
      </c>
      <c r="B65" s="248" t="s">
        <v>2</v>
      </c>
      <c r="C65" s="1140" t="s">
        <v>198</v>
      </c>
      <c r="D65" s="719">
        <v>1</v>
      </c>
      <c r="E65" s="549">
        <v>89</v>
      </c>
      <c r="F65" s="935">
        <v>70.790000000000006</v>
      </c>
      <c r="G65" s="400">
        <v>1</v>
      </c>
      <c r="H65" s="374">
        <v>77</v>
      </c>
      <c r="I65" s="720">
        <v>69.94</v>
      </c>
      <c r="J65" s="400">
        <v>4</v>
      </c>
      <c r="K65" s="374">
        <v>66.75</v>
      </c>
      <c r="L65" s="720">
        <v>74.430000000000007</v>
      </c>
      <c r="M65" s="814">
        <v>4</v>
      </c>
      <c r="N65" s="374">
        <v>41</v>
      </c>
      <c r="O65" s="923">
        <v>69.41</v>
      </c>
      <c r="P65" s="814">
        <v>3</v>
      </c>
      <c r="Q65" s="924">
        <v>53.333333333333336</v>
      </c>
      <c r="R65" s="925">
        <v>67.67</v>
      </c>
      <c r="S65" s="710">
        <v>3</v>
      </c>
      <c r="T65" s="707">
        <v>36.333333333333336</v>
      </c>
      <c r="U65" s="926">
        <v>66.87</v>
      </c>
      <c r="V65" s="927">
        <v>2</v>
      </c>
      <c r="W65" s="928">
        <v>61.5</v>
      </c>
      <c r="X65" s="929">
        <v>63.14</v>
      </c>
      <c r="Y65" s="652">
        <v>1</v>
      </c>
      <c r="Z65" s="618">
        <v>29</v>
      </c>
      <c r="AA65" s="618">
        <v>64</v>
      </c>
      <c r="AB65" s="930">
        <v>85</v>
      </c>
      <c r="AC65" s="747">
        <v>74</v>
      </c>
      <c r="AD65" s="747">
        <v>81</v>
      </c>
      <c r="AE65" s="931">
        <v>41</v>
      </c>
      <c r="AF65" s="934">
        <f t="shared" si="1"/>
        <v>375</v>
      </c>
    </row>
    <row r="66" spans="1:32" ht="15.75" thickBot="1" x14ac:dyDescent="0.3">
      <c r="A66" s="216">
        <v>60</v>
      </c>
      <c r="B66" s="251" t="s">
        <v>2</v>
      </c>
      <c r="C66" s="1142" t="s">
        <v>171</v>
      </c>
      <c r="D66" s="1143">
        <v>28</v>
      </c>
      <c r="E66" s="1144">
        <v>67</v>
      </c>
      <c r="F66" s="1145">
        <v>70.790000000000006</v>
      </c>
      <c r="G66" s="397">
        <v>44</v>
      </c>
      <c r="H66" s="980">
        <v>69.477272727272734</v>
      </c>
      <c r="I66" s="724">
        <v>69.94</v>
      </c>
      <c r="J66" s="397">
        <v>31</v>
      </c>
      <c r="K66" s="980">
        <v>73</v>
      </c>
      <c r="L66" s="724">
        <v>74.430000000000007</v>
      </c>
      <c r="M66" s="944">
        <v>27</v>
      </c>
      <c r="N66" s="942">
        <v>70.400000000000006</v>
      </c>
      <c r="O66" s="945">
        <v>69.41</v>
      </c>
      <c r="P66" s="944">
        <v>20</v>
      </c>
      <c r="Q66" s="946">
        <v>59.3</v>
      </c>
      <c r="R66" s="947">
        <v>67.67</v>
      </c>
      <c r="S66" s="948">
        <v>4</v>
      </c>
      <c r="T66" s="949">
        <v>31.75</v>
      </c>
      <c r="U66" s="950">
        <v>66.87</v>
      </c>
      <c r="V66" s="951">
        <v>23</v>
      </c>
      <c r="W66" s="952">
        <v>59.739130430000003</v>
      </c>
      <c r="X66" s="953">
        <v>63.14</v>
      </c>
      <c r="Y66" s="653">
        <v>60</v>
      </c>
      <c r="Z66" s="619">
        <v>51</v>
      </c>
      <c r="AA66" s="619">
        <v>41</v>
      </c>
      <c r="AB66" s="954">
        <v>37</v>
      </c>
      <c r="AC66" s="955">
        <v>58</v>
      </c>
      <c r="AD66" s="955">
        <v>83</v>
      </c>
      <c r="AE66" s="956">
        <v>46</v>
      </c>
      <c r="AF66" s="957">
        <f t="shared" si="1"/>
        <v>376</v>
      </c>
    </row>
    <row r="67" spans="1:32" x14ac:dyDescent="0.25">
      <c r="A67" s="45">
        <v>61</v>
      </c>
      <c r="B67" s="253" t="s">
        <v>65</v>
      </c>
      <c r="C67" s="1130" t="s">
        <v>81</v>
      </c>
      <c r="D67" s="731">
        <v>10</v>
      </c>
      <c r="E67" s="725">
        <v>63.9</v>
      </c>
      <c r="F67" s="996">
        <v>70.790000000000006</v>
      </c>
      <c r="G67" s="1048">
        <v>9</v>
      </c>
      <c r="H67" s="908">
        <v>75.111111111111114</v>
      </c>
      <c r="I67" s="732">
        <v>69.94</v>
      </c>
      <c r="J67" s="1048">
        <v>6</v>
      </c>
      <c r="K67" s="908">
        <v>73.166666666666671</v>
      </c>
      <c r="L67" s="732">
        <v>74.430000000000007</v>
      </c>
      <c r="M67" s="1134">
        <v>7</v>
      </c>
      <c r="N67" s="908">
        <v>64</v>
      </c>
      <c r="O67" s="909">
        <v>69.41</v>
      </c>
      <c r="P67" s="907">
        <v>9</v>
      </c>
      <c r="Q67" s="910">
        <v>58.444444444444443</v>
      </c>
      <c r="R67" s="911">
        <v>67.67</v>
      </c>
      <c r="S67" s="1119">
        <v>7</v>
      </c>
      <c r="T67" s="1120">
        <v>56.71</v>
      </c>
      <c r="U67" s="913">
        <v>66.87</v>
      </c>
      <c r="V67" s="914">
        <v>6</v>
      </c>
      <c r="W67" s="915">
        <v>55.833333330000002</v>
      </c>
      <c r="X67" s="916">
        <v>63.14</v>
      </c>
      <c r="Y67" s="651">
        <v>67</v>
      </c>
      <c r="Z67" s="617">
        <v>40</v>
      </c>
      <c r="AA67" s="617">
        <v>40</v>
      </c>
      <c r="AB67" s="917">
        <v>51</v>
      </c>
      <c r="AC67" s="918">
        <v>60</v>
      </c>
      <c r="AD67" s="918">
        <v>60</v>
      </c>
      <c r="AE67" s="919">
        <v>58</v>
      </c>
      <c r="AF67" s="963">
        <f t="shared" si="1"/>
        <v>376</v>
      </c>
    </row>
    <row r="68" spans="1:32" x14ac:dyDescent="0.25">
      <c r="A68" s="34">
        <v>62</v>
      </c>
      <c r="B68" s="18" t="s">
        <v>0</v>
      </c>
      <c r="C68" s="67" t="s">
        <v>100</v>
      </c>
      <c r="D68" s="693"/>
      <c r="E68" s="679"/>
      <c r="F68" s="1001">
        <v>70.790000000000006</v>
      </c>
      <c r="G68" s="400">
        <v>3</v>
      </c>
      <c r="H68" s="374">
        <v>72</v>
      </c>
      <c r="I68" s="694">
        <v>69.94</v>
      </c>
      <c r="J68" s="400">
        <v>5</v>
      </c>
      <c r="K68" s="374">
        <v>71.8</v>
      </c>
      <c r="L68" s="694">
        <v>74.430000000000007</v>
      </c>
      <c r="M68" s="814">
        <v>3</v>
      </c>
      <c r="N68" s="374">
        <v>70</v>
      </c>
      <c r="O68" s="923">
        <v>69.41</v>
      </c>
      <c r="P68" s="814">
        <v>5</v>
      </c>
      <c r="Q68" s="924">
        <v>60.4</v>
      </c>
      <c r="R68" s="925">
        <v>67.67</v>
      </c>
      <c r="S68" s="710">
        <v>4</v>
      </c>
      <c r="T68" s="707">
        <v>63</v>
      </c>
      <c r="U68" s="926">
        <v>66.87</v>
      </c>
      <c r="V68" s="927">
        <v>5</v>
      </c>
      <c r="W68" s="1024">
        <v>58.4</v>
      </c>
      <c r="X68" s="929">
        <v>63.14</v>
      </c>
      <c r="Y68" s="652">
        <v>93</v>
      </c>
      <c r="Z68" s="618">
        <v>46</v>
      </c>
      <c r="AA68" s="930">
        <v>53</v>
      </c>
      <c r="AB68" s="930">
        <v>39</v>
      </c>
      <c r="AC68" s="747">
        <v>54</v>
      </c>
      <c r="AD68" s="747">
        <v>49</v>
      </c>
      <c r="AE68" s="931">
        <v>51</v>
      </c>
      <c r="AF68" s="934">
        <f t="shared" si="1"/>
        <v>385</v>
      </c>
    </row>
    <row r="69" spans="1:32" x14ac:dyDescent="0.25">
      <c r="A69" s="34">
        <v>63</v>
      </c>
      <c r="B69" s="2" t="s">
        <v>2</v>
      </c>
      <c r="C69" s="295" t="s">
        <v>3</v>
      </c>
      <c r="D69" s="719">
        <v>5</v>
      </c>
      <c r="E69" s="549">
        <v>70</v>
      </c>
      <c r="F69" s="935">
        <v>70.790000000000006</v>
      </c>
      <c r="G69" s="407">
        <v>4</v>
      </c>
      <c r="H69" s="374">
        <v>61</v>
      </c>
      <c r="I69" s="720">
        <v>69.94</v>
      </c>
      <c r="J69" s="407">
        <v>6</v>
      </c>
      <c r="K69" s="374">
        <v>79.5</v>
      </c>
      <c r="L69" s="720">
        <v>74.430000000000007</v>
      </c>
      <c r="M69" s="814">
        <v>4</v>
      </c>
      <c r="N69" s="374">
        <v>69.5</v>
      </c>
      <c r="O69" s="923">
        <v>69.41</v>
      </c>
      <c r="P69" s="973"/>
      <c r="Q69" s="712"/>
      <c r="R69" s="925">
        <v>67.67</v>
      </c>
      <c r="S69" s="710">
        <v>1</v>
      </c>
      <c r="T69" s="707">
        <v>48</v>
      </c>
      <c r="U69" s="926">
        <v>66.87</v>
      </c>
      <c r="V69" s="927">
        <v>4</v>
      </c>
      <c r="W69" s="928">
        <v>62.25</v>
      </c>
      <c r="X69" s="929">
        <v>63.14</v>
      </c>
      <c r="Y69" s="652">
        <v>44</v>
      </c>
      <c r="Z69" s="618">
        <v>77</v>
      </c>
      <c r="AA69" s="618">
        <v>23</v>
      </c>
      <c r="AB69" s="930">
        <v>41</v>
      </c>
      <c r="AC69" s="706">
        <v>90</v>
      </c>
      <c r="AD69" s="747">
        <v>72</v>
      </c>
      <c r="AE69" s="931">
        <v>39</v>
      </c>
      <c r="AF69" s="934">
        <f t="shared" si="1"/>
        <v>386</v>
      </c>
    </row>
    <row r="70" spans="1:32" x14ac:dyDescent="0.25">
      <c r="A70" s="34">
        <v>64</v>
      </c>
      <c r="B70" s="2" t="s">
        <v>55</v>
      </c>
      <c r="C70" s="273" t="s">
        <v>60</v>
      </c>
      <c r="D70" s="964"/>
      <c r="E70" s="965"/>
      <c r="F70" s="966">
        <v>70.790000000000006</v>
      </c>
      <c r="G70" s="398"/>
      <c r="H70" s="967"/>
      <c r="I70" s="702">
        <v>69.94</v>
      </c>
      <c r="J70" s="398">
        <v>2</v>
      </c>
      <c r="K70" s="967">
        <v>88</v>
      </c>
      <c r="L70" s="702">
        <v>74.430000000000007</v>
      </c>
      <c r="M70" s="814">
        <v>1</v>
      </c>
      <c r="N70" s="374">
        <v>75</v>
      </c>
      <c r="O70" s="923">
        <v>69.41</v>
      </c>
      <c r="P70" s="975"/>
      <c r="Q70" s="794"/>
      <c r="R70" s="925">
        <v>67.67</v>
      </c>
      <c r="S70" s="710">
        <v>1</v>
      </c>
      <c r="T70" s="707">
        <v>41</v>
      </c>
      <c r="U70" s="926">
        <v>66.87</v>
      </c>
      <c r="V70" s="927">
        <v>2</v>
      </c>
      <c r="W70" s="928">
        <v>77</v>
      </c>
      <c r="X70" s="929">
        <v>63.14</v>
      </c>
      <c r="Y70" s="652">
        <v>93</v>
      </c>
      <c r="Z70" s="618">
        <v>91</v>
      </c>
      <c r="AA70" s="618">
        <v>4</v>
      </c>
      <c r="AB70" s="930">
        <v>26</v>
      </c>
      <c r="AC70" s="706">
        <v>90</v>
      </c>
      <c r="AD70" s="747">
        <v>76</v>
      </c>
      <c r="AE70" s="931">
        <v>9</v>
      </c>
      <c r="AF70" s="934">
        <f t="shared" si="1"/>
        <v>389</v>
      </c>
    </row>
    <row r="71" spans="1:32" x14ac:dyDescent="0.25">
      <c r="A71" s="34">
        <v>65</v>
      </c>
      <c r="B71" s="259" t="s">
        <v>65</v>
      </c>
      <c r="C71" s="1129" t="s">
        <v>178</v>
      </c>
      <c r="D71" s="691">
        <v>2</v>
      </c>
      <c r="E71" s="678">
        <v>78.5</v>
      </c>
      <c r="F71" s="933">
        <v>70.790000000000006</v>
      </c>
      <c r="G71" s="396">
        <v>6</v>
      </c>
      <c r="H71" s="678">
        <v>61.5</v>
      </c>
      <c r="I71" s="692">
        <v>69.94</v>
      </c>
      <c r="J71" s="396"/>
      <c r="K71" s="275"/>
      <c r="L71" s="692">
        <v>74.430000000000007</v>
      </c>
      <c r="M71" s="817"/>
      <c r="N71" s="275"/>
      <c r="O71" s="923">
        <v>69.41</v>
      </c>
      <c r="P71" s="975"/>
      <c r="Q71" s="794"/>
      <c r="R71" s="925">
        <v>67.67</v>
      </c>
      <c r="S71" s="710">
        <v>2</v>
      </c>
      <c r="T71" s="707">
        <v>82.5</v>
      </c>
      <c r="U71" s="926">
        <v>66.87</v>
      </c>
      <c r="V71" s="927">
        <v>1</v>
      </c>
      <c r="W71" s="928">
        <v>67</v>
      </c>
      <c r="X71" s="929">
        <v>63.14</v>
      </c>
      <c r="Y71" s="652">
        <v>17</v>
      </c>
      <c r="Z71" s="618">
        <v>73</v>
      </c>
      <c r="AA71" s="618">
        <v>95</v>
      </c>
      <c r="AB71" s="975">
        <v>92</v>
      </c>
      <c r="AC71" s="706">
        <v>90</v>
      </c>
      <c r="AD71" s="747">
        <v>6</v>
      </c>
      <c r="AE71" s="931">
        <v>27</v>
      </c>
      <c r="AF71" s="934">
        <f t="shared" ref="AF71:AF102" si="2">SUM(Y71:AE71)</f>
        <v>400</v>
      </c>
    </row>
    <row r="72" spans="1:32" x14ac:dyDescent="0.25">
      <c r="A72" s="34">
        <v>66</v>
      </c>
      <c r="B72" s="248" t="s">
        <v>55</v>
      </c>
      <c r="C72" s="273" t="s">
        <v>66</v>
      </c>
      <c r="D72" s="701">
        <v>4</v>
      </c>
      <c r="E72" s="681">
        <v>69.5</v>
      </c>
      <c r="F72" s="972">
        <v>70.790000000000006</v>
      </c>
      <c r="G72" s="400">
        <v>1</v>
      </c>
      <c r="H72" s="374">
        <v>77</v>
      </c>
      <c r="I72" s="702">
        <v>69.94</v>
      </c>
      <c r="J72" s="400">
        <v>3</v>
      </c>
      <c r="K72" s="374">
        <v>64</v>
      </c>
      <c r="L72" s="702">
        <v>74.430000000000007</v>
      </c>
      <c r="M72" s="814">
        <v>3</v>
      </c>
      <c r="N72" s="374">
        <v>46</v>
      </c>
      <c r="O72" s="923">
        <v>69.41</v>
      </c>
      <c r="P72" s="814">
        <v>1</v>
      </c>
      <c r="Q72" s="924">
        <v>48</v>
      </c>
      <c r="R72" s="925">
        <v>67.67</v>
      </c>
      <c r="S72" s="710">
        <v>5</v>
      </c>
      <c r="T72" s="707">
        <v>56.8</v>
      </c>
      <c r="U72" s="926">
        <v>66.87</v>
      </c>
      <c r="V72" s="927">
        <v>1</v>
      </c>
      <c r="W72" s="928">
        <v>64</v>
      </c>
      <c r="X72" s="929">
        <v>63.14</v>
      </c>
      <c r="Y72" s="652">
        <v>47</v>
      </c>
      <c r="Z72" s="618">
        <v>25</v>
      </c>
      <c r="AA72" s="618">
        <v>72</v>
      </c>
      <c r="AB72" s="930">
        <v>82</v>
      </c>
      <c r="AC72" s="747">
        <v>80</v>
      </c>
      <c r="AD72" s="747">
        <v>59</v>
      </c>
      <c r="AE72" s="931">
        <v>35</v>
      </c>
      <c r="AF72" s="934">
        <f t="shared" si="2"/>
        <v>400</v>
      </c>
    </row>
    <row r="73" spans="1:32" x14ac:dyDescent="0.25">
      <c r="A73" s="34">
        <v>67</v>
      </c>
      <c r="B73" s="248" t="s">
        <v>28</v>
      </c>
      <c r="C73" s="1129" t="s">
        <v>191</v>
      </c>
      <c r="D73" s="691">
        <v>2</v>
      </c>
      <c r="E73" s="678">
        <v>68</v>
      </c>
      <c r="F73" s="933">
        <v>70.790000000000006</v>
      </c>
      <c r="G73" s="936">
        <v>4</v>
      </c>
      <c r="H73" s="937">
        <v>77</v>
      </c>
      <c r="I73" s="692">
        <v>69.94</v>
      </c>
      <c r="J73" s="936">
        <v>2</v>
      </c>
      <c r="K73" s="937">
        <v>66</v>
      </c>
      <c r="L73" s="692">
        <v>74.430000000000007</v>
      </c>
      <c r="M73" s="922">
        <v>1</v>
      </c>
      <c r="N73" s="374">
        <v>58</v>
      </c>
      <c r="O73" s="923">
        <v>69.41</v>
      </c>
      <c r="P73" s="814">
        <v>5</v>
      </c>
      <c r="Q73" s="924">
        <v>71</v>
      </c>
      <c r="R73" s="925">
        <v>67.67</v>
      </c>
      <c r="S73" s="1043"/>
      <c r="T73" s="707"/>
      <c r="U73" s="926">
        <v>66.87</v>
      </c>
      <c r="V73" s="974"/>
      <c r="W73" s="707"/>
      <c r="X73" s="929">
        <v>63.14</v>
      </c>
      <c r="Y73" s="652">
        <v>53</v>
      </c>
      <c r="Z73" s="618">
        <v>27</v>
      </c>
      <c r="AA73" s="618">
        <v>67</v>
      </c>
      <c r="AB73" s="930">
        <v>63</v>
      </c>
      <c r="AC73" s="747">
        <v>28</v>
      </c>
      <c r="AD73" s="747">
        <v>89</v>
      </c>
      <c r="AE73" s="931">
        <v>83</v>
      </c>
      <c r="AF73" s="934">
        <f t="shared" si="2"/>
        <v>410</v>
      </c>
    </row>
    <row r="74" spans="1:32" x14ac:dyDescent="0.25">
      <c r="A74" s="34">
        <v>68</v>
      </c>
      <c r="B74" s="18" t="s">
        <v>43</v>
      </c>
      <c r="C74" s="67" t="s">
        <v>42</v>
      </c>
      <c r="D74" s="693">
        <v>10</v>
      </c>
      <c r="E74" s="679">
        <v>68.8</v>
      </c>
      <c r="F74" s="1001">
        <v>70.790000000000006</v>
      </c>
      <c r="G74" s="402">
        <v>6</v>
      </c>
      <c r="H74" s="937">
        <v>61.666666666666657</v>
      </c>
      <c r="I74" s="694">
        <v>69.94</v>
      </c>
      <c r="J74" s="402">
        <v>1</v>
      </c>
      <c r="K74" s="937">
        <v>46</v>
      </c>
      <c r="L74" s="694">
        <v>74.430000000000007</v>
      </c>
      <c r="M74" s="922">
        <v>6</v>
      </c>
      <c r="N74" s="374">
        <v>66.5</v>
      </c>
      <c r="O74" s="923">
        <v>69.41</v>
      </c>
      <c r="P74" s="814">
        <v>7</v>
      </c>
      <c r="Q74" s="924">
        <v>68.571428571428569</v>
      </c>
      <c r="R74" s="925">
        <v>67.67</v>
      </c>
      <c r="S74" s="710">
        <v>5</v>
      </c>
      <c r="T74" s="707">
        <v>51</v>
      </c>
      <c r="U74" s="926">
        <v>66.87</v>
      </c>
      <c r="V74" s="927">
        <v>3</v>
      </c>
      <c r="W74" s="928">
        <v>55.666666669999998</v>
      </c>
      <c r="X74" s="929">
        <v>63.14</v>
      </c>
      <c r="Y74" s="652">
        <v>50</v>
      </c>
      <c r="Z74" s="618">
        <v>72</v>
      </c>
      <c r="AA74" s="618">
        <v>87</v>
      </c>
      <c r="AB74" s="930">
        <v>46</v>
      </c>
      <c r="AC74" s="747">
        <v>34</v>
      </c>
      <c r="AD74" s="747">
        <v>67</v>
      </c>
      <c r="AE74" s="931">
        <v>59</v>
      </c>
      <c r="AF74" s="934">
        <f t="shared" si="2"/>
        <v>415</v>
      </c>
    </row>
    <row r="75" spans="1:32" x14ac:dyDescent="0.25">
      <c r="A75" s="34">
        <v>69</v>
      </c>
      <c r="B75" s="248" t="s">
        <v>2</v>
      </c>
      <c r="C75" s="1140" t="s">
        <v>202</v>
      </c>
      <c r="D75" s="719">
        <v>7</v>
      </c>
      <c r="E75" s="549">
        <v>67.3</v>
      </c>
      <c r="F75" s="935">
        <v>70.790000000000006</v>
      </c>
      <c r="G75" s="400">
        <v>5</v>
      </c>
      <c r="H75" s="374">
        <v>65.599999999999994</v>
      </c>
      <c r="I75" s="720">
        <v>69.94</v>
      </c>
      <c r="J75" s="400">
        <v>1</v>
      </c>
      <c r="K75" s="374">
        <v>67</v>
      </c>
      <c r="L75" s="720">
        <v>74.430000000000007</v>
      </c>
      <c r="M75" s="814">
        <v>2</v>
      </c>
      <c r="N75" s="374">
        <v>41.5</v>
      </c>
      <c r="O75" s="923">
        <v>69.41</v>
      </c>
      <c r="P75" s="814">
        <v>2</v>
      </c>
      <c r="Q75" s="924">
        <v>77.5</v>
      </c>
      <c r="R75" s="925">
        <v>67.67</v>
      </c>
      <c r="S75" s="710">
        <v>3</v>
      </c>
      <c r="T75" s="707">
        <v>52.666666666666664</v>
      </c>
      <c r="U75" s="926">
        <v>66.87</v>
      </c>
      <c r="V75" s="927">
        <v>2</v>
      </c>
      <c r="W75" s="928">
        <v>47</v>
      </c>
      <c r="X75" s="929">
        <v>63.14</v>
      </c>
      <c r="Y75" s="652">
        <v>57</v>
      </c>
      <c r="Z75" s="618">
        <v>67</v>
      </c>
      <c r="AA75" s="618">
        <v>63</v>
      </c>
      <c r="AB75" s="930">
        <v>84</v>
      </c>
      <c r="AC75" s="747">
        <v>10</v>
      </c>
      <c r="AD75" s="747">
        <v>65</v>
      </c>
      <c r="AE75" s="931">
        <v>72</v>
      </c>
      <c r="AF75" s="934">
        <f t="shared" si="2"/>
        <v>418</v>
      </c>
    </row>
    <row r="76" spans="1:32" ht="15.75" thickBot="1" x14ac:dyDescent="0.3">
      <c r="A76" s="215">
        <v>70</v>
      </c>
      <c r="B76" s="256" t="s">
        <v>28</v>
      </c>
      <c r="C76" s="1132" t="s">
        <v>190</v>
      </c>
      <c r="D76" s="976">
        <v>4</v>
      </c>
      <c r="E76" s="977">
        <v>76</v>
      </c>
      <c r="F76" s="978">
        <v>70.790000000000006</v>
      </c>
      <c r="G76" s="1125"/>
      <c r="H76" s="1126"/>
      <c r="I76" s="981">
        <v>69.94</v>
      </c>
      <c r="J76" s="1125">
        <v>4</v>
      </c>
      <c r="K76" s="1126">
        <v>84</v>
      </c>
      <c r="L76" s="981">
        <v>74.430000000000007</v>
      </c>
      <c r="M76" s="1116"/>
      <c r="N76" s="272"/>
      <c r="O76" s="983">
        <v>69.41</v>
      </c>
      <c r="P76" s="982">
        <v>2</v>
      </c>
      <c r="Q76" s="984">
        <v>49.5</v>
      </c>
      <c r="R76" s="985">
        <v>67.67</v>
      </c>
      <c r="S76" s="1056"/>
      <c r="T76" s="987"/>
      <c r="U76" s="988">
        <v>66.87</v>
      </c>
      <c r="V76" s="989">
        <v>3</v>
      </c>
      <c r="W76" s="990">
        <v>64</v>
      </c>
      <c r="X76" s="991">
        <v>63.14</v>
      </c>
      <c r="Y76" s="654">
        <v>23</v>
      </c>
      <c r="Z76" s="620">
        <v>91</v>
      </c>
      <c r="AA76" s="620">
        <v>11</v>
      </c>
      <c r="AB76" s="1026">
        <v>92</v>
      </c>
      <c r="AC76" s="993">
        <v>77</v>
      </c>
      <c r="AD76" s="993">
        <v>89</v>
      </c>
      <c r="AE76" s="994">
        <v>36</v>
      </c>
      <c r="AF76" s="995">
        <f t="shared" si="2"/>
        <v>419</v>
      </c>
    </row>
    <row r="77" spans="1:32" x14ac:dyDescent="0.25">
      <c r="A77" s="45">
        <v>71</v>
      </c>
      <c r="B77" s="253" t="s">
        <v>2</v>
      </c>
      <c r="C77" s="1139" t="s">
        <v>196</v>
      </c>
      <c r="D77" s="1020">
        <v>4</v>
      </c>
      <c r="E77" s="770">
        <v>75</v>
      </c>
      <c r="F77" s="1021">
        <v>70.790000000000006</v>
      </c>
      <c r="G77" s="961"/>
      <c r="H77" s="908"/>
      <c r="I77" s="1022">
        <v>69.94</v>
      </c>
      <c r="J77" s="961">
        <v>6</v>
      </c>
      <c r="K77" s="908">
        <v>68</v>
      </c>
      <c r="L77" s="1022">
        <v>74.430000000000007</v>
      </c>
      <c r="M77" s="907">
        <v>4</v>
      </c>
      <c r="N77" s="908">
        <v>66</v>
      </c>
      <c r="O77" s="909">
        <v>69.41</v>
      </c>
      <c r="P77" s="907">
        <v>5</v>
      </c>
      <c r="Q77" s="910">
        <v>48.2</v>
      </c>
      <c r="R77" s="911">
        <v>67.67</v>
      </c>
      <c r="S77" s="709">
        <v>5</v>
      </c>
      <c r="T77" s="912">
        <v>28.2</v>
      </c>
      <c r="U77" s="913">
        <v>66.87</v>
      </c>
      <c r="V77" s="914">
        <v>3</v>
      </c>
      <c r="W77" s="915">
        <v>58.333333330000002</v>
      </c>
      <c r="X77" s="916">
        <v>63.14</v>
      </c>
      <c r="Y77" s="655">
        <v>26</v>
      </c>
      <c r="Z77" s="621">
        <v>91</v>
      </c>
      <c r="AA77" s="621">
        <v>60</v>
      </c>
      <c r="AB77" s="1008">
        <v>48</v>
      </c>
      <c r="AC77" s="1009">
        <v>79</v>
      </c>
      <c r="AD77" s="1009">
        <v>86</v>
      </c>
      <c r="AE77" s="1010">
        <v>52</v>
      </c>
      <c r="AF77" s="1000">
        <f t="shared" si="2"/>
        <v>442</v>
      </c>
    </row>
    <row r="78" spans="1:32" x14ac:dyDescent="0.25">
      <c r="A78" s="34">
        <v>72</v>
      </c>
      <c r="B78" s="18" t="s">
        <v>35</v>
      </c>
      <c r="C78" s="67" t="s">
        <v>37</v>
      </c>
      <c r="D78" s="1051">
        <v>1</v>
      </c>
      <c r="E78" s="1052">
        <v>47</v>
      </c>
      <c r="F78" s="1053">
        <v>70.790000000000006</v>
      </c>
      <c r="G78" s="398">
        <v>2</v>
      </c>
      <c r="H78" s="967">
        <v>69</v>
      </c>
      <c r="I78" s="694">
        <v>69.94</v>
      </c>
      <c r="J78" s="398">
        <v>1</v>
      </c>
      <c r="K78" s="967">
        <v>88</v>
      </c>
      <c r="L78" s="694">
        <v>74.430000000000007</v>
      </c>
      <c r="M78" s="814">
        <v>2</v>
      </c>
      <c r="N78" s="374"/>
      <c r="O78" s="923">
        <v>69.41</v>
      </c>
      <c r="P78" s="814"/>
      <c r="Q78" s="924"/>
      <c r="R78" s="925">
        <v>67.67</v>
      </c>
      <c r="S78" s="710">
        <v>1</v>
      </c>
      <c r="T78" s="707">
        <v>64</v>
      </c>
      <c r="U78" s="926">
        <v>66.87</v>
      </c>
      <c r="V78" s="927">
        <v>3</v>
      </c>
      <c r="W78" s="928">
        <v>42.333333330000002</v>
      </c>
      <c r="X78" s="929">
        <v>63.14</v>
      </c>
      <c r="Y78" s="652">
        <v>87</v>
      </c>
      <c r="Z78" s="618">
        <v>53</v>
      </c>
      <c r="AA78" s="618">
        <v>5</v>
      </c>
      <c r="AB78" s="930">
        <v>90</v>
      </c>
      <c r="AC78" s="747">
        <v>90</v>
      </c>
      <c r="AD78" s="747">
        <v>47</v>
      </c>
      <c r="AE78" s="931">
        <v>75</v>
      </c>
      <c r="AF78" s="934">
        <f t="shared" si="2"/>
        <v>447</v>
      </c>
    </row>
    <row r="79" spans="1:32" x14ac:dyDescent="0.25">
      <c r="A79" s="34">
        <v>73</v>
      </c>
      <c r="B79" s="2" t="s">
        <v>28</v>
      </c>
      <c r="C79" s="394" t="s">
        <v>30</v>
      </c>
      <c r="D79" s="758"/>
      <c r="E79" s="764"/>
      <c r="F79" s="921">
        <v>70.790000000000006</v>
      </c>
      <c r="G79" s="400"/>
      <c r="H79" s="374"/>
      <c r="I79" s="759">
        <v>69.94</v>
      </c>
      <c r="J79" s="400">
        <v>4</v>
      </c>
      <c r="K79" s="374">
        <v>72</v>
      </c>
      <c r="L79" s="759">
        <v>74.430000000000007</v>
      </c>
      <c r="M79" s="814">
        <v>1</v>
      </c>
      <c r="N79" s="1045">
        <v>56</v>
      </c>
      <c r="O79" s="923">
        <v>69.41</v>
      </c>
      <c r="P79" s="973">
        <v>3</v>
      </c>
      <c r="Q79" s="712">
        <v>44</v>
      </c>
      <c r="R79" s="925">
        <v>67.67</v>
      </c>
      <c r="S79" s="710">
        <v>2</v>
      </c>
      <c r="T79" s="707">
        <v>70</v>
      </c>
      <c r="U79" s="926">
        <v>66.87</v>
      </c>
      <c r="V79" s="927">
        <v>4</v>
      </c>
      <c r="W79" s="928">
        <v>62.5</v>
      </c>
      <c r="X79" s="929">
        <v>63.14</v>
      </c>
      <c r="Y79" s="652">
        <v>93</v>
      </c>
      <c r="Z79" s="618">
        <v>91</v>
      </c>
      <c r="AA79" s="618">
        <v>49</v>
      </c>
      <c r="AB79" s="975">
        <v>67</v>
      </c>
      <c r="AC79" s="706">
        <v>82</v>
      </c>
      <c r="AD79" s="747">
        <v>35</v>
      </c>
      <c r="AE79" s="931">
        <v>37</v>
      </c>
      <c r="AF79" s="934">
        <f t="shared" si="2"/>
        <v>454</v>
      </c>
    </row>
    <row r="80" spans="1:32" x14ac:dyDescent="0.25">
      <c r="A80" s="34">
        <v>74</v>
      </c>
      <c r="B80" s="18" t="s">
        <v>28</v>
      </c>
      <c r="C80" s="67" t="s">
        <v>27</v>
      </c>
      <c r="D80" s="1051"/>
      <c r="E80" s="1052"/>
      <c r="F80" s="1053">
        <v>70.790000000000006</v>
      </c>
      <c r="G80" s="1054">
        <v>2</v>
      </c>
      <c r="H80" s="1052">
        <v>77</v>
      </c>
      <c r="I80" s="694">
        <v>69.94</v>
      </c>
      <c r="J80" s="1054"/>
      <c r="K80" s="1055"/>
      <c r="L80" s="694">
        <v>74.430000000000007</v>
      </c>
      <c r="M80" s="922">
        <v>1</v>
      </c>
      <c r="N80" s="374">
        <v>37</v>
      </c>
      <c r="O80" s="923">
        <v>69.41</v>
      </c>
      <c r="P80" s="814">
        <v>2</v>
      </c>
      <c r="Q80" s="924">
        <v>59</v>
      </c>
      <c r="R80" s="925">
        <v>67.67</v>
      </c>
      <c r="S80" s="710">
        <v>1</v>
      </c>
      <c r="T80" s="707">
        <v>80</v>
      </c>
      <c r="U80" s="926">
        <v>66.87</v>
      </c>
      <c r="V80" s="974"/>
      <c r="W80" s="707"/>
      <c r="X80" s="929">
        <v>63.14</v>
      </c>
      <c r="Y80" s="652">
        <v>93</v>
      </c>
      <c r="Z80" s="618">
        <v>28</v>
      </c>
      <c r="AA80" s="618">
        <v>95</v>
      </c>
      <c r="AB80" s="930">
        <v>88</v>
      </c>
      <c r="AC80" s="747">
        <v>59</v>
      </c>
      <c r="AD80" s="747">
        <v>9</v>
      </c>
      <c r="AE80" s="931">
        <v>83</v>
      </c>
      <c r="AF80" s="934">
        <f t="shared" si="2"/>
        <v>455</v>
      </c>
    </row>
    <row r="81" spans="1:32" ht="15" customHeight="1" x14ac:dyDescent="0.25">
      <c r="A81" s="34">
        <v>75</v>
      </c>
      <c r="B81" s="248" t="s">
        <v>35</v>
      </c>
      <c r="C81" s="293" t="s">
        <v>87</v>
      </c>
      <c r="D81" s="691"/>
      <c r="E81" s="678"/>
      <c r="F81" s="933">
        <v>70.790000000000006</v>
      </c>
      <c r="G81" s="400">
        <v>3</v>
      </c>
      <c r="H81" s="374">
        <v>53.333333333333343</v>
      </c>
      <c r="I81" s="692">
        <v>69.94</v>
      </c>
      <c r="J81" s="400">
        <v>1</v>
      </c>
      <c r="K81" s="374">
        <v>37</v>
      </c>
      <c r="L81" s="692">
        <v>74.430000000000007</v>
      </c>
      <c r="M81" s="814">
        <v>1</v>
      </c>
      <c r="N81" s="374">
        <v>77</v>
      </c>
      <c r="O81" s="923">
        <v>69.41</v>
      </c>
      <c r="P81" s="814">
        <v>2</v>
      </c>
      <c r="Q81" s="924">
        <v>76.5</v>
      </c>
      <c r="R81" s="925">
        <v>67.67</v>
      </c>
      <c r="S81" s="710">
        <v>2</v>
      </c>
      <c r="T81" s="707">
        <v>44</v>
      </c>
      <c r="U81" s="926">
        <v>66.87</v>
      </c>
      <c r="V81" s="927">
        <v>2</v>
      </c>
      <c r="W81" s="928">
        <v>32</v>
      </c>
      <c r="X81" s="929">
        <v>63.14</v>
      </c>
      <c r="Y81" s="652">
        <v>93</v>
      </c>
      <c r="Z81" s="618">
        <v>83</v>
      </c>
      <c r="AA81" s="618">
        <v>92</v>
      </c>
      <c r="AB81" s="930">
        <v>19</v>
      </c>
      <c r="AC81" s="747">
        <v>15</v>
      </c>
      <c r="AD81" s="747">
        <v>74</v>
      </c>
      <c r="AE81" s="931">
        <v>80</v>
      </c>
      <c r="AF81" s="934">
        <f t="shared" si="2"/>
        <v>456</v>
      </c>
    </row>
    <row r="82" spans="1:32" x14ac:dyDescent="0.25">
      <c r="A82" s="34">
        <v>76</v>
      </c>
      <c r="B82" s="248" t="s">
        <v>35</v>
      </c>
      <c r="C82" s="300" t="s">
        <v>34</v>
      </c>
      <c r="D82" s="760">
        <v>2</v>
      </c>
      <c r="E82" s="683">
        <v>53.5</v>
      </c>
      <c r="F82" s="1109">
        <v>70.790000000000006</v>
      </c>
      <c r="G82" s="762">
        <v>2</v>
      </c>
      <c r="H82" s="683">
        <v>78.5</v>
      </c>
      <c r="I82" s="761">
        <v>69.94</v>
      </c>
      <c r="J82" s="762"/>
      <c r="K82" s="672"/>
      <c r="L82" s="761">
        <v>74.430000000000007</v>
      </c>
      <c r="M82" s="814">
        <v>2</v>
      </c>
      <c r="N82" s="374">
        <v>55</v>
      </c>
      <c r="O82" s="923">
        <v>69.41</v>
      </c>
      <c r="P82" s="814">
        <v>2</v>
      </c>
      <c r="Q82" s="924">
        <v>57</v>
      </c>
      <c r="R82" s="925">
        <v>67.67</v>
      </c>
      <c r="S82" s="1043"/>
      <c r="T82" s="707"/>
      <c r="U82" s="926">
        <v>66.87</v>
      </c>
      <c r="V82" s="927">
        <v>1</v>
      </c>
      <c r="W82" s="928">
        <v>61</v>
      </c>
      <c r="X82" s="929">
        <v>63.14</v>
      </c>
      <c r="Y82" s="652">
        <v>81</v>
      </c>
      <c r="Z82" s="618">
        <v>23</v>
      </c>
      <c r="AA82" s="618">
        <v>95</v>
      </c>
      <c r="AB82" s="930">
        <v>69</v>
      </c>
      <c r="AC82" s="747">
        <v>66</v>
      </c>
      <c r="AD82" s="747">
        <v>89</v>
      </c>
      <c r="AE82" s="931">
        <v>43</v>
      </c>
      <c r="AF82" s="934">
        <f t="shared" si="2"/>
        <v>466</v>
      </c>
    </row>
    <row r="83" spans="1:32" ht="16.5" customHeight="1" x14ac:dyDescent="0.25">
      <c r="A83" s="34">
        <v>77</v>
      </c>
      <c r="B83" s="18" t="s">
        <v>0</v>
      </c>
      <c r="C83" s="67" t="s">
        <v>167</v>
      </c>
      <c r="D83" s="693">
        <v>12</v>
      </c>
      <c r="E83" s="679">
        <v>74.25</v>
      </c>
      <c r="F83" s="1001">
        <v>70.790000000000006</v>
      </c>
      <c r="G83" s="1002">
        <v>11</v>
      </c>
      <c r="H83" s="374">
        <v>61.18181818181818</v>
      </c>
      <c r="I83" s="694">
        <v>69.94</v>
      </c>
      <c r="J83" s="1002">
        <v>13</v>
      </c>
      <c r="K83" s="374">
        <v>69.92307692307692</v>
      </c>
      <c r="L83" s="694">
        <v>74.430000000000007</v>
      </c>
      <c r="M83" s="1003">
        <v>6</v>
      </c>
      <c r="N83" s="374">
        <v>55</v>
      </c>
      <c r="O83" s="923">
        <v>69.41</v>
      </c>
      <c r="P83" s="814">
        <v>3</v>
      </c>
      <c r="Q83" s="924">
        <v>57.333333333333336</v>
      </c>
      <c r="R83" s="925">
        <v>67.67</v>
      </c>
      <c r="S83" s="1043"/>
      <c r="T83" s="707"/>
      <c r="U83" s="926">
        <v>66.87</v>
      </c>
      <c r="V83" s="974"/>
      <c r="W83" s="707"/>
      <c r="X83" s="929">
        <v>63.14</v>
      </c>
      <c r="Y83" s="652">
        <v>30</v>
      </c>
      <c r="Z83" s="618">
        <v>75</v>
      </c>
      <c r="AA83" s="618">
        <v>58</v>
      </c>
      <c r="AB83" s="930">
        <v>68</v>
      </c>
      <c r="AC83" s="747">
        <v>65</v>
      </c>
      <c r="AD83" s="747">
        <v>89</v>
      </c>
      <c r="AE83" s="931">
        <v>83</v>
      </c>
      <c r="AF83" s="934">
        <f t="shared" si="2"/>
        <v>468</v>
      </c>
    </row>
    <row r="84" spans="1:32" x14ac:dyDescent="0.25">
      <c r="A84" s="34">
        <v>78</v>
      </c>
      <c r="B84" s="18" t="s">
        <v>2</v>
      </c>
      <c r="C84" s="67" t="s">
        <v>175</v>
      </c>
      <c r="D84" s="693">
        <v>5</v>
      </c>
      <c r="E84" s="679">
        <v>67.2</v>
      </c>
      <c r="F84" s="1001">
        <v>70.790000000000006</v>
      </c>
      <c r="G84" s="407">
        <v>9</v>
      </c>
      <c r="H84" s="374">
        <v>76.111111111111114</v>
      </c>
      <c r="I84" s="694">
        <v>69.94</v>
      </c>
      <c r="J84" s="407"/>
      <c r="K84" s="374"/>
      <c r="L84" s="694">
        <v>74.430000000000007</v>
      </c>
      <c r="M84" s="814"/>
      <c r="N84" s="374"/>
      <c r="O84" s="923">
        <v>69.41</v>
      </c>
      <c r="P84" s="814"/>
      <c r="Q84" s="924"/>
      <c r="R84" s="925">
        <v>67.67</v>
      </c>
      <c r="S84" s="710"/>
      <c r="T84" s="707"/>
      <c r="U84" s="926">
        <v>66.87</v>
      </c>
      <c r="V84" s="927"/>
      <c r="W84" s="1024"/>
      <c r="X84" s="929">
        <v>63.14</v>
      </c>
      <c r="Y84" s="652">
        <v>58</v>
      </c>
      <c r="Z84" s="618">
        <v>34</v>
      </c>
      <c r="AA84" s="930">
        <v>95</v>
      </c>
      <c r="AB84" s="930">
        <v>92</v>
      </c>
      <c r="AC84" s="747">
        <v>90</v>
      </c>
      <c r="AD84" s="747">
        <v>49</v>
      </c>
      <c r="AE84" s="931">
        <v>51</v>
      </c>
      <c r="AF84" s="934">
        <f t="shared" si="2"/>
        <v>469</v>
      </c>
    </row>
    <row r="85" spans="1:32" x14ac:dyDescent="0.25">
      <c r="A85" s="34">
        <v>79</v>
      </c>
      <c r="B85" s="248" t="s">
        <v>0</v>
      </c>
      <c r="C85" s="273" t="s">
        <v>69</v>
      </c>
      <c r="D85" s="701">
        <v>1</v>
      </c>
      <c r="E85" s="681">
        <v>70</v>
      </c>
      <c r="F85" s="972">
        <v>70.790000000000006</v>
      </c>
      <c r="G85" s="400">
        <v>4</v>
      </c>
      <c r="H85" s="374">
        <v>52.75</v>
      </c>
      <c r="I85" s="702">
        <v>69.94</v>
      </c>
      <c r="J85" s="400">
        <v>1</v>
      </c>
      <c r="K85" s="374">
        <v>66</v>
      </c>
      <c r="L85" s="702">
        <v>74.430000000000007</v>
      </c>
      <c r="M85" s="814">
        <v>4</v>
      </c>
      <c r="N85" s="374">
        <v>64</v>
      </c>
      <c r="O85" s="923">
        <v>69.41</v>
      </c>
      <c r="P85" s="814">
        <v>2</v>
      </c>
      <c r="Q85" s="924">
        <v>62</v>
      </c>
      <c r="R85" s="925">
        <v>67.67</v>
      </c>
      <c r="S85" s="1043"/>
      <c r="T85" s="707"/>
      <c r="U85" s="926">
        <v>66.87</v>
      </c>
      <c r="V85" s="974"/>
      <c r="W85" s="707"/>
      <c r="X85" s="929">
        <v>63.14</v>
      </c>
      <c r="Y85" s="652">
        <v>43</v>
      </c>
      <c r="Z85" s="618">
        <v>84</v>
      </c>
      <c r="AA85" s="930">
        <v>69</v>
      </c>
      <c r="AB85" s="930">
        <v>52</v>
      </c>
      <c r="AC85" s="747">
        <v>51</v>
      </c>
      <c r="AD85" s="747">
        <v>89</v>
      </c>
      <c r="AE85" s="931">
        <v>83</v>
      </c>
      <c r="AF85" s="934">
        <f t="shared" si="2"/>
        <v>471</v>
      </c>
    </row>
    <row r="86" spans="1:32" ht="15.75" thickBot="1" x14ac:dyDescent="0.3">
      <c r="A86" s="215">
        <v>80</v>
      </c>
      <c r="B86" s="256" t="s">
        <v>2</v>
      </c>
      <c r="C86" s="1105" t="s">
        <v>4</v>
      </c>
      <c r="D86" s="1106">
        <v>2</v>
      </c>
      <c r="E86" s="559">
        <v>56.5</v>
      </c>
      <c r="F86" s="1107">
        <v>70.790000000000006</v>
      </c>
      <c r="G86" s="397"/>
      <c r="H86" s="980"/>
      <c r="I86" s="1113">
        <v>69.94</v>
      </c>
      <c r="J86" s="397">
        <v>2</v>
      </c>
      <c r="K86" s="980">
        <v>40</v>
      </c>
      <c r="L86" s="1113">
        <v>74.430000000000007</v>
      </c>
      <c r="M86" s="982">
        <v>2</v>
      </c>
      <c r="N86" s="980">
        <v>62</v>
      </c>
      <c r="O86" s="983">
        <v>69.41</v>
      </c>
      <c r="P86" s="982">
        <v>2</v>
      </c>
      <c r="Q86" s="984">
        <v>57.5</v>
      </c>
      <c r="R86" s="985">
        <v>67.67</v>
      </c>
      <c r="S86" s="986">
        <v>3</v>
      </c>
      <c r="T86" s="987">
        <v>58.333333333333336</v>
      </c>
      <c r="U86" s="988">
        <v>66.87</v>
      </c>
      <c r="V86" s="989">
        <v>1</v>
      </c>
      <c r="W86" s="990">
        <v>64</v>
      </c>
      <c r="X86" s="991">
        <v>63.14</v>
      </c>
      <c r="Y86" s="653">
        <v>80</v>
      </c>
      <c r="Z86" s="619">
        <v>91</v>
      </c>
      <c r="AA86" s="619">
        <v>91</v>
      </c>
      <c r="AB86" s="954">
        <v>56</v>
      </c>
      <c r="AC86" s="955">
        <v>64</v>
      </c>
      <c r="AD86" s="955">
        <v>58</v>
      </c>
      <c r="AE86" s="956">
        <v>34</v>
      </c>
      <c r="AF86" s="957">
        <f t="shared" si="2"/>
        <v>474</v>
      </c>
    </row>
    <row r="87" spans="1:32" x14ac:dyDescent="0.25">
      <c r="A87" s="45">
        <v>81</v>
      </c>
      <c r="B87" s="253" t="s">
        <v>35</v>
      </c>
      <c r="C87" s="301" t="s">
        <v>89</v>
      </c>
      <c r="D87" s="731">
        <v>4</v>
      </c>
      <c r="E87" s="725">
        <v>78</v>
      </c>
      <c r="F87" s="996">
        <v>70.790000000000006</v>
      </c>
      <c r="G87" s="961">
        <v>1</v>
      </c>
      <c r="H87" s="908">
        <v>36</v>
      </c>
      <c r="I87" s="732">
        <v>69.94</v>
      </c>
      <c r="J87" s="961">
        <v>2</v>
      </c>
      <c r="K87" s="908">
        <v>66</v>
      </c>
      <c r="L87" s="732">
        <v>74.430000000000007</v>
      </c>
      <c r="M87" s="907">
        <v>1</v>
      </c>
      <c r="N87" s="908"/>
      <c r="O87" s="909">
        <v>69.41</v>
      </c>
      <c r="P87" s="907"/>
      <c r="Q87" s="910"/>
      <c r="R87" s="911">
        <v>67.67</v>
      </c>
      <c r="S87" s="709">
        <v>1</v>
      </c>
      <c r="T87" s="912">
        <v>51</v>
      </c>
      <c r="U87" s="913">
        <v>66.87</v>
      </c>
      <c r="V87" s="914">
        <v>3</v>
      </c>
      <c r="W87" s="915">
        <v>57</v>
      </c>
      <c r="X87" s="916">
        <v>63.14</v>
      </c>
      <c r="Y87" s="651">
        <v>18</v>
      </c>
      <c r="Z87" s="617">
        <v>88</v>
      </c>
      <c r="AA87" s="617">
        <v>66</v>
      </c>
      <c r="AB87" s="917">
        <v>91</v>
      </c>
      <c r="AC87" s="918">
        <v>90</v>
      </c>
      <c r="AD87" s="918">
        <v>68</v>
      </c>
      <c r="AE87" s="919">
        <v>57</v>
      </c>
      <c r="AF87" s="963">
        <f t="shared" si="2"/>
        <v>478</v>
      </c>
    </row>
    <row r="88" spans="1:32" x14ac:dyDescent="0.25">
      <c r="A88" s="34">
        <v>82</v>
      </c>
      <c r="B88" s="259" t="s">
        <v>43</v>
      </c>
      <c r="C88" s="293" t="s">
        <v>47</v>
      </c>
      <c r="D88" s="691">
        <v>1</v>
      </c>
      <c r="E88" s="678">
        <v>59</v>
      </c>
      <c r="F88" s="933">
        <v>70.790000000000006</v>
      </c>
      <c r="G88" s="400">
        <v>1</v>
      </c>
      <c r="H88" s="374">
        <v>34</v>
      </c>
      <c r="I88" s="692">
        <v>69.94</v>
      </c>
      <c r="J88" s="400">
        <v>1</v>
      </c>
      <c r="K88" s="374">
        <v>73</v>
      </c>
      <c r="L88" s="692">
        <v>74.430000000000007</v>
      </c>
      <c r="M88" s="814">
        <v>3</v>
      </c>
      <c r="N88" s="374">
        <v>52</v>
      </c>
      <c r="O88" s="923">
        <v>69.41</v>
      </c>
      <c r="P88" s="975"/>
      <c r="Q88" s="794"/>
      <c r="R88" s="925">
        <v>67.67</v>
      </c>
      <c r="S88" s="968"/>
      <c r="T88" s="794"/>
      <c r="U88" s="926">
        <v>66.87</v>
      </c>
      <c r="V88" s="927">
        <v>2</v>
      </c>
      <c r="W88" s="928">
        <v>69.5</v>
      </c>
      <c r="X88" s="929">
        <v>63.14</v>
      </c>
      <c r="Y88" s="652">
        <v>77</v>
      </c>
      <c r="Z88" s="618">
        <v>89</v>
      </c>
      <c r="AA88" s="618">
        <v>42</v>
      </c>
      <c r="AB88" s="930">
        <v>74</v>
      </c>
      <c r="AC88" s="706">
        <v>90</v>
      </c>
      <c r="AD88" s="747">
        <v>89</v>
      </c>
      <c r="AE88" s="931">
        <v>22</v>
      </c>
      <c r="AF88" s="934">
        <f t="shared" si="2"/>
        <v>483</v>
      </c>
    </row>
    <row r="89" spans="1:32" x14ac:dyDescent="0.25">
      <c r="A89" s="34">
        <v>83</v>
      </c>
      <c r="B89" s="248" t="s">
        <v>43</v>
      </c>
      <c r="C89" s="293" t="s">
        <v>51</v>
      </c>
      <c r="D89" s="1027">
        <v>7</v>
      </c>
      <c r="E89" s="1028">
        <v>58.7</v>
      </c>
      <c r="F89" s="1029">
        <v>70.790000000000006</v>
      </c>
      <c r="G89" s="398">
        <v>4</v>
      </c>
      <c r="H89" s="967">
        <v>67.5</v>
      </c>
      <c r="I89" s="1030">
        <v>69.94</v>
      </c>
      <c r="J89" s="398">
        <v>2</v>
      </c>
      <c r="K89" s="967">
        <v>66.5</v>
      </c>
      <c r="L89" s="1030">
        <v>74.430000000000007</v>
      </c>
      <c r="M89" s="814">
        <v>1</v>
      </c>
      <c r="N89" s="374">
        <v>51</v>
      </c>
      <c r="O89" s="923">
        <v>69.41</v>
      </c>
      <c r="P89" s="814">
        <v>3</v>
      </c>
      <c r="Q89" s="924">
        <v>55</v>
      </c>
      <c r="R89" s="925">
        <v>67.67</v>
      </c>
      <c r="S89" s="710">
        <v>2</v>
      </c>
      <c r="T89" s="707">
        <v>58.5</v>
      </c>
      <c r="U89" s="926">
        <v>66.87</v>
      </c>
      <c r="V89" s="974"/>
      <c r="W89" s="707"/>
      <c r="X89" s="929">
        <v>63.14</v>
      </c>
      <c r="Y89" s="652">
        <v>78</v>
      </c>
      <c r="Z89" s="618">
        <v>59</v>
      </c>
      <c r="AA89" s="618">
        <v>65</v>
      </c>
      <c r="AB89" s="930">
        <v>77</v>
      </c>
      <c r="AC89" s="747">
        <v>72</v>
      </c>
      <c r="AD89" s="747">
        <v>57</v>
      </c>
      <c r="AE89" s="931">
        <v>83</v>
      </c>
      <c r="AF89" s="934">
        <f t="shared" si="2"/>
        <v>491</v>
      </c>
    </row>
    <row r="90" spans="1:32" x14ac:dyDescent="0.25">
      <c r="A90" s="34">
        <v>84</v>
      </c>
      <c r="B90" s="248" t="s">
        <v>2</v>
      </c>
      <c r="C90" s="207" t="s">
        <v>137</v>
      </c>
      <c r="D90" s="717">
        <v>1</v>
      </c>
      <c r="E90" s="684">
        <v>84</v>
      </c>
      <c r="F90" s="1070">
        <v>70.790000000000006</v>
      </c>
      <c r="G90" s="400">
        <v>1</v>
      </c>
      <c r="H90" s="374">
        <v>56</v>
      </c>
      <c r="I90" s="718">
        <v>69.94</v>
      </c>
      <c r="J90" s="400">
        <v>1</v>
      </c>
      <c r="K90" s="374">
        <v>44</v>
      </c>
      <c r="L90" s="718">
        <v>74.430000000000007</v>
      </c>
      <c r="M90" s="814">
        <v>2</v>
      </c>
      <c r="N90" s="374">
        <v>60</v>
      </c>
      <c r="O90" s="923">
        <v>69.41</v>
      </c>
      <c r="P90" s="814"/>
      <c r="Q90" s="924"/>
      <c r="R90" s="925">
        <v>67.67</v>
      </c>
      <c r="S90" s="1043"/>
      <c r="T90" s="707"/>
      <c r="U90" s="926">
        <v>66.87</v>
      </c>
      <c r="V90" s="974"/>
      <c r="W90" s="707"/>
      <c r="X90" s="929">
        <v>63.14</v>
      </c>
      <c r="Y90" s="652">
        <v>9</v>
      </c>
      <c r="Z90" s="618">
        <v>79</v>
      </c>
      <c r="AA90" s="618">
        <v>89</v>
      </c>
      <c r="AB90" s="930">
        <v>61</v>
      </c>
      <c r="AC90" s="706">
        <v>90</v>
      </c>
      <c r="AD90" s="747">
        <v>89</v>
      </c>
      <c r="AE90" s="931">
        <v>83</v>
      </c>
      <c r="AF90" s="934">
        <f t="shared" si="2"/>
        <v>500</v>
      </c>
    </row>
    <row r="91" spans="1:32" x14ac:dyDescent="0.25">
      <c r="A91" s="34">
        <v>85</v>
      </c>
      <c r="B91" s="248" t="s">
        <v>43</v>
      </c>
      <c r="C91" s="1129" t="s">
        <v>183</v>
      </c>
      <c r="D91" s="1027">
        <v>2</v>
      </c>
      <c r="E91" s="1028">
        <v>67.5</v>
      </c>
      <c r="F91" s="1029">
        <v>70.790000000000006</v>
      </c>
      <c r="G91" s="398"/>
      <c r="H91" s="967"/>
      <c r="I91" s="692">
        <v>69.94</v>
      </c>
      <c r="J91" s="398">
        <v>2</v>
      </c>
      <c r="K91" s="967">
        <v>55.5</v>
      </c>
      <c r="L91" s="692">
        <v>74.430000000000007</v>
      </c>
      <c r="M91" s="814">
        <v>6</v>
      </c>
      <c r="N91" s="374">
        <v>79.17</v>
      </c>
      <c r="O91" s="923">
        <v>69.41</v>
      </c>
      <c r="P91" s="814">
        <v>1</v>
      </c>
      <c r="Q91" s="924">
        <v>27</v>
      </c>
      <c r="R91" s="925">
        <v>67.67</v>
      </c>
      <c r="S91" s="1043"/>
      <c r="T91" s="707"/>
      <c r="U91" s="926">
        <v>66.87</v>
      </c>
      <c r="V91" s="927">
        <v>1</v>
      </c>
      <c r="W91" s="928">
        <v>14</v>
      </c>
      <c r="X91" s="929">
        <v>63.14</v>
      </c>
      <c r="Y91" s="652">
        <v>56</v>
      </c>
      <c r="Z91" s="618">
        <v>91</v>
      </c>
      <c r="AA91" s="618">
        <v>81</v>
      </c>
      <c r="AB91" s="930">
        <v>15</v>
      </c>
      <c r="AC91" s="747">
        <v>89</v>
      </c>
      <c r="AD91" s="747">
        <v>89</v>
      </c>
      <c r="AE91" s="931">
        <v>82</v>
      </c>
      <c r="AF91" s="934">
        <f t="shared" si="2"/>
        <v>503</v>
      </c>
    </row>
    <row r="92" spans="1:32" x14ac:dyDescent="0.25">
      <c r="A92" s="34">
        <v>86</v>
      </c>
      <c r="B92" s="2" t="s">
        <v>43</v>
      </c>
      <c r="C92" s="293" t="s">
        <v>45</v>
      </c>
      <c r="D92" s="691"/>
      <c r="E92" s="678"/>
      <c r="F92" s="933">
        <v>70.790000000000006</v>
      </c>
      <c r="G92" s="400"/>
      <c r="H92" s="374"/>
      <c r="I92" s="692">
        <v>69.94</v>
      </c>
      <c r="J92" s="400">
        <v>2</v>
      </c>
      <c r="K92" s="374">
        <v>84</v>
      </c>
      <c r="L92" s="692">
        <v>74.430000000000007</v>
      </c>
      <c r="M92" s="814">
        <v>1</v>
      </c>
      <c r="N92" s="374">
        <v>51</v>
      </c>
      <c r="O92" s="923">
        <v>69.41</v>
      </c>
      <c r="P92" s="973"/>
      <c r="Q92" s="712"/>
      <c r="R92" s="925">
        <v>67.67</v>
      </c>
      <c r="S92" s="710">
        <v>1</v>
      </c>
      <c r="T92" s="707">
        <v>53</v>
      </c>
      <c r="U92" s="926">
        <v>66.87</v>
      </c>
      <c r="V92" s="974"/>
      <c r="W92" s="707"/>
      <c r="X92" s="929">
        <v>63.14</v>
      </c>
      <c r="Y92" s="652">
        <v>93</v>
      </c>
      <c r="Z92" s="618">
        <v>91</v>
      </c>
      <c r="AA92" s="618">
        <v>12</v>
      </c>
      <c r="AB92" s="930">
        <v>76</v>
      </c>
      <c r="AC92" s="706">
        <v>90</v>
      </c>
      <c r="AD92" s="747">
        <v>64</v>
      </c>
      <c r="AE92" s="931">
        <v>83</v>
      </c>
      <c r="AF92" s="934">
        <f t="shared" si="2"/>
        <v>509</v>
      </c>
    </row>
    <row r="93" spans="1:32" x14ac:dyDescent="0.25">
      <c r="A93" s="34">
        <v>87</v>
      </c>
      <c r="B93" s="259" t="s">
        <v>43</v>
      </c>
      <c r="C93" s="298" t="s">
        <v>44</v>
      </c>
      <c r="D93" s="1058"/>
      <c r="E93" s="1059"/>
      <c r="F93" s="1060">
        <v>70.790000000000006</v>
      </c>
      <c r="G93" s="1146"/>
      <c r="H93" s="967"/>
      <c r="I93" s="696">
        <v>69.94</v>
      </c>
      <c r="J93" s="1146">
        <v>1</v>
      </c>
      <c r="K93" s="967">
        <v>56</v>
      </c>
      <c r="L93" s="696">
        <v>74.430000000000007</v>
      </c>
      <c r="M93" s="842">
        <v>1</v>
      </c>
      <c r="N93" s="667">
        <v>91</v>
      </c>
      <c r="O93" s="692">
        <v>69.41</v>
      </c>
      <c r="P93" s="975">
        <v>1</v>
      </c>
      <c r="Q93" s="794">
        <v>38</v>
      </c>
      <c r="R93" s="925">
        <v>67.67</v>
      </c>
      <c r="S93" s="710">
        <v>3</v>
      </c>
      <c r="T93" s="707">
        <v>42.333333333333336</v>
      </c>
      <c r="U93" s="926">
        <v>66.87</v>
      </c>
      <c r="V93" s="927"/>
      <c r="W93" s="928"/>
      <c r="X93" s="929">
        <v>63.14</v>
      </c>
      <c r="Y93" s="652">
        <v>93</v>
      </c>
      <c r="Z93" s="618">
        <v>91</v>
      </c>
      <c r="AA93" s="618">
        <v>80</v>
      </c>
      <c r="AB93" s="975">
        <v>2</v>
      </c>
      <c r="AC93" s="706">
        <v>85</v>
      </c>
      <c r="AD93" s="747">
        <v>75</v>
      </c>
      <c r="AE93" s="931">
        <v>83</v>
      </c>
      <c r="AF93" s="934">
        <f t="shared" si="2"/>
        <v>509</v>
      </c>
    </row>
    <row r="94" spans="1:32" ht="15" customHeight="1" x14ac:dyDescent="0.25">
      <c r="A94" s="34">
        <v>88</v>
      </c>
      <c r="B94" s="18" t="s">
        <v>43</v>
      </c>
      <c r="C94" s="67" t="s">
        <v>49</v>
      </c>
      <c r="D94" s="693">
        <v>4</v>
      </c>
      <c r="E94" s="679">
        <v>53.5</v>
      </c>
      <c r="F94" s="1001">
        <v>70.790000000000006</v>
      </c>
      <c r="G94" s="1046">
        <v>2</v>
      </c>
      <c r="H94" s="679">
        <v>81</v>
      </c>
      <c r="I94" s="694">
        <v>69.94</v>
      </c>
      <c r="J94" s="1046"/>
      <c r="K94" s="666"/>
      <c r="L94" s="694">
        <v>74.430000000000007</v>
      </c>
      <c r="M94" s="814">
        <v>1</v>
      </c>
      <c r="N94" s="374">
        <v>55</v>
      </c>
      <c r="O94" s="692">
        <v>69.41</v>
      </c>
      <c r="P94" s="814">
        <v>1</v>
      </c>
      <c r="Q94" s="924">
        <v>36</v>
      </c>
      <c r="R94" s="925">
        <v>67.67</v>
      </c>
      <c r="S94" s="1043"/>
      <c r="T94" s="707"/>
      <c r="U94" s="926">
        <v>66.87</v>
      </c>
      <c r="V94" s="927">
        <v>1</v>
      </c>
      <c r="W94" s="928">
        <v>36</v>
      </c>
      <c r="X94" s="929">
        <v>63.14</v>
      </c>
      <c r="Y94" s="652">
        <v>82</v>
      </c>
      <c r="Z94" s="618">
        <v>15</v>
      </c>
      <c r="AA94" s="618">
        <v>95</v>
      </c>
      <c r="AB94" s="930">
        <v>70</v>
      </c>
      <c r="AC94" s="747">
        <v>86</v>
      </c>
      <c r="AD94" s="747">
        <v>89</v>
      </c>
      <c r="AE94" s="931">
        <v>77</v>
      </c>
      <c r="AF94" s="934">
        <f t="shared" si="2"/>
        <v>514</v>
      </c>
    </row>
    <row r="95" spans="1:32" ht="15" customHeight="1" x14ac:dyDescent="0.25">
      <c r="A95" s="34">
        <v>89</v>
      </c>
      <c r="B95" s="248" t="s">
        <v>2</v>
      </c>
      <c r="C95" s="295" t="s">
        <v>1</v>
      </c>
      <c r="D95" s="719"/>
      <c r="E95" s="549"/>
      <c r="F95" s="935">
        <v>70.790000000000006</v>
      </c>
      <c r="G95" s="400">
        <v>2</v>
      </c>
      <c r="H95" s="374">
        <v>56</v>
      </c>
      <c r="I95" s="720">
        <v>69.94</v>
      </c>
      <c r="J95" s="400">
        <v>1</v>
      </c>
      <c r="K95" s="374">
        <v>68</v>
      </c>
      <c r="L95" s="720">
        <v>74.430000000000007</v>
      </c>
      <c r="M95" s="814">
        <v>3</v>
      </c>
      <c r="N95" s="374">
        <v>48</v>
      </c>
      <c r="O95" s="692">
        <v>69.41</v>
      </c>
      <c r="P95" s="814">
        <v>1</v>
      </c>
      <c r="Q95" s="924">
        <v>60</v>
      </c>
      <c r="R95" s="925">
        <v>67.67</v>
      </c>
      <c r="S95" s="710">
        <v>1</v>
      </c>
      <c r="T95" s="707">
        <v>28</v>
      </c>
      <c r="U95" s="926">
        <v>66.87</v>
      </c>
      <c r="V95" s="927">
        <v>3</v>
      </c>
      <c r="W95" s="928">
        <v>53.666666669999998</v>
      </c>
      <c r="X95" s="929">
        <v>63.14</v>
      </c>
      <c r="Y95" s="652">
        <v>93</v>
      </c>
      <c r="Z95" s="618">
        <v>80</v>
      </c>
      <c r="AA95" s="618">
        <v>61</v>
      </c>
      <c r="AB95" s="930">
        <v>80</v>
      </c>
      <c r="AC95" s="747">
        <v>56</v>
      </c>
      <c r="AD95" s="747">
        <v>87</v>
      </c>
      <c r="AE95" s="931">
        <v>63</v>
      </c>
      <c r="AF95" s="934">
        <f t="shared" si="2"/>
        <v>520</v>
      </c>
    </row>
    <row r="96" spans="1:32" ht="15" customHeight="1" thickBot="1" x14ac:dyDescent="0.3">
      <c r="A96" s="6">
        <v>90</v>
      </c>
      <c r="B96" s="21" t="s">
        <v>55</v>
      </c>
      <c r="C96" s="209" t="s">
        <v>58</v>
      </c>
      <c r="D96" s="1016">
        <v>1</v>
      </c>
      <c r="E96" s="1017">
        <v>30</v>
      </c>
      <c r="F96" s="1018">
        <v>70.790000000000006</v>
      </c>
      <c r="G96" s="397"/>
      <c r="H96" s="980"/>
      <c r="I96" s="1019">
        <v>69.94</v>
      </c>
      <c r="J96" s="397">
        <v>1</v>
      </c>
      <c r="K96" s="980">
        <v>52</v>
      </c>
      <c r="L96" s="1019">
        <v>74.430000000000007</v>
      </c>
      <c r="M96" s="982">
        <v>1</v>
      </c>
      <c r="N96" s="980">
        <v>48</v>
      </c>
      <c r="O96" s="981">
        <v>69.41</v>
      </c>
      <c r="P96" s="982">
        <v>3</v>
      </c>
      <c r="Q96" s="984">
        <v>63.333333333333336</v>
      </c>
      <c r="R96" s="985">
        <v>67.67</v>
      </c>
      <c r="S96" s="986">
        <v>3</v>
      </c>
      <c r="T96" s="987">
        <v>60.666666666666664</v>
      </c>
      <c r="U96" s="988">
        <v>66.87</v>
      </c>
      <c r="V96" s="989">
        <v>1</v>
      </c>
      <c r="W96" s="990">
        <v>41</v>
      </c>
      <c r="X96" s="991">
        <v>63.14</v>
      </c>
      <c r="Y96" s="654">
        <v>91</v>
      </c>
      <c r="Z96" s="620">
        <v>91</v>
      </c>
      <c r="AA96" s="620">
        <v>84</v>
      </c>
      <c r="AB96" s="992">
        <v>81</v>
      </c>
      <c r="AC96" s="993">
        <v>49</v>
      </c>
      <c r="AD96" s="993">
        <v>51</v>
      </c>
      <c r="AE96" s="994">
        <v>76</v>
      </c>
      <c r="AF96" s="995">
        <f t="shared" si="2"/>
        <v>523</v>
      </c>
    </row>
    <row r="97" spans="1:32" x14ac:dyDescent="0.25">
      <c r="A97" s="4">
        <v>91</v>
      </c>
      <c r="B97" s="253" t="s">
        <v>28</v>
      </c>
      <c r="C97" s="650" t="s">
        <v>93</v>
      </c>
      <c r="D97" s="1020"/>
      <c r="E97" s="770"/>
      <c r="F97" s="1021">
        <v>70.790000000000006</v>
      </c>
      <c r="G97" s="961"/>
      <c r="H97" s="908"/>
      <c r="I97" s="1022">
        <v>69.94</v>
      </c>
      <c r="J97" s="961">
        <v>2</v>
      </c>
      <c r="K97" s="908">
        <v>76</v>
      </c>
      <c r="L97" s="1022">
        <v>74.430000000000007</v>
      </c>
      <c r="M97" s="907">
        <v>2</v>
      </c>
      <c r="N97" s="908">
        <v>50</v>
      </c>
      <c r="O97" s="732">
        <v>69.41</v>
      </c>
      <c r="P97" s="907"/>
      <c r="Q97" s="910"/>
      <c r="R97" s="911">
        <v>67.67</v>
      </c>
      <c r="S97" s="709">
        <v>5</v>
      </c>
      <c r="T97" s="912">
        <v>59.2</v>
      </c>
      <c r="U97" s="913">
        <v>66.87</v>
      </c>
      <c r="V97" s="927"/>
      <c r="W97" s="928"/>
      <c r="X97" s="916">
        <v>63.14</v>
      </c>
      <c r="Y97" s="655">
        <v>93</v>
      </c>
      <c r="Z97" s="621">
        <v>91</v>
      </c>
      <c r="AA97" s="621">
        <v>32</v>
      </c>
      <c r="AB97" s="1008">
        <v>79</v>
      </c>
      <c r="AC97" s="1009">
        <v>90</v>
      </c>
      <c r="AD97" s="1009">
        <v>55</v>
      </c>
      <c r="AE97" s="1010">
        <v>83</v>
      </c>
      <c r="AF97" s="1000">
        <f t="shared" si="2"/>
        <v>523</v>
      </c>
    </row>
    <row r="98" spans="1:32" x14ac:dyDescent="0.25">
      <c r="A98" s="5">
        <v>92</v>
      </c>
      <c r="B98" s="2" t="s">
        <v>2</v>
      </c>
      <c r="C98" s="394" t="s">
        <v>195</v>
      </c>
      <c r="D98" s="758">
        <v>1</v>
      </c>
      <c r="E98" s="764">
        <v>65</v>
      </c>
      <c r="F98" s="921">
        <v>70.790000000000006</v>
      </c>
      <c r="G98" s="400">
        <v>1</v>
      </c>
      <c r="H98" s="374">
        <v>70</v>
      </c>
      <c r="I98" s="759">
        <v>69.94</v>
      </c>
      <c r="J98" s="400">
        <v>3</v>
      </c>
      <c r="K98" s="374">
        <v>62.33</v>
      </c>
      <c r="L98" s="759">
        <v>74.430000000000007</v>
      </c>
      <c r="M98" s="814"/>
      <c r="N98" s="1045"/>
      <c r="O98" s="692">
        <v>69.41</v>
      </c>
      <c r="P98" s="1061">
        <v>2</v>
      </c>
      <c r="Q98" s="712">
        <v>27.5</v>
      </c>
      <c r="R98" s="925">
        <v>67.67</v>
      </c>
      <c r="S98" s="710">
        <v>3</v>
      </c>
      <c r="T98" s="707">
        <v>39</v>
      </c>
      <c r="U98" s="926">
        <v>66.87</v>
      </c>
      <c r="V98" s="710">
        <v>2</v>
      </c>
      <c r="W98" s="1135">
        <v>24</v>
      </c>
      <c r="X98" s="929">
        <v>63.14</v>
      </c>
      <c r="Y98" s="652">
        <v>62</v>
      </c>
      <c r="Z98" s="618">
        <v>49</v>
      </c>
      <c r="AA98" s="618">
        <v>74</v>
      </c>
      <c r="AB98" s="975">
        <v>92</v>
      </c>
      <c r="AC98" s="706">
        <v>88</v>
      </c>
      <c r="AD98" s="747">
        <v>79</v>
      </c>
      <c r="AE98" s="931">
        <v>81</v>
      </c>
      <c r="AF98" s="934">
        <f t="shared" si="2"/>
        <v>525</v>
      </c>
    </row>
    <row r="99" spans="1:32" x14ac:dyDescent="0.25">
      <c r="A99" s="5">
        <v>93</v>
      </c>
      <c r="B99" s="248" t="s">
        <v>55</v>
      </c>
      <c r="C99" s="1129" t="s">
        <v>182</v>
      </c>
      <c r="D99" s="691">
        <v>4</v>
      </c>
      <c r="E99" s="678">
        <v>51</v>
      </c>
      <c r="F99" s="933">
        <v>70.790000000000006</v>
      </c>
      <c r="G99" s="407">
        <v>1</v>
      </c>
      <c r="H99" s="374">
        <v>65</v>
      </c>
      <c r="I99" s="692">
        <v>69.94</v>
      </c>
      <c r="J99" s="407">
        <v>1</v>
      </c>
      <c r="K99" s="374">
        <v>43</v>
      </c>
      <c r="L99" s="692">
        <v>74.430000000000007</v>
      </c>
      <c r="M99" s="814">
        <v>1</v>
      </c>
      <c r="N99" s="374">
        <v>58</v>
      </c>
      <c r="O99" s="692">
        <v>69.41</v>
      </c>
      <c r="P99" s="814">
        <v>3</v>
      </c>
      <c r="Q99" s="924">
        <v>59.666666666666664</v>
      </c>
      <c r="R99" s="925">
        <v>67.67</v>
      </c>
      <c r="S99" s="710"/>
      <c r="T99" s="707"/>
      <c r="U99" s="926">
        <v>66.87</v>
      </c>
      <c r="V99" s="974"/>
      <c r="W99" s="707"/>
      <c r="X99" s="929">
        <v>63.14</v>
      </c>
      <c r="Y99" s="652">
        <v>84</v>
      </c>
      <c r="Z99" s="618">
        <v>68</v>
      </c>
      <c r="AA99" s="618">
        <v>90</v>
      </c>
      <c r="AB99" s="930">
        <v>62</v>
      </c>
      <c r="AC99" s="747">
        <v>57</v>
      </c>
      <c r="AD99" s="747">
        <v>89</v>
      </c>
      <c r="AE99" s="931">
        <v>83</v>
      </c>
      <c r="AF99" s="934">
        <f t="shared" si="2"/>
        <v>533</v>
      </c>
    </row>
    <row r="100" spans="1:32" x14ac:dyDescent="0.25">
      <c r="A100" s="5">
        <v>94</v>
      </c>
      <c r="B100" s="2" t="s">
        <v>0</v>
      </c>
      <c r="C100" s="299" t="s">
        <v>145</v>
      </c>
      <c r="D100" s="1151"/>
      <c r="E100" s="1153"/>
      <c r="F100" s="1155">
        <v>70.790000000000006</v>
      </c>
      <c r="G100" s="1158"/>
      <c r="H100" s="1160"/>
      <c r="I100" s="734">
        <v>69.94</v>
      </c>
      <c r="J100" s="1158"/>
      <c r="K100" s="1160"/>
      <c r="L100" s="734">
        <v>74.430000000000007</v>
      </c>
      <c r="M100" s="814">
        <v>3</v>
      </c>
      <c r="N100" s="374">
        <v>76</v>
      </c>
      <c r="O100" s="692">
        <v>69.41</v>
      </c>
      <c r="P100" s="973"/>
      <c r="Q100" s="712"/>
      <c r="R100" s="925">
        <v>67.67</v>
      </c>
      <c r="S100" s="710">
        <v>2</v>
      </c>
      <c r="T100" s="707">
        <v>41</v>
      </c>
      <c r="U100" s="926">
        <v>66.87</v>
      </c>
      <c r="V100" s="927">
        <v>2</v>
      </c>
      <c r="W100" s="928">
        <v>50</v>
      </c>
      <c r="X100" s="929">
        <v>63.14</v>
      </c>
      <c r="Y100" s="652">
        <v>93</v>
      </c>
      <c r="Z100" s="618">
        <v>91</v>
      </c>
      <c r="AA100" s="618">
        <v>95</v>
      </c>
      <c r="AB100" s="930">
        <v>21</v>
      </c>
      <c r="AC100" s="706">
        <v>90</v>
      </c>
      <c r="AD100" s="747">
        <v>77</v>
      </c>
      <c r="AE100" s="931">
        <v>71</v>
      </c>
      <c r="AF100" s="934">
        <f t="shared" si="2"/>
        <v>538</v>
      </c>
    </row>
    <row r="101" spans="1:32" x14ac:dyDescent="0.25">
      <c r="A101" s="5">
        <v>95</v>
      </c>
      <c r="B101" s="2" t="s">
        <v>43</v>
      </c>
      <c r="C101" s="293" t="s">
        <v>48</v>
      </c>
      <c r="D101" s="691"/>
      <c r="E101" s="678"/>
      <c r="F101" s="933">
        <v>70.790000000000006</v>
      </c>
      <c r="G101" s="396">
        <v>1</v>
      </c>
      <c r="H101" s="678">
        <v>77</v>
      </c>
      <c r="I101" s="692">
        <v>69.94</v>
      </c>
      <c r="J101" s="396"/>
      <c r="K101" s="275"/>
      <c r="L101" s="692">
        <v>74.430000000000007</v>
      </c>
      <c r="M101" s="817"/>
      <c r="N101" s="275"/>
      <c r="O101" s="692">
        <v>69.41</v>
      </c>
      <c r="P101" s="973"/>
      <c r="Q101" s="712"/>
      <c r="R101" s="925">
        <v>67.67</v>
      </c>
      <c r="S101" s="710">
        <v>1</v>
      </c>
      <c r="T101" s="707">
        <v>54</v>
      </c>
      <c r="U101" s="926">
        <v>66.87</v>
      </c>
      <c r="V101" s="974"/>
      <c r="W101" s="707"/>
      <c r="X101" s="929">
        <v>63.14</v>
      </c>
      <c r="Y101" s="652">
        <v>93</v>
      </c>
      <c r="Z101" s="618">
        <v>26</v>
      </c>
      <c r="AA101" s="618">
        <v>95</v>
      </c>
      <c r="AB101" s="975">
        <v>92</v>
      </c>
      <c r="AC101" s="706">
        <v>90</v>
      </c>
      <c r="AD101" s="747">
        <v>63</v>
      </c>
      <c r="AE101" s="931">
        <v>83</v>
      </c>
      <c r="AF101" s="934">
        <f t="shared" si="2"/>
        <v>542</v>
      </c>
    </row>
    <row r="102" spans="1:32" ht="15" customHeight="1" x14ac:dyDescent="0.25">
      <c r="A102" s="5">
        <v>96</v>
      </c>
      <c r="B102" s="1141" t="s">
        <v>35</v>
      </c>
      <c r="C102" s="273" t="s">
        <v>186</v>
      </c>
      <c r="D102" s="964">
        <v>1</v>
      </c>
      <c r="E102" s="965">
        <v>87</v>
      </c>
      <c r="F102" s="966">
        <v>70.790000000000006</v>
      </c>
      <c r="G102" s="398"/>
      <c r="H102" s="967"/>
      <c r="I102" s="702">
        <v>69.94</v>
      </c>
      <c r="J102" s="398"/>
      <c r="K102" s="967"/>
      <c r="L102" s="702">
        <v>74.430000000000007</v>
      </c>
      <c r="M102" s="814"/>
      <c r="N102" s="374"/>
      <c r="O102" s="692">
        <v>69.41</v>
      </c>
      <c r="P102" s="814"/>
      <c r="Q102" s="924"/>
      <c r="R102" s="925">
        <v>67.67</v>
      </c>
      <c r="S102" s="1043"/>
      <c r="T102" s="707"/>
      <c r="U102" s="926">
        <v>66.87</v>
      </c>
      <c r="V102" s="974"/>
      <c r="W102" s="707"/>
      <c r="X102" s="929">
        <v>63.14</v>
      </c>
      <c r="Y102" s="652">
        <v>4</v>
      </c>
      <c r="Z102" s="618">
        <v>91</v>
      </c>
      <c r="AA102" s="930">
        <v>95</v>
      </c>
      <c r="AB102" s="930">
        <v>92</v>
      </c>
      <c r="AC102" s="747">
        <v>90</v>
      </c>
      <c r="AD102" s="747">
        <v>89</v>
      </c>
      <c r="AE102" s="931">
        <v>83</v>
      </c>
      <c r="AF102" s="934">
        <f t="shared" si="2"/>
        <v>544</v>
      </c>
    </row>
    <row r="103" spans="1:32" ht="15" customHeight="1" x14ac:dyDescent="0.25">
      <c r="A103" s="5">
        <v>97</v>
      </c>
      <c r="B103" s="2" t="s">
        <v>55</v>
      </c>
      <c r="C103" s="273" t="s">
        <v>57</v>
      </c>
      <c r="D103" s="701"/>
      <c r="E103" s="681"/>
      <c r="F103" s="972">
        <v>70.790000000000006</v>
      </c>
      <c r="G103" s="400"/>
      <c r="H103" s="374"/>
      <c r="I103" s="702">
        <v>69.94</v>
      </c>
      <c r="J103" s="400">
        <v>1</v>
      </c>
      <c r="K103" s="374">
        <v>35</v>
      </c>
      <c r="L103" s="702">
        <v>74.430000000000007</v>
      </c>
      <c r="M103" s="816"/>
      <c r="N103" s="399"/>
      <c r="O103" s="692">
        <v>69.41</v>
      </c>
      <c r="P103" s="975"/>
      <c r="Q103" s="794"/>
      <c r="R103" s="925">
        <v>67.67</v>
      </c>
      <c r="S103" s="710">
        <v>1</v>
      </c>
      <c r="T103" s="707">
        <v>86</v>
      </c>
      <c r="U103" s="926">
        <v>66.87</v>
      </c>
      <c r="V103" s="927"/>
      <c r="W103" s="928"/>
      <c r="X103" s="929">
        <v>63.14</v>
      </c>
      <c r="Y103" s="652">
        <v>93</v>
      </c>
      <c r="Z103" s="618">
        <v>91</v>
      </c>
      <c r="AA103" s="618">
        <v>94</v>
      </c>
      <c r="AB103" s="975">
        <v>92</v>
      </c>
      <c r="AC103" s="706">
        <v>90</v>
      </c>
      <c r="AD103" s="747">
        <v>3</v>
      </c>
      <c r="AE103" s="931">
        <v>83</v>
      </c>
      <c r="AF103" s="934">
        <f t="shared" ref="AF103:AF121" si="3">SUM(Y103:AE103)</f>
        <v>546</v>
      </c>
    </row>
    <row r="104" spans="1:32" x14ac:dyDescent="0.25">
      <c r="A104" s="5">
        <v>98</v>
      </c>
      <c r="B104" s="2" t="s">
        <v>0</v>
      </c>
      <c r="C104" s="298" t="s">
        <v>163</v>
      </c>
      <c r="D104" s="695"/>
      <c r="E104" s="680"/>
      <c r="F104" s="1108">
        <v>70.790000000000006</v>
      </c>
      <c r="G104" s="695"/>
      <c r="H104" s="667"/>
      <c r="I104" s="696">
        <v>69.94</v>
      </c>
      <c r="J104" s="695"/>
      <c r="K104" s="667"/>
      <c r="L104" s="696">
        <v>74.430000000000007</v>
      </c>
      <c r="M104" s="814">
        <v>1</v>
      </c>
      <c r="N104" s="374">
        <v>80</v>
      </c>
      <c r="O104" s="692">
        <v>69.41</v>
      </c>
      <c r="P104" s="973"/>
      <c r="Q104" s="712"/>
      <c r="R104" s="925">
        <v>67.67</v>
      </c>
      <c r="S104" s="710">
        <v>2</v>
      </c>
      <c r="T104" s="707">
        <v>31</v>
      </c>
      <c r="U104" s="926">
        <v>66.87</v>
      </c>
      <c r="V104" s="927">
        <v>1</v>
      </c>
      <c r="W104" s="928">
        <v>34</v>
      </c>
      <c r="X104" s="929">
        <v>63.14</v>
      </c>
      <c r="Y104" s="652">
        <v>93</v>
      </c>
      <c r="Z104" s="618">
        <v>91</v>
      </c>
      <c r="AA104" s="618">
        <v>95</v>
      </c>
      <c r="AB104" s="930">
        <v>14</v>
      </c>
      <c r="AC104" s="706">
        <v>90</v>
      </c>
      <c r="AD104" s="747">
        <v>85</v>
      </c>
      <c r="AE104" s="931">
        <v>79</v>
      </c>
      <c r="AF104" s="934">
        <f t="shared" si="3"/>
        <v>547</v>
      </c>
    </row>
    <row r="105" spans="1:32" x14ac:dyDescent="0.25">
      <c r="A105" s="5">
        <v>99</v>
      </c>
      <c r="B105" s="18" t="s">
        <v>43</v>
      </c>
      <c r="C105" s="207" t="s">
        <v>75</v>
      </c>
      <c r="D105" s="1012">
        <v>3</v>
      </c>
      <c r="E105" s="1013">
        <v>75</v>
      </c>
      <c r="F105" s="1014">
        <v>70.790000000000006</v>
      </c>
      <c r="G105" s="583"/>
      <c r="H105" s="1015"/>
      <c r="I105" s="702">
        <v>69.94</v>
      </c>
      <c r="J105" s="583">
        <v>2</v>
      </c>
      <c r="K105" s="1015">
        <v>53</v>
      </c>
      <c r="L105" s="702">
        <v>74.430000000000007</v>
      </c>
      <c r="M105" s="814"/>
      <c r="N105" s="374"/>
      <c r="O105" s="692">
        <v>69.41</v>
      </c>
      <c r="P105" s="814">
        <v>1</v>
      </c>
      <c r="Q105" s="924">
        <v>32</v>
      </c>
      <c r="R105" s="925">
        <v>67.67</v>
      </c>
      <c r="S105" s="1043"/>
      <c r="T105" s="707"/>
      <c r="U105" s="926">
        <v>66.87</v>
      </c>
      <c r="V105" s="974"/>
      <c r="W105" s="707"/>
      <c r="X105" s="929">
        <v>63.14</v>
      </c>
      <c r="Y105" s="652">
        <v>25</v>
      </c>
      <c r="Z105" s="618">
        <v>91</v>
      </c>
      <c r="AA105" s="618">
        <v>83</v>
      </c>
      <c r="AB105" s="930">
        <v>92</v>
      </c>
      <c r="AC105" s="747">
        <v>87</v>
      </c>
      <c r="AD105" s="747">
        <v>89</v>
      </c>
      <c r="AE105" s="931">
        <v>83</v>
      </c>
      <c r="AF105" s="934">
        <f t="shared" si="3"/>
        <v>550</v>
      </c>
    </row>
    <row r="106" spans="1:32" ht="15.75" thickBot="1" x14ac:dyDescent="0.3">
      <c r="A106" s="6">
        <v>100</v>
      </c>
      <c r="B106" s="256" t="s">
        <v>35</v>
      </c>
      <c r="C106" s="294" t="s">
        <v>72</v>
      </c>
      <c r="D106" s="976"/>
      <c r="E106" s="977"/>
      <c r="F106" s="978">
        <v>70.790000000000006</v>
      </c>
      <c r="G106" s="397"/>
      <c r="H106" s="980"/>
      <c r="I106" s="1062">
        <v>69.94</v>
      </c>
      <c r="J106" s="397">
        <v>1</v>
      </c>
      <c r="K106" s="980">
        <v>37</v>
      </c>
      <c r="L106" s="1062">
        <v>74.430000000000007</v>
      </c>
      <c r="M106" s="1080">
        <v>1</v>
      </c>
      <c r="N106" s="980">
        <v>57</v>
      </c>
      <c r="O106" s="981">
        <v>69.41</v>
      </c>
      <c r="P106" s="982">
        <v>1</v>
      </c>
      <c r="Q106" s="984">
        <v>39</v>
      </c>
      <c r="R106" s="985">
        <v>67.67</v>
      </c>
      <c r="S106" s="986">
        <v>1</v>
      </c>
      <c r="T106" s="987">
        <v>68</v>
      </c>
      <c r="U106" s="988">
        <v>66.87</v>
      </c>
      <c r="V106" s="1047"/>
      <c r="W106" s="987"/>
      <c r="X106" s="991">
        <v>63.14</v>
      </c>
      <c r="Y106" s="653">
        <v>93</v>
      </c>
      <c r="Z106" s="619">
        <v>91</v>
      </c>
      <c r="AA106" s="619">
        <v>93</v>
      </c>
      <c r="AB106" s="954">
        <v>66</v>
      </c>
      <c r="AC106" s="955">
        <v>84</v>
      </c>
      <c r="AD106" s="955">
        <v>41</v>
      </c>
      <c r="AE106" s="956">
        <v>83</v>
      </c>
      <c r="AF106" s="957">
        <f t="shared" si="3"/>
        <v>551</v>
      </c>
    </row>
    <row r="107" spans="1:32" x14ac:dyDescent="0.25">
      <c r="A107" s="4">
        <v>101</v>
      </c>
      <c r="B107" s="51" t="s">
        <v>55</v>
      </c>
      <c r="C107" s="408" t="s">
        <v>54</v>
      </c>
      <c r="D107" s="958">
        <v>1</v>
      </c>
      <c r="E107" s="959">
        <v>64</v>
      </c>
      <c r="F107" s="960">
        <v>70.790000000000006</v>
      </c>
      <c r="G107" s="1063">
        <v>1</v>
      </c>
      <c r="H107" s="959">
        <v>71</v>
      </c>
      <c r="I107" s="962">
        <v>69.94</v>
      </c>
      <c r="J107" s="1063"/>
      <c r="K107" s="1064"/>
      <c r="L107" s="962">
        <v>74.430000000000007</v>
      </c>
      <c r="M107" s="1065"/>
      <c r="N107" s="1064"/>
      <c r="O107" s="822">
        <v>69.41</v>
      </c>
      <c r="P107" s="1023"/>
      <c r="Q107" s="1066"/>
      <c r="R107" s="1067">
        <v>67.67</v>
      </c>
      <c r="S107" s="914">
        <v>4</v>
      </c>
      <c r="T107" s="912">
        <v>37.75</v>
      </c>
      <c r="U107" s="1068">
        <v>66.87</v>
      </c>
      <c r="V107" s="1069"/>
      <c r="W107" s="912"/>
      <c r="X107" s="916">
        <v>63.14</v>
      </c>
      <c r="Y107" s="651">
        <v>65</v>
      </c>
      <c r="Z107" s="617">
        <v>47</v>
      </c>
      <c r="AA107" s="617">
        <v>95</v>
      </c>
      <c r="AB107" s="1049">
        <v>92</v>
      </c>
      <c r="AC107" s="1050">
        <v>90</v>
      </c>
      <c r="AD107" s="918">
        <v>80</v>
      </c>
      <c r="AE107" s="919">
        <v>83</v>
      </c>
      <c r="AF107" s="963">
        <f t="shared" si="3"/>
        <v>552</v>
      </c>
    </row>
    <row r="108" spans="1:32" x14ac:dyDescent="0.25">
      <c r="A108" s="5">
        <v>102</v>
      </c>
      <c r="B108" s="2" t="s">
        <v>28</v>
      </c>
      <c r="C108" s="293" t="s">
        <v>169</v>
      </c>
      <c r="D108" s="691"/>
      <c r="E108" s="678"/>
      <c r="F108" s="933">
        <v>70.790000000000006</v>
      </c>
      <c r="G108" s="396"/>
      <c r="H108" s="275"/>
      <c r="I108" s="692">
        <v>69.94</v>
      </c>
      <c r="J108" s="396">
        <v>2</v>
      </c>
      <c r="K108" s="275">
        <v>80</v>
      </c>
      <c r="L108" s="692">
        <v>74.430000000000007</v>
      </c>
      <c r="M108" s="817"/>
      <c r="N108" s="275"/>
      <c r="O108" s="809">
        <v>69.41</v>
      </c>
      <c r="P108" s="1043"/>
      <c r="Q108" s="712"/>
      <c r="R108" s="1071">
        <v>67.67</v>
      </c>
      <c r="S108" s="973"/>
      <c r="T108" s="707"/>
      <c r="U108" s="1072">
        <v>66.87</v>
      </c>
      <c r="V108" s="968"/>
      <c r="W108" s="794"/>
      <c r="X108" s="929">
        <v>63.14</v>
      </c>
      <c r="Y108" s="652">
        <v>93</v>
      </c>
      <c r="Z108" s="618">
        <v>91</v>
      </c>
      <c r="AA108" s="618">
        <v>22</v>
      </c>
      <c r="AB108" s="975">
        <v>92</v>
      </c>
      <c r="AC108" s="706">
        <v>90</v>
      </c>
      <c r="AD108" s="747">
        <v>89</v>
      </c>
      <c r="AE108" s="931">
        <v>83</v>
      </c>
      <c r="AF108" s="934">
        <f t="shared" si="3"/>
        <v>560</v>
      </c>
    </row>
    <row r="109" spans="1:32" ht="15" customHeight="1" x14ac:dyDescent="0.25">
      <c r="A109" s="5">
        <v>103</v>
      </c>
      <c r="B109" s="248" t="s">
        <v>2</v>
      </c>
      <c r="C109" s="295" t="s">
        <v>16</v>
      </c>
      <c r="D109" s="719">
        <v>1</v>
      </c>
      <c r="E109" s="549">
        <v>9</v>
      </c>
      <c r="F109" s="935">
        <v>70.790000000000006</v>
      </c>
      <c r="G109" s="404">
        <v>5</v>
      </c>
      <c r="H109" s="549">
        <v>41</v>
      </c>
      <c r="I109" s="720">
        <v>69.94</v>
      </c>
      <c r="J109" s="404"/>
      <c r="K109" s="403"/>
      <c r="L109" s="720">
        <v>74.430000000000007</v>
      </c>
      <c r="M109" s="754"/>
      <c r="N109" s="403"/>
      <c r="O109" s="809">
        <v>69.41</v>
      </c>
      <c r="P109" s="400">
        <v>1</v>
      </c>
      <c r="Q109" s="924">
        <v>67</v>
      </c>
      <c r="R109" s="1071">
        <v>67.67</v>
      </c>
      <c r="S109" s="927">
        <v>1</v>
      </c>
      <c r="T109" s="707">
        <v>18</v>
      </c>
      <c r="U109" s="1072">
        <v>66.87</v>
      </c>
      <c r="V109" s="710">
        <v>2</v>
      </c>
      <c r="W109" s="928">
        <v>46</v>
      </c>
      <c r="X109" s="929">
        <v>63.14</v>
      </c>
      <c r="Y109" s="652">
        <v>92</v>
      </c>
      <c r="Z109" s="618">
        <v>87</v>
      </c>
      <c r="AA109" s="618">
        <v>95</v>
      </c>
      <c r="AB109" s="975">
        <v>92</v>
      </c>
      <c r="AC109" s="747">
        <v>38</v>
      </c>
      <c r="AD109" s="747">
        <v>88</v>
      </c>
      <c r="AE109" s="931">
        <v>73</v>
      </c>
      <c r="AF109" s="934">
        <f t="shared" si="3"/>
        <v>565</v>
      </c>
    </row>
    <row r="110" spans="1:32" ht="15" customHeight="1" x14ac:dyDescent="0.25">
      <c r="A110" s="5">
        <v>104</v>
      </c>
      <c r="B110" s="248" t="s">
        <v>55</v>
      </c>
      <c r="C110" s="1121" t="s">
        <v>179</v>
      </c>
      <c r="D110" s="1122">
        <v>2</v>
      </c>
      <c r="E110" s="1123">
        <v>45.5</v>
      </c>
      <c r="F110" s="1124">
        <v>70.790000000000006</v>
      </c>
      <c r="G110" s="400">
        <v>2</v>
      </c>
      <c r="H110" s="374">
        <v>57.5</v>
      </c>
      <c r="I110" s="692">
        <v>69.94</v>
      </c>
      <c r="J110" s="400"/>
      <c r="K110" s="374"/>
      <c r="L110" s="692">
        <v>74.430000000000007</v>
      </c>
      <c r="M110" s="817"/>
      <c r="N110" s="275"/>
      <c r="O110" s="809">
        <v>69.41</v>
      </c>
      <c r="P110" s="400">
        <v>1</v>
      </c>
      <c r="Q110" s="924">
        <v>66</v>
      </c>
      <c r="R110" s="1071">
        <v>67.67</v>
      </c>
      <c r="S110" s="973"/>
      <c r="T110" s="707"/>
      <c r="U110" s="1072">
        <v>66.87</v>
      </c>
      <c r="V110" s="1057"/>
      <c r="W110" s="707"/>
      <c r="X110" s="929">
        <v>63.14</v>
      </c>
      <c r="Y110" s="652">
        <v>89</v>
      </c>
      <c r="Z110" s="618">
        <v>78</v>
      </c>
      <c r="AA110" s="618">
        <v>95</v>
      </c>
      <c r="AB110" s="975">
        <v>92</v>
      </c>
      <c r="AC110" s="747">
        <v>40</v>
      </c>
      <c r="AD110" s="747">
        <v>89</v>
      </c>
      <c r="AE110" s="931">
        <v>83</v>
      </c>
      <c r="AF110" s="934">
        <f t="shared" si="3"/>
        <v>566</v>
      </c>
    </row>
    <row r="111" spans="1:32" x14ac:dyDescent="0.25">
      <c r="A111" s="5">
        <v>105</v>
      </c>
      <c r="B111" s="248" t="s">
        <v>2</v>
      </c>
      <c r="C111" s="1140" t="s">
        <v>199</v>
      </c>
      <c r="D111" s="1040">
        <v>1</v>
      </c>
      <c r="E111" s="1041">
        <v>57</v>
      </c>
      <c r="F111" s="1042">
        <v>70.790000000000006</v>
      </c>
      <c r="G111" s="406">
        <v>1</v>
      </c>
      <c r="H111" s="967">
        <v>61</v>
      </c>
      <c r="I111" s="720">
        <v>69.94</v>
      </c>
      <c r="J111" s="406">
        <v>3</v>
      </c>
      <c r="K111" s="967">
        <v>57</v>
      </c>
      <c r="L111" s="720">
        <v>74.430000000000007</v>
      </c>
      <c r="M111" s="754"/>
      <c r="N111" s="403"/>
      <c r="O111" s="809">
        <v>69.41</v>
      </c>
      <c r="P111" s="400">
        <v>1</v>
      </c>
      <c r="Q111" s="924">
        <v>45</v>
      </c>
      <c r="R111" s="1071">
        <v>67.67</v>
      </c>
      <c r="S111" s="973"/>
      <c r="T111" s="707"/>
      <c r="U111" s="1072">
        <v>66.87</v>
      </c>
      <c r="V111" s="1057"/>
      <c r="W111" s="707"/>
      <c r="X111" s="929">
        <v>63.14</v>
      </c>
      <c r="Y111" s="652">
        <v>79</v>
      </c>
      <c r="Z111" s="618">
        <v>76</v>
      </c>
      <c r="AA111" s="618">
        <v>79</v>
      </c>
      <c r="AB111" s="975">
        <v>92</v>
      </c>
      <c r="AC111" s="747">
        <v>81</v>
      </c>
      <c r="AD111" s="747">
        <v>89</v>
      </c>
      <c r="AE111" s="931">
        <v>83</v>
      </c>
      <c r="AF111" s="934">
        <f t="shared" si="3"/>
        <v>579</v>
      </c>
    </row>
    <row r="112" spans="1:32" ht="15" customHeight="1" x14ac:dyDescent="0.25">
      <c r="A112" s="5">
        <v>106</v>
      </c>
      <c r="B112" s="248" t="s">
        <v>35</v>
      </c>
      <c r="C112" s="273" t="s">
        <v>71</v>
      </c>
      <c r="D112" s="964"/>
      <c r="E112" s="965"/>
      <c r="F112" s="966">
        <v>70.790000000000006</v>
      </c>
      <c r="G112" s="398"/>
      <c r="H112" s="967"/>
      <c r="I112" s="702">
        <v>69.94</v>
      </c>
      <c r="J112" s="398">
        <v>1</v>
      </c>
      <c r="K112" s="967">
        <v>46</v>
      </c>
      <c r="L112" s="702">
        <v>74.430000000000007</v>
      </c>
      <c r="M112" s="814">
        <v>2</v>
      </c>
      <c r="N112" s="374">
        <v>52</v>
      </c>
      <c r="O112" s="809">
        <v>69.41</v>
      </c>
      <c r="P112" s="400">
        <v>3</v>
      </c>
      <c r="Q112" s="924">
        <v>57</v>
      </c>
      <c r="R112" s="1071">
        <v>67.67</v>
      </c>
      <c r="S112" s="973"/>
      <c r="T112" s="707"/>
      <c r="U112" s="1072">
        <v>66.87</v>
      </c>
      <c r="V112" s="1057"/>
      <c r="W112" s="707"/>
      <c r="X112" s="929">
        <v>63.14</v>
      </c>
      <c r="Y112" s="652">
        <v>93</v>
      </c>
      <c r="Z112" s="618">
        <v>91</v>
      </c>
      <c r="AA112" s="618">
        <v>88</v>
      </c>
      <c r="AB112" s="930">
        <v>75</v>
      </c>
      <c r="AC112" s="747">
        <v>67</v>
      </c>
      <c r="AD112" s="747">
        <v>89</v>
      </c>
      <c r="AE112" s="931">
        <v>83</v>
      </c>
      <c r="AF112" s="934">
        <f t="shared" si="3"/>
        <v>586</v>
      </c>
    </row>
    <row r="113" spans="1:32" x14ac:dyDescent="0.25">
      <c r="A113" s="5">
        <v>107</v>
      </c>
      <c r="B113" s="248" t="s">
        <v>28</v>
      </c>
      <c r="C113" s="293" t="s">
        <v>97</v>
      </c>
      <c r="D113" s="691">
        <v>3</v>
      </c>
      <c r="E113" s="678">
        <v>51</v>
      </c>
      <c r="F113" s="933">
        <v>70.790000000000006</v>
      </c>
      <c r="G113" s="396"/>
      <c r="H113" s="275"/>
      <c r="I113" s="692">
        <v>69.94</v>
      </c>
      <c r="J113" s="396"/>
      <c r="K113" s="275"/>
      <c r="L113" s="692">
        <v>74.430000000000007</v>
      </c>
      <c r="M113" s="817"/>
      <c r="N113" s="275"/>
      <c r="O113" s="809">
        <v>69.41</v>
      </c>
      <c r="P113" s="400">
        <v>2</v>
      </c>
      <c r="Q113" s="924">
        <v>57.5</v>
      </c>
      <c r="R113" s="1071">
        <v>67.67</v>
      </c>
      <c r="S113" s="973"/>
      <c r="T113" s="707"/>
      <c r="U113" s="1072">
        <v>66.87</v>
      </c>
      <c r="V113" s="1057"/>
      <c r="W113" s="707"/>
      <c r="X113" s="929">
        <v>63.14</v>
      </c>
      <c r="Y113" s="652">
        <v>83</v>
      </c>
      <c r="Z113" s="618">
        <v>91</v>
      </c>
      <c r="AA113" s="618">
        <v>95</v>
      </c>
      <c r="AB113" s="975">
        <v>92</v>
      </c>
      <c r="AC113" s="747">
        <v>62</v>
      </c>
      <c r="AD113" s="747">
        <v>89</v>
      </c>
      <c r="AE113" s="931">
        <v>83</v>
      </c>
      <c r="AF113" s="934">
        <f t="shared" si="3"/>
        <v>595</v>
      </c>
    </row>
    <row r="114" spans="1:32" x14ac:dyDescent="0.25">
      <c r="A114" s="5">
        <v>108</v>
      </c>
      <c r="B114" s="248" t="s">
        <v>2</v>
      </c>
      <c r="C114" s="273" t="s">
        <v>70</v>
      </c>
      <c r="D114" s="701"/>
      <c r="E114" s="681"/>
      <c r="F114" s="972">
        <v>70.790000000000006</v>
      </c>
      <c r="G114" s="407"/>
      <c r="H114" s="374"/>
      <c r="I114" s="702">
        <v>69.94</v>
      </c>
      <c r="J114" s="407">
        <v>1</v>
      </c>
      <c r="K114" s="374">
        <v>55</v>
      </c>
      <c r="L114" s="702">
        <v>74.430000000000007</v>
      </c>
      <c r="M114" s="816"/>
      <c r="N114" s="399"/>
      <c r="O114" s="809">
        <v>69.41</v>
      </c>
      <c r="P114" s="400">
        <v>1</v>
      </c>
      <c r="Q114" s="924">
        <v>57</v>
      </c>
      <c r="R114" s="1071">
        <v>67.67</v>
      </c>
      <c r="S114" s="973"/>
      <c r="T114" s="707"/>
      <c r="U114" s="1072">
        <v>66.87</v>
      </c>
      <c r="V114" s="1057"/>
      <c r="W114" s="707"/>
      <c r="X114" s="929">
        <v>63.14</v>
      </c>
      <c r="Y114" s="652">
        <v>93</v>
      </c>
      <c r="Z114" s="618">
        <v>91</v>
      </c>
      <c r="AA114" s="618">
        <v>82</v>
      </c>
      <c r="AB114" s="975">
        <v>92</v>
      </c>
      <c r="AC114" s="747">
        <v>68</v>
      </c>
      <c r="AD114" s="747">
        <v>89</v>
      </c>
      <c r="AE114" s="931">
        <v>83</v>
      </c>
      <c r="AF114" s="934">
        <f t="shared" si="3"/>
        <v>598</v>
      </c>
    </row>
    <row r="115" spans="1:32" x14ac:dyDescent="0.25">
      <c r="A115" s="5">
        <v>109</v>
      </c>
      <c r="B115" s="248" t="s">
        <v>55</v>
      </c>
      <c r="C115" s="273" t="s">
        <v>56</v>
      </c>
      <c r="D115" s="964"/>
      <c r="E115" s="965"/>
      <c r="F115" s="966">
        <v>70.790000000000006</v>
      </c>
      <c r="G115" s="1112">
        <v>1</v>
      </c>
      <c r="H115" s="965">
        <v>43</v>
      </c>
      <c r="I115" s="702">
        <v>69.94</v>
      </c>
      <c r="J115" s="1112"/>
      <c r="K115" s="1115"/>
      <c r="L115" s="702">
        <v>74.430000000000007</v>
      </c>
      <c r="M115" s="816"/>
      <c r="N115" s="399"/>
      <c r="O115" s="809">
        <v>69.41</v>
      </c>
      <c r="P115" s="400"/>
      <c r="Q115" s="924"/>
      <c r="R115" s="1071">
        <v>67.67</v>
      </c>
      <c r="S115" s="927">
        <v>1</v>
      </c>
      <c r="T115" s="707">
        <v>51</v>
      </c>
      <c r="U115" s="1072">
        <v>66.87</v>
      </c>
      <c r="V115" s="710"/>
      <c r="W115" s="928"/>
      <c r="X115" s="929">
        <v>63.14</v>
      </c>
      <c r="Y115" s="655">
        <v>93</v>
      </c>
      <c r="Z115" s="621">
        <v>85</v>
      </c>
      <c r="AA115" s="621">
        <v>95</v>
      </c>
      <c r="AB115" s="975">
        <v>92</v>
      </c>
      <c r="AC115" s="747">
        <v>90</v>
      </c>
      <c r="AD115" s="747">
        <v>69</v>
      </c>
      <c r="AE115" s="931">
        <v>83</v>
      </c>
      <c r="AF115" s="934">
        <f t="shared" si="3"/>
        <v>607</v>
      </c>
    </row>
    <row r="116" spans="1:32" x14ac:dyDescent="0.25">
      <c r="A116" s="5">
        <v>110</v>
      </c>
      <c r="B116" s="248" t="s">
        <v>43</v>
      </c>
      <c r="C116" s="293" t="s">
        <v>50</v>
      </c>
      <c r="D116" s="691"/>
      <c r="E116" s="678"/>
      <c r="F116" s="933">
        <v>70.790000000000006</v>
      </c>
      <c r="G116" s="396"/>
      <c r="H116" s="275"/>
      <c r="I116" s="692">
        <v>69.94</v>
      </c>
      <c r="J116" s="396"/>
      <c r="K116" s="275"/>
      <c r="L116" s="692">
        <v>74.430000000000007</v>
      </c>
      <c r="M116" s="817"/>
      <c r="N116" s="275"/>
      <c r="O116" s="809">
        <v>69.41</v>
      </c>
      <c r="P116" s="400">
        <v>1</v>
      </c>
      <c r="Q116" s="924">
        <v>50</v>
      </c>
      <c r="R116" s="1071">
        <v>67.67</v>
      </c>
      <c r="S116" s="927">
        <v>1</v>
      </c>
      <c r="T116" s="707">
        <v>31</v>
      </c>
      <c r="U116" s="1072">
        <v>66.87</v>
      </c>
      <c r="V116" s="1057"/>
      <c r="W116" s="707"/>
      <c r="X116" s="929">
        <v>63.14</v>
      </c>
      <c r="Y116" s="652">
        <v>93</v>
      </c>
      <c r="Z116" s="618">
        <v>91</v>
      </c>
      <c r="AA116" s="618">
        <v>95</v>
      </c>
      <c r="AB116" s="975">
        <v>92</v>
      </c>
      <c r="AC116" s="747">
        <v>76</v>
      </c>
      <c r="AD116" s="747">
        <v>84</v>
      </c>
      <c r="AE116" s="931">
        <v>83</v>
      </c>
      <c r="AF116" s="934">
        <f t="shared" si="3"/>
        <v>614</v>
      </c>
    </row>
    <row r="117" spans="1:32" s="343" customFormat="1" x14ac:dyDescent="0.25">
      <c r="A117" s="5">
        <v>111</v>
      </c>
      <c r="B117" s="18" t="s">
        <v>43</v>
      </c>
      <c r="C117" s="405" t="s">
        <v>168</v>
      </c>
      <c r="D117" s="703">
        <v>4</v>
      </c>
      <c r="E117" s="682">
        <v>44.3</v>
      </c>
      <c r="F117" s="1073">
        <v>70.790000000000006</v>
      </c>
      <c r="G117" s="400"/>
      <c r="H117" s="374"/>
      <c r="I117" s="702">
        <v>69.94</v>
      </c>
      <c r="J117" s="400">
        <v>2</v>
      </c>
      <c r="K117" s="374">
        <v>50.5</v>
      </c>
      <c r="L117" s="702">
        <v>74.430000000000007</v>
      </c>
      <c r="M117" s="814"/>
      <c r="N117" s="374"/>
      <c r="O117" s="809">
        <v>69.41</v>
      </c>
      <c r="P117" s="400"/>
      <c r="Q117" s="924"/>
      <c r="R117" s="1071">
        <v>67.67</v>
      </c>
      <c r="S117" s="973"/>
      <c r="T117" s="707"/>
      <c r="U117" s="1072">
        <v>66.87</v>
      </c>
      <c r="V117" s="1057"/>
      <c r="W117" s="707"/>
      <c r="X117" s="929">
        <v>63.14</v>
      </c>
      <c r="Y117" s="652">
        <v>90</v>
      </c>
      <c r="Z117" s="618">
        <v>91</v>
      </c>
      <c r="AA117" s="618">
        <v>85</v>
      </c>
      <c r="AB117" s="930">
        <v>92</v>
      </c>
      <c r="AC117" s="747">
        <v>90</v>
      </c>
      <c r="AD117" s="747">
        <v>89</v>
      </c>
      <c r="AE117" s="931">
        <v>83</v>
      </c>
      <c r="AF117" s="934">
        <f t="shared" si="3"/>
        <v>620</v>
      </c>
    </row>
    <row r="118" spans="1:32" s="343" customFormat="1" x14ac:dyDescent="0.25">
      <c r="A118" s="266">
        <v>112</v>
      </c>
      <c r="B118" s="884" t="s">
        <v>35</v>
      </c>
      <c r="C118" s="1150" t="s">
        <v>88</v>
      </c>
      <c r="D118" s="1152"/>
      <c r="E118" s="1154"/>
      <c r="F118" s="1157">
        <v>70.790000000000006</v>
      </c>
      <c r="G118" s="1159">
        <v>1</v>
      </c>
      <c r="H118" s="1154">
        <v>43</v>
      </c>
      <c r="I118" s="1161">
        <v>69.94</v>
      </c>
      <c r="J118" s="1159"/>
      <c r="K118" s="1162"/>
      <c r="L118" s="1161">
        <v>74.430000000000007</v>
      </c>
      <c r="M118" s="1163"/>
      <c r="N118" s="1162"/>
      <c r="O118" s="1093">
        <v>69.41</v>
      </c>
      <c r="P118" s="1165"/>
      <c r="Q118" s="1166"/>
      <c r="R118" s="1094">
        <v>67.67</v>
      </c>
      <c r="S118" s="1118">
        <v>1</v>
      </c>
      <c r="T118" s="1095">
        <v>34</v>
      </c>
      <c r="U118" s="1096">
        <v>66.87</v>
      </c>
      <c r="V118" s="1097"/>
      <c r="W118" s="1095"/>
      <c r="X118" s="1098">
        <v>63.14</v>
      </c>
      <c r="Y118" s="1099">
        <v>93</v>
      </c>
      <c r="Z118" s="1100">
        <v>86</v>
      </c>
      <c r="AA118" s="1100">
        <v>95</v>
      </c>
      <c r="AB118" s="1167">
        <v>92</v>
      </c>
      <c r="AC118" s="1168">
        <v>90</v>
      </c>
      <c r="AD118" s="1101">
        <v>82</v>
      </c>
      <c r="AE118" s="1102">
        <v>83</v>
      </c>
      <c r="AF118" s="1103">
        <f t="shared" si="3"/>
        <v>621</v>
      </c>
    </row>
    <row r="119" spans="1:32" s="343" customFormat="1" x14ac:dyDescent="0.25">
      <c r="A119" s="5">
        <v>113</v>
      </c>
      <c r="B119" s="18" t="s">
        <v>2</v>
      </c>
      <c r="C119" s="405" t="s">
        <v>203</v>
      </c>
      <c r="D119" s="703">
        <v>5</v>
      </c>
      <c r="E119" s="682">
        <v>50.8</v>
      </c>
      <c r="F119" s="1073">
        <v>70.790000000000006</v>
      </c>
      <c r="G119" s="400"/>
      <c r="H119" s="374"/>
      <c r="I119" s="702">
        <v>69.94</v>
      </c>
      <c r="J119" s="400"/>
      <c r="K119" s="374"/>
      <c r="L119" s="702">
        <v>74.430000000000007</v>
      </c>
      <c r="M119" s="814"/>
      <c r="N119" s="374"/>
      <c r="O119" s="809">
        <v>69.41</v>
      </c>
      <c r="P119" s="400"/>
      <c r="Q119" s="924"/>
      <c r="R119" s="1071">
        <v>67.67</v>
      </c>
      <c r="S119" s="973"/>
      <c r="T119" s="707"/>
      <c r="U119" s="1072">
        <v>66.87</v>
      </c>
      <c r="V119" s="1057"/>
      <c r="W119" s="707"/>
      <c r="X119" s="929">
        <v>63.14</v>
      </c>
      <c r="Y119" s="652">
        <v>85</v>
      </c>
      <c r="Z119" s="618">
        <v>91</v>
      </c>
      <c r="AA119" s="618">
        <v>95</v>
      </c>
      <c r="AB119" s="930">
        <v>92</v>
      </c>
      <c r="AC119" s="747">
        <v>90</v>
      </c>
      <c r="AD119" s="747">
        <v>89</v>
      </c>
      <c r="AE119" s="931">
        <v>83</v>
      </c>
      <c r="AF119" s="934">
        <f t="shared" si="3"/>
        <v>625</v>
      </c>
    </row>
    <row r="120" spans="1:32" s="343" customFormat="1" x14ac:dyDescent="0.25">
      <c r="A120" s="5">
        <v>114</v>
      </c>
      <c r="B120" s="18" t="s">
        <v>0</v>
      </c>
      <c r="C120" s="405" t="s">
        <v>181</v>
      </c>
      <c r="D120" s="703">
        <v>9</v>
      </c>
      <c r="E120" s="682">
        <v>47.111111111111114</v>
      </c>
      <c r="F120" s="1156">
        <v>70.790000000000006</v>
      </c>
      <c r="G120" s="400"/>
      <c r="H120" s="374"/>
      <c r="I120" s="702">
        <v>69.94</v>
      </c>
      <c r="J120" s="400"/>
      <c r="K120" s="374"/>
      <c r="L120" s="702">
        <v>74.430000000000007</v>
      </c>
      <c r="M120" s="814"/>
      <c r="N120" s="374"/>
      <c r="O120" s="809">
        <v>69.41</v>
      </c>
      <c r="P120" s="400"/>
      <c r="Q120" s="924"/>
      <c r="R120" s="1071">
        <v>67.67</v>
      </c>
      <c r="S120" s="973"/>
      <c r="T120" s="707"/>
      <c r="U120" s="1072">
        <v>66.87</v>
      </c>
      <c r="V120" s="1057"/>
      <c r="W120" s="707"/>
      <c r="X120" s="929">
        <v>63.14</v>
      </c>
      <c r="Y120" s="652">
        <v>86</v>
      </c>
      <c r="Z120" s="618">
        <v>91</v>
      </c>
      <c r="AA120" s="618">
        <v>95</v>
      </c>
      <c r="AB120" s="930">
        <v>92</v>
      </c>
      <c r="AC120" s="747">
        <v>90</v>
      </c>
      <c r="AD120" s="747">
        <v>89</v>
      </c>
      <c r="AE120" s="931">
        <v>83</v>
      </c>
      <c r="AF120" s="934">
        <f t="shared" si="3"/>
        <v>626</v>
      </c>
    </row>
    <row r="121" spans="1:32" s="343" customFormat="1" ht="15.75" thickBot="1" x14ac:dyDescent="0.3">
      <c r="A121" s="571">
        <v>115</v>
      </c>
      <c r="B121" s="588" t="s">
        <v>2</v>
      </c>
      <c r="C121" s="589" t="s">
        <v>136</v>
      </c>
      <c r="D121" s="1074"/>
      <c r="E121" s="1075"/>
      <c r="F121" s="1076">
        <v>70.790000000000006</v>
      </c>
      <c r="G121" s="1077">
        <v>1</v>
      </c>
      <c r="H121" s="1075">
        <v>19</v>
      </c>
      <c r="I121" s="1078">
        <v>69.94</v>
      </c>
      <c r="J121" s="1077"/>
      <c r="K121" s="1079"/>
      <c r="L121" s="1078">
        <v>74.430000000000007</v>
      </c>
      <c r="M121" s="1080">
        <v>3</v>
      </c>
      <c r="N121" s="1025">
        <v>39.299999999999997</v>
      </c>
      <c r="O121" s="1081">
        <v>69.41</v>
      </c>
      <c r="P121" s="649"/>
      <c r="Q121" s="1082"/>
      <c r="R121" s="1083">
        <v>67.67</v>
      </c>
      <c r="S121" s="1084"/>
      <c r="T121" s="1085"/>
      <c r="U121" s="1086">
        <v>66.87</v>
      </c>
      <c r="V121" s="1087"/>
      <c r="W121" s="1085"/>
      <c r="X121" s="1088">
        <v>63.14</v>
      </c>
      <c r="Y121" s="656">
        <v>93</v>
      </c>
      <c r="Z121" s="622">
        <v>90</v>
      </c>
      <c r="AA121" s="622">
        <v>95</v>
      </c>
      <c r="AB121" s="1089">
        <v>87</v>
      </c>
      <c r="AC121" s="1090">
        <v>90</v>
      </c>
      <c r="AD121" s="1089">
        <v>89</v>
      </c>
      <c r="AE121" s="1091">
        <v>83</v>
      </c>
      <c r="AF121" s="1092">
        <f t="shared" si="3"/>
        <v>627</v>
      </c>
    </row>
    <row r="122" spans="1:32" x14ac:dyDescent="0.25">
      <c r="B122" s="1"/>
      <c r="C122" s="13" t="s">
        <v>101</v>
      </c>
      <c r="D122" s="13"/>
      <c r="E122" s="52">
        <f>AVERAGE(E7:E121)</f>
        <v>68.243912965054278</v>
      </c>
      <c r="F122" s="52"/>
      <c r="G122" s="13"/>
      <c r="H122" s="52">
        <f>AVERAGE(H7:H121)</f>
        <v>69.938881510031138</v>
      </c>
      <c r="I122" s="13"/>
      <c r="J122" s="13"/>
      <c r="K122" s="52">
        <f>AVERAGE(K7:K121)</f>
        <v>69.966126113838897</v>
      </c>
      <c r="L122" s="13"/>
      <c r="M122" s="13"/>
      <c r="N122" s="52">
        <f>AVERAGE(N7:N121)</f>
        <v>65.524752541466029</v>
      </c>
      <c r="O122" s="13"/>
      <c r="P122" s="277"/>
      <c r="Q122" s="52">
        <f>AVERAGE(Q7:Q121)</f>
        <v>63.274375749042143</v>
      </c>
      <c r="R122" s="13"/>
      <c r="S122" s="13"/>
      <c r="T122" s="281">
        <f>AVERAGE(T7:T121)</f>
        <v>62.007209186016006</v>
      </c>
      <c r="U122" s="281"/>
      <c r="V122" s="281"/>
      <c r="W122" s="281">
        <f>AVERAGE(W7:W121)</f>
        <v>60.749042595975617</v>
      </c>
      <c r="X122" s="282"/>
      <c r="Y122" s="282"/>
      <c r="Z122" s="282"/>
      <c r="AA122" s="282"/>
      <c r="AB122" s="282"/>
      <c r="AC122" s="1"/>
      <c r="AD122" s="1"/>
      <c r="AE122" s="1"/>
      <c r="AF122" s="1"/>
    </row>
    <row r="123" spans="1:32" x14ac:dyDescent="0.25">
      <c r="A123" s="1"/>
      <c r="B123" s="1"/>
      <c r="C123" s="16" t="s">
        <v>103</v>
      </c>
      <c r="D123" s="16"/>
      <c r="E123" s="792">
        <v>70.790000000000006</v>
      </c>
      <c r="F123" s="792"/>
      <c r="G123" s="16"/>
      <c r="H123" s="16">
        <v>69.94</v>
      </c>
      <c r="I123" s="16"/>
      <c r="J123" s="16"/>
      <c r="K123" s="16">
        <v>74.430000000000007</v>
      </c>
      <c r="L123" s="16"/>
      <c r="M123" s="16"/>
      <c r="N123" s="16">
        <v>69.41</v>
      </c>
      <c r="O123" s="16"/>
      <c r="P123" s="277"/>
      <c r="Q123" s="16">
        <v>67.67</v>
      </c>
      <c r="R123" s="16"/>
      <c r="S123" s="16"/>
      <c r="T123" s="278">
        <v>66.87</v>
      </c>
      <c r="U123" s="278"/>
      <c r="V123" s="278"/>
      <c r="W123" s="279">
        <v>63.14</v>
      </c>
      <c r="X123" s="15"/>
      <c r="Y123" s="15"/>
      <c r="Z123" s="15"/>
      <c r="AA123" s="15"/>
      <c r="AB123" s="15"/>
      <c r="AC123" s="1"/>
      <c r="AD123" s="1"/>
      <c r="AE123" s="1"/>
      <c r="AF123" s="1"/>
    </row>
  </sheetData>
  <mergeCells count="12">
    <mergeCell ref="AF5:AF6"/>
    <mergeCell ref="M5:O5"/>
    <mergeCell ref="A5:A6"/>
    <mergeCell ref="B5:B6"/>
    <mergeCell ref="C5:C6"/>
    <mergeCell ref="P5:R5"/>
    <mergeCell ref="S5:U5"/>
    <mergeCell ref="V5:X5"/>
    <mergeCell ref="J5:L5"/>
    <mergeCell ref="G5:I5"/>
    <mergeCell ref="D5:F5"/>
    <mergeCell ref="Y5:AE5"/>
  </mergeCells>
  <conditionalFormatting sqref="W7:W97 W99:W123">
    <cfRule type="cellIs" dxfId="58" priority="29" stopIfTrue="1" operator="equal">
      <formula>$W$122</formula>
    </cfRule>
    <cfRule type="containsBlanks" dxfId="57" priority="793" stopIfTrue="1">
      <formula>LEN(TRIM(W7))=0</formula>
    </cfRule>
    <cfRule type="cellIs" dxfId="56" priority="794" stopIfTrue="1" operator="lessThan">
      <formula>50</formula>
    </cfRule>
    <cfRule type="cellIs" dxfId="55" priority="795" stopIfTrue="1" operator="between">
      <formula>$W$122</formula>
      <formula>50</formula>
    </cfRule>
    <cfRule type="cellIs" dxfId="54" priority="796" stopIfTrue="1" operator="between">
      <formula>75</formula>
      <formula>$W$122</formula>
    </cfRule>
    <cfRule type="cellIs" dxfId="53" priority="797" stopIfTrue="1" operator="greaterThanOrEqual">
      <formula>75</formula>
    </cfRule>
  </conditionalFormatting>
  <conditionalFormatting sqref="Q7:Q123">
    <cfRule type="cellIs" dxfId="52" priority="2992" stopIfTrue="1" operator="equal">
      <formula>75</formula>
    </cfRule>
    <cfRule type="cellIs" dxfId="51" priority="2993" stopIfTrue="1" operator="equal">
      <formula>$Q$122</formula>
    </cfRule>
    <cfRule type="containsBlanks" dxfId="50" priority="2994" stopIfTrue="1">
      <formula>LEN(TRIM(Q7))=0</formula>
    </cfRule>
    <cfRule type="cellIs" dxfId="49" priority="2995" stopIfTrue="1" operator="lessThan">
      <formula>50</formula>
    </cfRule>
    <cfRule type="cellIs" dxfId="48" priority="2996" stopIfTrue="1" operator="between">
      <formula>$Q$122</formula>
      <formula>50</formula>
    </cfRule>
    <cfRule type="cellIs" dxfId="47" priority="2997" stopIfTrue="1" operator="between">
      <formula>75</formula>
      <formula>$Q$122</formula>
    </cfRule>
    <cfRule type="cellIs" dxfId="46" priority="2998" stopIfTrue="1" operator="greaterThanOrEqual">
      <formula>75</formula>
    </cfRule>
  </conditionalFormatting>
  <conditionalFormatting sqref="T7:T123">
    <cfRule type="cellIs" dxfId="45" priority="3006" stopIfTrue="1" operator="equal">
      <formula>75</formula>
    </cfRule>
    <cfRule type="cellIs" dxfId="44" priority="3007" stopIfTrue="1" operator="equal">
      <formula>$T$122</formula>
    </cfRule>
    <cfRule type="containsBlanks" dxfId="43" priority="3008" stopIfTrue="1">
      <formula>LEN(TRIM(T7))=0</formula>
    </cfRule>
    <cfRule type="cellIs" dxfId="42" priority="3009" stopIfTrue="1" operator="lessThan">
      <formula>50</formula>
    </cfRule>
    <cfRule type="cellIs" dxfId="41" priority="3010" stopIfTrue="1" operator="between">
      <formula>$T$122</formula>
      <formula>50</formula>
    </cfRule>
    <cfRule type="cellIs" dxfId="40" priority="3011" stopIfTrue="1" operator="between">
      <formula>75</formula>
      <formula>$T$122</formula>
    </cfRule>
    <cfRule type="cellIs" dxfId="39" priority="3012" stopIfTrue="1" operator="greaterThanOrEqual">
      <formula>75</formula>
    </cfRule>
  </conditionalFormatting>
  <conditionalFormatting sqref="N7:N123">
    <cfRule type="cellIs" dxfId="38" priority="3020" stopIfTrue="1" operator="equal">
      <formula>75</formula>
    </cfRule>
    <cfRule type="cellIs" dxfId="37" priority="3021" stopIfTrue="1" operator="equal">
      <formula>$N$122</formula>
    </cfRule>
    <cfRule type="containsBlanks" dxfId="36" priority="3022" stopIfTrue="1">
      <formula>LEN(TRIM(N7))=0</formula>
    </cfRule>
    <cfRule type="cellIs" dxfId="35" priority="3023" stopIfTrue="1" operator="greaterThanOrEqual">
      <formula>75</formula>
    </cfRule>
    <cfRule type="cellIs" dxfId="34" priority="3024" stopIfTrue="1" operator="lessThan">
      <formula>50</formula>
    </cfRule>
    <cfRule type="cellIs" dxfId="33" priority="3025" stopIfTrue="1" operator="between">
      <formula>$N$122</formula>
      <formula>50</formula>
    </cfRule>
    <cfRule type="cellIs" dxfId="32" priority="3026" stopIfTrue="1" operator="between">
      <formula>75</formula>
      <formula>$N$122</formula>
    </cfRule>
  </conditionalFormatting>
  <conditionalFormatting sqref="K7:K123">
    <cfRule type="containsBlanks" dxfId="31" priority="3034" stopIfTrue="1">
      <formula>LEN(TRIM(K7))=0</formula>
    </cfRule>
    <cfRule type="cellIs" dxfId="30" priority="3035" stopIfTrue="1" operator="equal">
      <formula>75</formula>
    </cfRule>
    <cfRule type="cellIs" dxfId="29" priority="3036" stopIfTrue="1" operator="equal">
      <formula>$K$122</formula>
    </cfRule>
    <cfRule type="cellIs" dxfId="28" priority="3037" stopIfTrue="1" operator="lessThan">
      <formula>50</formula>
    </cfRule>
    <cfRule type="cellIs" dxfId="27" priority="3038" stopIfTrue="1" operator="between">
      <formula>$K$122</formula>
      <formula>50</formula>
    </cfRule>
    <cfRule type="cellIs" dxfId="26" priority="3039" stopIfTrue="1" operator="between">
      <formula>75</formula>
      <formula>$K$122</formula>
    </cfRule>
    <cfRule type="cellIs" dxfId="25" priority="3040" stopIfTrue="1" operator="greaterThanOrEqual">
      <formula>75</formula>
    </cfRule>
  </conditionalFormatting>
  <conditionalFormatting sqref="H7:H123">
    <cfRule type="cellIs" dxfId="24" priority="3048" operator="between">
      <formula>$H$122</formula>
      <formula>69.94</formula>
    </cfRule>
    <cfRule type="containsBlanks" dxfId="23" priority="3049">
      <formula>LEN(TRIM(H7))=0</formula>
    </cfRule>
    <cfRule type="cellIs" dxfId="22" priority="3050" operator="lessThan">
      <formula>50</formula>
    </cfRule>
    <cfRule type="cellIs" dxfId="21" priority="3051" operator="between">
      <formula>$H$122</formula>
      <formula>50</formula>
    </cfRule>
    <cfRule type="cellIs" dxfId="20" priority="3052" operator="between">
      <formula>75</formula>
      <formula>$H$122</formula>
    </cfRule>
    <cfRule type="cellIs" dxfId="19" priority="3053" operator="greaterThanOrEqual">
      <formula>75</formula>
    </cfRule>
  </conditionalFormatting>
  <conditionalFormatting sqref="E7:E123">
    <cfRule type="cellIs" dxfId="18" priority="1" operator="equal">
      <formula>$E$122</formula>
    </cfRule>
    <cfRule type="cellIs" dxfId="17" priority="2" operator="equal">
      <formula>75</formula>
    </cfRule>
    <cfRule type="containsBlanks" dxfId="16" priority="3">
      <formula>LEN(TRIM(E7))=0</formula>
    </cfRule>
    <cfRule type="cellIs" dxfId="15" priority="4" operator="lessThan">
      <formula>50</formula>
    </cfRule>
    <cfRule type="cellIs" dxfId="14" priority="5" operator="between">
      <formula>$E$122</formula>
      <formula>50</formula>
    </cfRule>
    <cfRule type="cellIs" dxfId="13" priority="6" operator="between">
      <formula>75</formula>
      <formula>$E$122</formula>
    </cfRule>
    <cfRule type="cellIs" dxfId="12" priority="7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defaultRowHeight="15" x14ac:dyDescent="0.25"/>
  <cols>
    <col min="1" max="1" width="4.7109375" style="94" customWidth="1"/>
    <col min="2" max="2" width="18.7109375" style="17" customWidth="1"/>
    <col min="3" max="3" width="31.7109375" style="17" customWidth="1"/>
    <col min="4" max="4" width="8.5703125" style="17" customWidth="1"/>
    <col min="5" max="5" width="8.7109375" style="17" customWidth="1"/>
    <col min="6" max="6" width="6.7109375" style="94" customWidth="1"/>
    <col min="7" max="16384" width="9.140625" style="94"/>
  </cols>
  <sheetData>
    <row r="1" spans="1:8" x14ac:dyDescent="0.25">
      <c r="G1" s="97"/>
      <c r="H1" s="27" t="s">
        <v>120</v>
      </c>
    </row>
    <row r="2" spans="1:8" ht="15.75" x14ac:dyDescent="0.25">
      <c r="C2" s="597" t="s">
        <v>119</v>
      </c>
      <c r="D2" s="107"/>
      <c r="E2" s="26">
        <v>2021</v>
      </c>
      <c r="G2" s="75"/>
      <c r="H2" s="27" t="s">
        <v>121</v>
      </c>
    </row>
    <row r="3" spans="1:8" x14ac:dyDescent="0.25">
      <c r="G3" s="76"/>
      <c r="H3" s="27" t="s">
        <v>122</v>
      </c>
    </row>
    <row r="4" spans="1:8" ht="15.75" thickBot="1" x14ac:dyDescent="0.3">
      <c r="G4" s="28"/>
      <c r="H4" s="27" t="s">
        <v>123</v>
      </c>
    </row>
    <row r="5" spans="1:8" ht="30" customHeight="1" thickBot="1" x14ac:dyDescent="0.3">
      <c r="A5" s="344" t="s">
        <v>68</v>
      </c>
      <c r="B5" s="348" t="s">
        <v>67</v>
      </c>
      <c r="C5" s="348" t="s">
        <v>115</v>
      </c>
      <c r="D5" s="73" t="s">
        <v>104</v>
      </c>
      <c r="E5" s="349" t="s">
        <v>105</v>
      </c>
    </row>
    <row r="6" spans="1:8" ht="15" customHeight="1" thickBot="1" x14ac:dyDescent="0.3">
      <c r="A6" s="110"/>
      <c r="B6" s="111"/>
      <c r="C6" s="155" t="s">
        <v>146</v>
      </c>
      <c r="D6" s="228">
        <f>SUM(D7:D98)</f>
        <v>711</v>
      </c>
      <c r="E6" s="229">
        <f>AVERAGE(E7:E98)</f>
        <v>68.243912965054264</v>
      </c>
    </row>
    <row r="7" spans="1:8" ht="15" customHeight="1" x14ac:dyDescent="0.25">
      <c r="A7" s="373">
        <v>1</v>
      </c>
      <c r="B7" s="379" t="s">
        <v>2</v>
      </c>
      <c r="C7" s="879" t="s">
        <v>198</v>
      </c>
      <c r="D7" s="381">
        <v>1</v>
      </c>
      <c r="E7" s="382">
        <v>89</v>
      </c>
    </row>
    <row r="8" spans="1:8" ht="15" customHeight="1" x14ac:dyDescent="0.25">
      <c r="A8" s="34">
        <v>2</v>
      </c>
      <c r="B8" s="18" t="s">
        <v>2</v>
      </c>
      <c r="C8" s="25" t="s">
        <v>197</v>
      </c>
      <c r="D8" s="369">
        <v>1</v>
      </c>
      <c r="E8" s="20">
        <v>88</v>
      </c>
    </row>
    <row r="9" spans="1:8" x14ac:dyDescent="0.25">
      <c r="A9" s="34">
        <v>3</v>
      </c>
      <c r="B9" s="18" t="s">
        <v>43</v>
      </c>
      <c r="C9" s="23" t="s">
        <v>86</v>
      </c>
      <c r="D9" s="369">
        <v>6</v>
      </c>
      <c r="E9" s="20">
        <v>88</v>
      </c>
    </row>
    <row r="10" spans="1:8" x14ac:dyDescent="0.25">
      <c r="A10" s="34">
        <v>4</v>
      </c>
      <c r="B10" s="18" t="s">
        <v>35</v>
      </c>
      <c r="C10" s="119" t="s">
        <v>186</v>
      </c>
      <c r="D10" s="369">
        <v>1</v>
      </c>
      <c r="E10" s="20">
        <v>87</v>
      </c>
    </row>
    <row r="11" spans="1:8" x14ac:dyDescent="0.25">
      <c r="A11" s="34">
        <v>5</v>
      </c>
      <c r="B11" s="18" t="s">
        <v>2</v>
      </c>
      <c r="C11" s="372" t="s">
        <v>18</v>
      </c>
      <c r="D11" s="369">
        <v>1</v>
      </c>
      <c r="E11" s="20">
        <v>86</v>
      </c>
    </row>
    <row r="12" spans="1:8" x14ac:dyDescent="0.25">
      <c r="A12" s="34">
        <v>6</v>
      </c>
      <c r="B12" s="18" t="s">
        <v>35</v>
      </c>
      <c r="C12" s="24" t="s">
        <v>41</v>
      </c>
      <c r="D12" s="369">
        <v>1</v>
      </c>
      <c r="E12" s="20">
        <v>84</v>
      </c>
    </row>
    <row r="13" spans="1:8" x14ac:dyDescent="0.25">
      <c r="A13" s="34">
        <v>7</v>
      </c>
      <c r="B13" s="18" t="s">
        <v>2</v>
      </c>
      <c r="C13" s="25" t="s">
        <v>10</v>
      </c>
      <c r="D13" s="369">
        <v>4</v>
      </c>
      <c r="E13" s="20">
        <v>84</v>
      </c>
    </row>
    <row r="14" spans="1:8" x14ac:dyDescent="0.25">
      <c r="A14" s="34">
        <v>8</v>
      </c>
      <c r="B14" s="18" t="s">
        <v>28</v>
      </c>
      <c r="C14" s="89" t="s">
        <v>94</v>
      </c>
      <c r="D14" s="370">
        <v>9</v>
      </c>
      <c r="E14" s="354">
        <v>84</v>
      </c>
    </row>
    <row r="15" spans="1:8" ht="15" customHeight="1" x14ac:dyDescent="0.25">
      <c r="A15" s="34">
        <v>9</v>
      </c>
      <c r="B15" s="18" t="s">
        <v>2</v>
      </c>
      <c r="C15" s="25" t="s">
        <v>137</v>
      </c>
      <c r="D15" s="369">
        <v>1</v>
      </c>
      <c r="E15" s="54">
        <v>84</v>
      </c>
    </row>
    <row r="16" spans="1:8" ht="15.75" thickBot="1" x14ac:dyDescent="0.3">
      <c r="A16" s="215">
        <v>10</v>
      </c>
      <c r="B16" s="21" t="s">
        <v>2</v>
      </c>
      <c r="C16" s="170" t="s">
        <v>5</v>
      </c>
      <c r="D16" s="376">
        <v>2</v>
      </c>
      <c r="E16" s="22">
        <v>83</v>
      </c>
    </row>
    <row r="17" spans="1:5" x14ac:dyDescent="0.25">
      <c r="A17" s="35">
        <v>11</v>
      </c>
      <c r="B17" s="40" t="s">
        <v>28</v>
      </c>
      <c r="C17" s="44" t="s">
        <v>29</v>
      </c>
      <c r="D17" s="876">
        <v>6</v>
      </c>
      <c r="E17" s="355">
        <v>83</v>
      </c>
    </row>
    <row r="18" spans="1:5" s="343" customFormat="1" x14ac:dyDescent="0.25">
      <c r="A18" s="34">
        <v>12</v>
      </c>
      <c r="B18" s="18" t="s">
        <v>35</v>
      </c>
      <c r="C18" s="23" t="s">
        <v>91</v>
      </c>
      <c r="D18" s="369">
        <v>25</v>
      </c>
      <c r="E18" s="54">
        <v>80.2</v>
      </c>
    </row>
    <row r="19" spans="1:5" x14ac:dyDescent="0.25">
      <c r="A19" s="34">
        <v>13</v>
      </c>
      <c r="B19" s="18" t="s">
        <v>28</v>
      </c>
      <c r="C19" s="89" t="s">
        <v>189</v>
      </c>
      <c r="D19" s="369">
        <v>7</v>
      </c>
      <c r="E19" s="20">
        <v>79.8</v>
      </c>
    </row>
    <row r="20" spans="1:5" x14ac:dyDescent="0.25">
      <c r="A20" s="34">
        <v>14</v>
      </c>
      <c r="B20" s="149" t="s">
        <v>55</v>
      </c>
      <c r="C20" s="24" t="s">
        <v>63</v>
      </c>
      <c r="D20" s="369">
        <v>19</v>
      </c>
      <c r="E20" s="20">
        <v>79.5</v>
      </c>
    </row>
    <row r="21" spans="1:5" x14ac:dyDescent="0.25">
      <c r="A21" s="34">
        <v>15</v>
      </c>
      <c r="B21" s="83" t="s">
        <v>65</v>
      </c>
      <c r="C21" s="23" t="s">
        <v>162</v>
      </c>
      <c r="D21" s="369">
        <v>5</v>
      </c>
      <c r="E21" s="367">
        <v>79.400000000000006</v>
      </c>
    </row>
    <row r="22" spans="1:5" x14ac:dyDescent="0.25">
      <c r="A22" s="34">
        <v>16</v>
      </c>
      <c r="B22" s="149" t="s">
        <v>28</v>
      </c>
      <c r="C22" s="362" t="s">
        <v>129</v>
      </c>
      <c r="D22" s="370">
        <v>6</v>
      </c>
      <c r="E22" s="20">
        <v>79</v>
      </c>
    </row>
    <row r="23" spans="1:5" x14ac:dyDescent="0.25">
      <c r="A23" s="34">
        <v>17</v>
      </c>
      <c r="B23" s="83" t="s">
        <v>65</v>
      </c>
      <c r="C23" s="875" t="s">
        <v>178</v>
      </c>
      <c r="D23" s="2">
        <v>2</v>
      </c>
      <c r="E23" s="53">
        <v>78.5</v>
      </c>
    </row>
    <row r="24" spans="1:5" x14ac:dyDescent="0.25">
      <c r="A24" s="34">
        <v>18</v>
      </c>
      <c r="B24" s="18" t="s">
        <v>35</v>
      </c>
      <c r="C24" s="353" t="s">
        <v>89</v>
      </c>
      <c r="D24" s="369">
        <v>4</v>
      </c>
      <c r="E24" s="53">
        <v>78</v>
      </c>
    </row>
    <row r="25" spans="1:5" x14ac:dyDescent="0.25">
      <c r="A25" s="34">
        <v>19</v>
      </c>
      <c r="B25" s="18" t="s">
        <v>2</v>
      </c>
      <c r="C25" s="25" t="s">
        <v>194</v>
      </c>
      <c r="D25" s="369">
        <v>10</v>
      </c>
      <c r="E25" s="20">
        <v>78</v>
      </c>
    </row>
    <row r="26" spans="1:5" ht="15" customHeight="1" thickBot="1" x14ac:dyDescent="0.3">
      <c r="A26" s="216">
        <v>20</v>
      </c>
      <c r="B26" s="880" t="s">
        <v>55</v>
      </c>
      <c r="C26" s="360" t="s">
        <v>59</v>
      </c>
      <c r="D26" s="877">
        <v>12</v>
      </c>
      <c r="E26" s="53">
        <v>77.599999999999994</v>
      </c>
    </row>
    <row r="27" spans="1:5" x14ac:dyDescent="0.25">
      <c r="A27" s="45">
        <v>21</v>
      </c>
      <c r="B27" s="47" t="s">
        <v>2</v>
      </c>
      <c r="C27" s="423" t="s">
        <v>201</v>
      </c>
      <c r="D27" s="365">
        <v>10</v>
      </c>
      <c r="E27" s="55">
        <v>77</v>
      </c>
    </row>
    <row r="28" spans="1:5" x14ac:dyDescent="0.25">
      <c r="A28" s="34">
        <v>22</v>
      </c>
      <c r="B28" s="18" t="s">
        <v>0</v>
      </c>
      <c r="C28" s="25" t="s">
        <v>108</v>
      </c>
      <c r="D28" s="369">
        <v>26</v>
      </c>
      <c r="E28" s="20">
        <v>76.28</v>
      </c>
    </row>
    <row r="29" spans="1:5" x14ac:dyDescent="0.25">
      <c r="A29" s="34">
        <v>23</v>
      </c>
      <c r="B29" s="18" t="s">
        <v>28</v>
      </c>
      <c r="C29" s="118" t="s">
        <v>190</v>
      </c>
      <c r="D29" s="370">
        <v>4</v>
      </c>
      <c r="E29" s="354">
        <v>76</v>
      </c>
    </row>
    <row r="30" spans="1:5" x14ac:dyDescent="0.25">
      <c r="A30" s="34">
        <v>24</v>
      </c>
      <c r="B30" s="83" t="s">
        <v>65</v>
      </c>
      <c r="C30" s="9" t="s">
        <v>79</v>
      </c>
      <c r="D30" s="368">
        <v>8</v>
      </c>
      <c r="E30" s="20">
        <v>75.875</v>
      </c>
    </row>
    <row r="31" spans="1:5" x14ac:dyDescent="0.25">
      <c r="A31" s="34">
        <v>25</v>
      </c>
      <c r="B31" s="18" t="s">
        <v>43</v>
      </c>
      <c r="C31" s="23" t="s">
        <v>75</v>
      </c>
      <c r="D31" s="369">
        <v>3</v>
      </c>
      <c r="E31" s="20">
        <v>75</v>
      </c>
    </row>
    <row r="32" spans="1:5" x14ac:dyDescent="0.25">
      <c r="A32" s="34">
        <v>26</v>
      </c>
      <c r="B32" s="18" t="s">
        <v>2</v>
      </c>
      <c r="C32" s="25" t="s">
        <v>196</v>
      </c>
      <c r="D32" s="369">
        <v>4</v>
      </c>
      <c r="E32" s="20">
        <v>75</v>
      </c>
    </row>
    <row r="33" spans="1:5" s="343" customFormat="1" x14ac:dyDescent="0.25">
      <c r="A33" s="34">
        <v>27</v>
      </c>
      <c r="B33" s="18" t="s">
        <v>35</v>
      </c>
      <c r="C33" s="745" t="s">
        <v>111</v>
      </c>
      <c r="D33" s="369">
        <v>14</v>
      </c>
      <c r="E33" s="20">
        <v>75</v>
      </c>
    </row>
    <row r="34" spans="1:5" x14ac:dyDescent="0.25">
      <c r="A34" s="34">
        <v>28</v>
      </c>
      <c r="B34" s="18" t="s">
        <v>0</v>
      </c>
      <c r="C34" s="23" t="s">
        <v>98</v>
      </c>
      <c r="D34" s="369">
        <v>18</v>
      </c>
      <c r="E34" s="20">
        <v>74.944444444444443</v>
      </c>
    </row>
    <row r="35" spans="1:5" x14ac:dyDescent="0.25">
      <c r="A35" s="34">
        <v>29</v>
      </c>
      <c r="B35" s="18" t="s">
        <v>0</v>
      </c>
      <c r="C35" s="23" t="s">
        <v>143</v>
      </c>
      <c r="D35" s="369">
        <v>18</v>
      </c>
      <c r="E35" s="20">
        <v>74.333333333333329</v>
      </c>
    </row>
    <row r="36" spans="1:5" ht="15" customHeight="1" thickBot="1" x14ac:dyDescent="0.3">
      <c r="A36" s="215">
        <v>30</v>
      </c>
      <c r="B36" s="21" t="s">
        <v>0</v>
      </c>
      <c r="C36" s="12" t="s">
        <v>167</v>
      </c>
      <c r="D36" s="882">
        <v>12</v>
      </c>
      <c r="E36" s="22">
        <v>74.25</v>
      </c>
    </row>
    <row r="37" spans="1:5" x14ac:dyDescent="0.25">
      <c r="A37" s="45">
        <v>31</v>
      </c>
      <c r="B37" s="47" t="s">
        <v>0</v>
      </c>
      <c r="C37" s="177" t="s">
        <v>99</v>
      </c>
      <c r="D37" s="365">
        <v>33</v>
      </c>
      <c r="E37" s="55">
        <v>74.181818181818187</v>
      </c>
    </row>
    <row r="38" spans="1:5" x14ac:dyDescent="0.25">
      <c r="A38" s="34">
        <v>32</v>
      </c>
      <c r="B38" s="18" t="s">
        <v>2</v>
      </c>
      <c r="C38" s="89" t="s">
        <v>13</v>
      </c>
      <c r="D38" s="369">
        <v>10</v>
      </c>
      <c r="E38" s="20">
        <v>74</v>
      </c>
    </row>
    <row r="39" spans="1:5" s="343" customFormat="1" x14ac:dyDescent="0.25">
      <c r="A39" s="34">
        <v>33</v>
      </c>
      <c r="B39" s="18" t="s">
        <v>43</v>
      </c>
      <c r="C39" s="371" t="s">
        <v>53</v>
      </c>
      <c r="D39" s="369">
        <v>7</v>
      </c>
      <c r="E39" s="20">
        <v>73.599999999999994</v>
      </c>
    </row>
    <row r="40" spans="1:5" x14ac:dyDescent="0.25">
      <c r="A40" s="34">
        <v>34</v>
      </c>
      <c r="B40" s="18" t="s">
        <v>43</v>
      </c>
      <c r="C40" s="23" t="s">
        <v>140</v>
      </c>
      <c r="D40" s="369">
        <v>9</v>
      </c>
      <c r="E40" s="20">
        <v>73.599999999999994</v>
      </c>
    </row>
    <row r="41" spans="1:5" x14ac:dyDescent="0.25">
      <c r="A41" s="34">
        <v>35</v>
      </c>
      <c r="B41" s="18" t="s">
        <v>2</v>
      </c>
      <c r="C41" s="9" t="s">
        <v>173</v>
      </c>
      <c r="D41" s="370">
        <v>13</v>
      </c>
      <c r="E41" s="354">
        <v>73.400000000000006</v>
      </c>
    </row>
    <row r="42" spans="1:5" s="343" customFormat="1" x14ac:dyDescent="0.25">
      <c r="A42" s="34">
        <v>36</v>
      </c>
      <c r="B42" s="18" t="s">
        <v>35</v>
      </c>
      <c r="C42" s="23" t="s">
        <v>90</v>
      </c>
      <c r="D42" s="369">
        <v>48</v>
      </c>
      <c r="E42" s="20">
        <v>73</v>
      </c>
    </row>
    <row r="43" spans="1:5" x14ac:dyDescent="0.25">
      <c r="A43" s="34">
        <v>37</v>
      </c>
      <c r="B43" s="149" t="s">
        <v>55</v>
      </c>
      <c r="C43" s="24" t="s">
        <v>61</v>
      </c>
      <c r="D43" s="369">
        <v>14</v>
      </c>
      <c r="E43" s="20">
        <v>72.8</v>
      </c>
    </row>
    <row r="44" spans="1:5" x14ac:dyDescent="0.25">
      <c r="A44" s="34">
        <v>38</v>
      </c>
      <c r="B44" s="18" t="s">
        <v>43</v>
      </c>
      <c r="C44" s="23" t="s">
        <v>184</v>
      </c>
      <c r="D44" s="369">
        <v>3</v>
      </c>
      <c r="E44" s="20">
        <v>72.7</v>
      </c>
    </row>
    <row r="45" spans="1:5" x14ac:dyDescent="0.25">
      <c r="A45" s="34">
        <v>39</v>
      </c>
      <c r="B45" s="18" t="s">
        <v>28</v>
      </c>
      <c r="C45" s="9" t="s">
        <v>33</v>
      </c>
      <c r="D45" s="370">
        <v>4</v>
      </c>
      <c r="E45" s="354">
        <v>72.5</v>
      </c>
    </row>
    <row r="46" spans="1:5" ht="15.75" thickBot="1" x14ac:dyDescent="0.3">
      <c r="A46" s="215">
        <v>40</v>
      </c>
      <c r="B46" s="21" t="s">
        <v>2</v>
      </c>
      <c r="C46" s="170" t="s">
        <v>114</v>
      </c>
      <c r="D46" s="376">
        <v>21</v>
      </c>
      <c r="E46" s="22">
        <v>72</v>
      </c>
    </row>
    <row r="47" spans="1:5" x14ac:dyDescent="0.25">
      <c r="A47" s="45">
        <v>41</v>
      </c>
      <c r="B47" s="82" t="s">
        <v>65</v>
      </c>
      <c r="C47" s="881" t="s">
        <v>84</v>
      </c>
      <c r="D47" s="51">
        <v>3</v>
      </c>
      <c r="E47" s="55">
        <v>71.25</v>
      </c>
    </row>
    <row r="48" spans="1:5" x14ac:dyDescent="0.25">
      <c r="A48" s="34">
        <v>42</v>
      </c>
      <c r="B48" s="83" t="s">
        <v>65</v>
      </c>
      <c r="C48" s="153" t="s">
        <v>80</v>
      </c>
      <c r="D48" s="2">
        <v>7</v>
      </c>
      <c r="E48" s="136">
        <v>70.714285714285708</v>
      </c>
    </row>
    <row r="49" spans="1:5" x14ac:dyDescent="0.25">
      <c r="A49" s="35">
        <v>43</v>
      </c>
      <c r="B49" s="40" t="s">
        <v>0</v>
      </c>
      <c r="C49" s="44" t="s">
        <v>69</v>
      </c>
      <c r="D49" s="366">
        <v>1</v>
      </c>
      <c r="E49" s="54">
        <v>70</v>
      </c>
    </row>
    <row r="50" spans="1:5" x14ac:dyDescent="0.25">
      <c r="A50" s="34">
        <v>44</v>
      </c>
      <c r="B50" s="18" t="s">
        <v>2</v>
      </c>
      <c r="C50" s="9" t="s">
        <v>3</v>
      </c>
      <c r="D50" s="370">
        <v>5</v>
      </c>
      <c r="E50" s="354">
        <v>70</v>
      </c>
    </row>
    <row r="51" spans="1:5" x14ac:dyDescent="0.25">
      <c r="A51" s="34">
        <v>45</v>
      </c>
      <c r="B51" s="18" t="s">
        <v>2</v>
      </c>
      <c r="C51" s="23" t="s">
        <v>170</v>
      </c>
      <c r="D51" s="369">
        <v>20</v>
      </c>
      <c r="E51" s="20">
        <v>70</v>
      </c>
    </row>
    <row r="52" spans="1:5" x14ac:dyDescent="0.25">
      <c r="A52" s="34">
        <v>46</v>
      </c>
      <c r="B52" s="18" t="s">
        <v>43</v>
      </c>
      <c r="C52" s="81" t="s">
        <v>78</v>
      </c>
      <c r="D52" s="369">
        <v>7</v>
      </c>
      <c r="E52" s="20">
        <v>69.7</v>
      </c>
    </row>
    <row r="53" spans="1:5" x14ac:dyDescent="0.25">
      <c r="A53" s="34">
        <v>47</v>
      </c>
      <c r="B53" s="149" t="s">
        <v>55</v>
      </c>
      <c r="C53" s="9" t="s">
        <v>66</v>
      </c>
      <c r="D53" s="369">
        <v>4</v>
      </c>
      <c r="E53" s="20">
        <v>69.5</v>
      </c>
    </row>
    <row r="54" spans="1:5" x14ac:dyDescent="0.25">
      <c r="A54" s="34">
        <v>48</v>
      </c>
      <c r="B54" s="18" t="s">
        <v>35</v>
      </c>
      <c r="C54" s="350" t="s">
        <v>110</v>
      </c>
      <c r="D54" s="369">
        <v>8</v>
      </c>
      <c r="E54" s="20">
        <v>69.099999999999994</v>
      </c>
    </row>
    <row r="55" spans="1:5" x14ac:dyDescent="0.25">
      <c r="A55" s="34">
        <v>49</v>
      </c>
      <c r="B55" s="18" t="s">
        <v>35</v>
      </c>
      <c r="C55" s="23" t="s">
        <v>185</v>
      </c>
      <c r="D55" s="369">
        <v>1</v>
      </c>
      <c r="E55" s="20">
        <v>69</v>
      </c>
    </row>
    <row r="56" spans="1:5" ht="15.75" thickBot="1" x14ac:dyDescent="0.3">
      <c r="A56" s="215">
        <v>50</v>
      </c>
      <c r="B56" s="21" t="s">
        <v>43</v>
      </c>
      <c r="C56" s="37" t="s">
        <v>42</v>
      </c>
      <c r="D56" s="376">
        <v>10</v>
      </c>
      <c r="E56" s="22">
        <v>68.8</v>
      </c>
    </row>
    <row r="57" spans="1:5" x14ac:dyDescent="0.25">
      <c r="A57" s="45">
        <v>51</v>
      </c>
      <c r="B57" s="47" t="s">
        <v>2</v>
      </c>
      <c r="C57" s="363" t="s">
        <v>193</v>
      </c>
      <c r="D57" s="365">
        <v>18</v>
      </c>
      <c r="E57" s="55">
        <v>68.3</v>
      </c>
    </row>
    <row r="58" spans="1:5" x14ac:dyDescent="0.25">
      <c r="A58" s="34">
        <v>52</v>
      </c>
      <c r="B58" s="83" t="s">
        <v>65</v>
      </c>
      <c r="C58" s="9" t="s">
        <v>83</v>
      </c>
      <c r="D58" s="2">
        <v>18</v>
      </c>
      <c r="E58" s="20">
        <v>68.099999999999994</v>
      </c>
    </row>
    <row r="59" spans="1:5" s="343" customFormat="1" x14ac:dyDescent="0.25">
      <c r="A59" s="35">
        <v>53</v>
      </c>
      <c r="B59" s="40" t="s">
        <v>28</v>
      </c>
      <c r="C59" s="10" t="s">
        <v>191</v>
      </c>
      <c r="D59" s="876">
        <v>2</v>
      </c>
      <c r="E59" s="355">
        <v>68</v>
      </c>
    </row>
    <row r="60" spans="1:5" x14ac:dyDescent="0.25">
      <c r="A60" s="34">
        <v>54</v>
      </c>
      <c r="B60" s="18" t="s">
        <v>35</v>
      </c>
      <c r="C60" s="118" t="s">
        <v>38</v>
      </c>
      <c r="D60" s="369">
        <v>3</v>
      </c>
      <c r="E60" s="20">
        <v>68</v>
      </c>
    </row>
    <row r="61" spans="1:5" x14ac:dyDescent="0.25">
      <c r="A61" s="34">
        <v>55</v>
      </c>
      <c r="B61" s="18" t="s">
        <v>28</v>
      </c>
      <c r="C61" s="81" t="s">
        <v>187</v>
      </c>
      <c r="D61" s="370">
        <v>7</v>
      </c>
      <c r="E61" s="354">
        <v>68</v>
      </c>
    </row>
    <row r="62" spans="1:5" x14ac:dyDescent="0.25">
      <c r="A62" s="34">
        <v>56</v>
      </c>
      <c r="B62" s="18" t="s">
        <v>43</v>
      </c>
      <c r="C62" s="23" t="s">
        <v>183</v>
      </c>
      <c r="D62" s="369">
        <v>2</v>
      </c>
      <c r="E62" s="20">
        <v>67.5</v>
      </c>
    </row>
    <row r="63" spans="1:5" x14ac:dyDescent="0.25">
      <c r="A63" s="34">
        <v>57</v>
      </c>
      <c r="B63" s="18" t="s">
        <v>2</v>
      </c>
      <c r="C63" s="372" t="s">
        <v>202</v>
      </c>
      <c r="D63" s="369">
        <v>7</v>
      </c>
      <c r="E63" s="20">
        <v>67.3</v>
      </c>
    </row>
    <row r="64" spans="1:5" ht="15" customHeight="1" x14ac:dyDescent="0.25">
      <c r="A64" s="34">
        <v>58</v>
      </c>
      <c r="B64" s="40" t="s">
        <v>2</v>
      </c>
      <c r="C64" s="25" t="s">
        <v>175</v>
      </c>
      <c r="D64" s="369">
        <v>5</v>
      </c>
      <c r="E64" s="20">
        <v>67.2</v>
      </c>
    </row>
    <row r="65" spans="1:5" x14ac:dyDescent="0.25">
      <c r="A65" s="34">
        <v>59</v>
      </c>
      <c r="B65" s="40" t="s">
        <v>2</v>
      </c>
      <c r="C65" s="25" t="s">
        <v>17</v>
      </c>
      <c r="D65" s="369">
        <v>24</v>
      </c>
      <c r="E65" s="20">
        <v>67</v>
      </c>
    </row>
    <row r="66" spans="1:5" ht="15.75" thickBot="1" x14ac:dyDescent="0.3">
      <c r="A66" s="215">
        <v>60</v>
      </c>
      <c r="B66" s="40" t="s">
        <v>2</v>
      </c>
      <c r="C66" s="170" t="s">
        <v>171</v>
      </c>
      <c r="D66" s="376">
        <v>28</v>
      </c>
      <c r="E66" s="22">
        <v>67</v>
      </c>
    </row>
    <row r="67" spans="1:5" x14ac:dyDescent="0.25">
      <c r="A67" s="45">
        <v>61</v>
      </c>
      <c r="B67" s="47" t="s">
        <v>2</v>
      </c>
      <c r="C67" s="423" t="s">
        <v>200</v>
      </c>
      <c r="D67" s="365">
        <v>3</v>
      </c>
      <c r="E67" s="55">
        <v>66.3</v>
      </c>
    </row>
    <row r="68" spans="1:5" x14ac:dyDescent="0.25">
      <c r="A68" s="34">
        <v>62</v>
      </c>
      <c r="B68" s="18" t="s">
        <v>2</v>
      </c>
      <c r="C68" s="25" t="s">
        <v>195</v>
      </c>
      <c r="D68" s="369">
        <v>1</v>
      </c>
      <c r="E68" s="20">
        <v>65</v>
      </c>
    </row>
    <row r="69" spans="1:5" x14ac:dyDescent="0.25">
      <c r="A69" s="35">
        <v>63</v>
      </c>
      <c r="B69" s="40" t="s">
        <v>28</v>
      </c>
      <c r="C69" s="44" t="s">
        <v>188</v>
      </c>
      <c r="D69" s="876">
        <v>2</v>
      </c>
      <c r="E69" s="355">
        <v>65</v>
      </c>
    </row>
    <row r="70" spans="1:5" x14ac:dyDescent="0.25">
      <c r="A70" s="34">
        <v>64</v>
      </c>
      <c r="B70" s="18" t="s">
        <v>43</v>
      </c>
      <c r="C70" s="23" t="s">
        <v>77</v>
      </c>
      <c r="D70" s="369">
        <v>3</v>
      </c>
      <c r="E70" s="20">
        <v>64.7</v>
      </c>
    </row>
    <row r="71" spans="1:5" x14ac:dyDescent="0.25">
      <c r="A71" s="34">
        <v>65</v>
      </c>
      <c r="B71" s="149" t="s">
        <v>55</v>
      </c>
      <c r="C71" s="118" t="s">
        <v>54</v>
      </c>
      <c r="D71" s="369">
        <v>1</v>
      </c>
      <c r="E71" s="20">
        <v>64</v>
      </c>
    </row>
    <row r="72" spans="1:5" x14ac:dyDescent="0.25">
      <c r="A72" s="34">
        <v>66</v>
      </c>
      <c r="B72" s="18" t="s">
        <v>35</v>
      </c>
      <c r="C72" s="23" t="s">
        <v>39</v>
      </c>
      <c r="D72" s="369">
        <v>2</v>
      </c>
      <c r="E72" s="20">
        <v>64</v>
      </c>
    </row>
    <row r="73" spans="1:5" s="343" customFormat="1" x14ac:dyDescent="0.25">
      <c r="A73" s="34">
        <v>67</v>
      </c>
      <c r="B73" s="83" t="s">
        <v>65</v>
      </c>
      <c r="C73" s="23" t="s">
        <v>81</v>
      </c>
      <c r="D73" s="2">
        <v>10</v>
      </c>
      <c r="E73" s="20">
        <v>63.9</v>
      </c>
    </row>
    <row r="74" spans="1:5" s="343" customFormat="1" x14ac:dyDescent="0.25">
      <c r="A74" s="34">
        <v>68</v>
      </c>
      <c r="B74" s="18" t="s">
        <v>28</v>
      </c>
      <c r="C74" s="23" t="s">
        <v>112</v>
      </c>
      <c r="D74" s="370">
        <v>3</v>
      </c>
      <c r="E74" s="354">
        <v>63.3</v>
      </c>
    </row>
    <row r="75" spans="1:5" x14ac:dyDescent="0.25">
      <c r="A75" s="34">
        <v>69</v>
      </c>
      <c r="B75" s="18" t="s">
        <v>35</v>
      </c>
      <c r="C75" s="9" t="s">
        <v>142</v>
      </c>
      <c r="D75" s="369">
        <v>6</v>
      </c>
      <c r="E75" s="20">
        <v>63.2</v>
      </c>
    </row>
    <row r="76" spans="1:5" ht="15.75" thickBot="1" x14ac:dyDescent="0.3">
      <c r="A76" s="215">
        <v>70</v>
      </c>
      <c r="B76" s="874" t="s">
        <v>55</v>
      </c>
      <c r="C76" s="1127" t="s">
        <v>64</v>
      </c>
      <c r="D76" s="376">
        <v>11</v>
      </c>
      <c r="E76" s="22">
        <v>63.2</v>
      </c>
    </row>
    <row r="77" spans="1:5" x14ac:dyDescent="0.25">
      <c r="A77" s="45">
        <v>71</v>
      </c>
      <c r="B77" s="47" t="s">
        <v>43</v>
      </c>
      <c r="C77" s="46" t="s">
        <v>76</v>
      </c>
      <c r="D77" s="365">
        <v>2</v>
      </c>
      <c r="E77" s="55">
        <v>63</v>
      </c>
    </row>
    <row r="78" spans="1:5" x14ac:dyDescent="0.25">
      <c r="A78" s="34">
        <v>72</v>
      </c>
      <c r="B78" s="18" t="s">
        <v>28</v>
      </c>
      <c r="C78" s="350" t="s">
        <v>96</v>
      </c>
      <c r="D78" s="370">
        <v>4</v>
      </c>
      <c r="E78" s="354">
        <v>61.8</v>
      </c>
    </row>
    <row r="79" spans="1:5" x14ac:dyDescent="0.25">
      <c r="A79" s="35">
        <v>73</v>
      </c>
      <c r="B79" s="40" t="s">
        <v>2</v>
      </c>
      <c r="C79" s="49" t="s">
        <v>172</v>
      </c>
      <c r="D79" s="366">
        <v>15</v>
      </c>
      <c r="E79" s="54">
        <v>60.9</v>
      </c>
    </row>
    <row r="80" spans="1:5" x14ac:dyDescent="0.25">
      <c r="A80" s="34">
        <v>74</v>
      </c>
      <c r="B80" s="83" t="s">
        <v>65</v>
      </c>
      <c r="C80" s="23" t="s">
        <v>177</v>
      </c>
      <c r="D80" s="2">
        <v>3</v>
      </c>
      <c r="E80" s="20">
        <v>60</v>
      </c>
    </row>
    <row r="81" spans="1:5" x14ac:dyDescent="0.25">
      <c r="A81" s="35">
        <v>75</v>
      </c>
      <c r="B81" s="40" t="s">
        <v>2</v>
      </c>
      <c r="C81" s="1128" t="s">
        <v>192</v>
      </c>
      <c r="D81" s="366">
        <v>6</v>
      </c>
      <c r="E81" s="54">
        <v>60</v>
      </c>
    </row>
    <row r="82" spans="1:5" x14ac:dyDescent="0.25">
      <c r="A82" s="34">
        <v>76</v>
      </c>
      <c r="B82" s="149" t="s">
        <v>55</v>
      </c>
      <c r="C82" s="24" t="s">
        <v>62</v>
      </c>
      <c r="D82" s="369">
        <v>7</v>
      </c>
      <c r="E82" s="20">
        <v>60</v>
      </c>
    </row>
    <row r="83" spans="1:5" x14ac:dyDescent="0.25">
      <c r="A83" s="34">
        <v>77</v>
      </c>
      <c r="B83" s="18" t="s">
        <v>43</v>
      </c>
      <c r="C83" s="23" t="s">
        <v>47</v>
      </c>
      <c r="D83" s="369">
        <v>1</v>
      </c>
      <c r="E83" s="20">
        <v>59</v>
      </c>
    </row>
    <row r="84" spans="1:5" x14ac:dyDescent="0.25">
      <c r="A84" s="34">
        <v>78</v>
      </c>
      <c r="B84" s="18" t="s">
        <v>43</v>
      </c>
      <c r="C84" s="371" t="s">
        <v>51</v>
      </c>
      <c r="D84" s="369">
        <v>7</v>
      </c>
      <c r="E84" s="20">
        <v>58.7</v>
      </c>
    </row>
    <row r="85" spans="1:5" x14ac:dyDescent="0.25">
      <c r="A85" s="34">
        <v>79</v>
      </c>
      <c r="B85" s="18" t="s">
        <v>2</v>
      </c>
      <c r="C85" s="25" t="s">
        <v>199</v>
      </c>
      <c r="D85" s="369">
        <v>1</v>
      </c>
      <c r="E85" s="20">
        <v>57</v>
      </c>
    </row>
    <row r="86" spans="1:5" ht="15.75" thickBot="1" x14ac:dyDescent="0.3">
      <c r="A86" s="215">
        <v>80</v>
      </c>
      <c r="B86" s="21" t="s">
        <v>2</v>
      </c>
      <c r="C86" s="633" t="s">
        <v>4</v>
      </c>
      <c r="D86" s="378">
        <v>2</v>
      </c>
      <c r="E86" s="356">
        <v>56.5</v>
      </c>
    </row>
    <row r="87" spans="1:5" x14ac:dyDescent="0.25">
      <c r="A87" s="45">
        <v>81</v>
      </c>
      <c r="B87" s="47" t="s">
        <v>35</v>
      </c>
      <c r="C87" s="46" t="s">
        <v>176</v>
      </c>
      <c r="D87" s="365">
        <v>2</v>
      </c>
      <c r="E87" s="55">
        <v>53.5</v>
      </c>
    </row>
    <row r="88" spans="1:5" x14ac:dyDescent="0.25">
      <c r="A88" s="34">
        <v>82</v>
      </c>
      <c r="B88" s="18" t="s">
        <v>43</v>
      </c>
      <c r="C88" s="9" t="s">
        <v>49</v>
      </c>
      <c r="D88" s="369">
        <v>4</v>
      </c>
      <c r="E88" s="20">
        <v>53.5</v>
      </c>
    </row>
    <row r="89" spans="1:5" x14ac:dyDescent="0.25">
      <c r="A89" s="35">
        <v>83</v>
      </c>
      <c r="B89" s="40" t="s">
        <v>28</v>
      </c>
      <c r="C89" s="44" t="s">
        <v>97</v>
      </c>
      <c r="D89" s="876">
        <v>3</v>
      </c>
      <c r="E89" s="355">
        <v>51</v>
      </c>
    </row>
    <row r="90" spans="1:5" x14ac:dyDescent="0.25">
      <c r="A90" s="34">
        <v>84</v>
      </c>
      <c r="B90" s="873" t="s">
        <v>55</v>
      </c>
      <c r="C90" s="9" t="s">
        <v>182</v>
      </c>
      <c r="D90" s="368">
        <v>4</v>
      </c>
      <c r="E90" s="20">
        <v>51</v>
      </c>
    </row>
    <row r="91" spans="1:5" x14ac:dyDescent="0.25">
      <c r="A91" s="35">
        <v>85</v>
      </c>
      <c r="B91" s="40" t="s">
        <v>2</v>
      </c>
      <c r="C91" s="44" t="s">
        <v>203</v>
      </c>
      <c r="D91" s="366">
        <v>5</v>
      </c>
      <c r="E91" s="54">
        <v>50.8</v>
      </c>
    </row>
    <row r="92" spans="1:5" x14ac:dyDescent="0.25">
      <c r="A92" s="34">
        <v>86</v>
      </c>
      <c r="B92" s="18" t="s">
        <v>0</v>
      </c>
      <c r="C92" s="25" t="s">
        <v>181</v>
      </c>
      <c r="D92" s="369">
        <v>9</v>
      </c>
      <c r="E92" s="20">
        <v>47.111111111111114</v>
      </c>
    </row>
    <row r="93" spans="1:5" ht="15" customHeight="1" x14ac:dyDescent="0.25">
      <c r="A93" s="34">
        <v>87</v>
      </c>
      <c r="B93" s="18" t="s">
        <v>35</v>
      </c>
      <c r="C93" s="353" t="s">
        <v>37</v>
      </c>
      <c r="D93" s="369">
        <v>1</v>
      </c>
      <c r="E93" s="20">
        <v>47</v>
      </c>
    </row>
    <row r="94" spans="1:5" x14ac:dyDescent="0.25">
      <c r="A94" s="34">
        <v>88</v>
      </c>
      <c r="B94" s="18" t="s">
        <v>35</v>
      </c>
      <c r="C94" s="9" t="s">
        <v>40</v>
      </c>
      <c r="D94" s="369">
        <v>3</v>
      </c>
      <c r="E94" s="20">
        <v>46.3</v>
      </c>
    </row>
    <row r="95" spans="1:5" s="343" customFormat="1" x14ac:dyDescent="0.25">
      <c r="A95" s="35">
        <v>89</v>
      </c>
      <c r="B95" s="873" t="s">
        <v>55</v>
      </c>
      <c r="C95" s="1148" t="s">
        <v>179</v>
      </c>
      <c r="D95" s="366">
        <v>2</v>
      </c>
      <c r="E95" s="54">
        <v>45.5</v>
      </c>
    </row>
    <row r="96" spans="1:5" s="343" customFormat="1" ht="15.75" thickBot="1" x14ac:dyDescent="0.3">
      <c r="A96" s="215">
        <v>90</v>
      </c>
      <c r="B96" s="21" t="s">
        <v>43</v>
      </c>
      <c r="C96" s="634" t="s">
        <v>168</v>
      </c>
      <c r="D96" s="376">
        <v>4</v>
      </c>
      <c r="E96" s="22">
        <v>44.3</v>
      </c>
    </row>
    <row r="97" spans="1:5" ht="15" customHeight="1" x14ac:dyDescent="0.25">
      <c r="A97" s="35">
        <v>91</v>
      </c>
      <c r="B97" s="873" t="s">
        <v>55</v>
      </c>
      <c r="C97" s="10" t="s">
        <v>58</v>
      </c>
      <c r="D97" s="366">
        <v>1</v>
      </c>
      <c r="E97" s="54">
        <v>30</v>
      </c>
    </row>
    <row r="98" spans="1:5" ht="15.75" thickBot="1" x14ac:dyDescent="0.3">
      <c r="A98" s="215">
        <v>92</v>
      </c>
      <c r="B98" s="21" t="s">
        <v>2</v>
      </c>
      <c r="C98" s="170" t="s">
        <v>16</v>
      </c>
      <c r="D98" s="376">
        <v>1</v>
      </c>
      <c r="E98" s="22">
        <v>9</v>
      </c>
    </row>
    <row r="99" spans="1:5" s="211" customFormat="1" x14ac:dyDescent="0.25">
      <c r="A99" s="19"/>
      <c r="B99" s="219"/>
      <c r="C99" s="220"/>
      <c r="D99" s="221" t="s">
        <v>101</v>
      </c>
      <c r="E99" s="222">
        <f>AVERAGE(E7:E98)</f>
        <v>68.243912965054264</v>
      </c>
    </row>
    <row r="100" spans="1:5" x14ac:dyDescent="0.25">
      <c r="A100" s="19"/>
      <c r="C100" s="157"/>
      <c r="D100" s="162" t="s">
        <v>102</v>
      </c>
      <c r="E100" s="156">
        <v>70.790000000000006</v>
      </c>
    </row>
    <row r="101" spans="1:5" x14ac:dyDescent="0.25">
      <c r="A101" s="19"/>
    </row>
    <row r="102" spans="1:5" x14ac:dyDescent="0.25">
      <c r="A102" s="19"/>
    </row>
  </sheetData>
  <sortState ref="B8:E97">
    <sortCondition descending="1" ref="E7"/>
  </sortState>
  <conditionalFormatting sqref="E6:E100">
    <cfRule type="cellIs" dxfId="11" priority="2967" stopIfTrue="1" operator="equal">
      <formula>$E$99</formula>
    </cfRule>
    <cfRule type="cellIs" dxfId="10" priority="2968" stopIfTrue="1" operator="equal">
      <formula>75</formula>
    </cfRule>
    <cfRule type="cellIs" dxfId="9" priority="2969" stopIfTrue="1" operator="lessThan">
      <formula>50</formula>
    </cfRule>
    <cfRule type="cellIs" dxfId="8" priority="2970" stopIfTrue="1" operator="between">
      <formula>$E$99</formula>
      <formula>50</formula>
    </cfRule>
    <cfRule type="cellIs" dxfId="7" priority="2971" stopIfTrue="1" operator="between">
      <formula>75</formula>
      <formula>$E$99</formula>
    </cfRule>
    <cfRule type="cellIs" dxfId="6" priority="2972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0.7109375" style="17" customWidth="1"/>
    <col min="3" max="3" width="31.7109375" style="17" customWidth="1"/>
    <col min="4" max="4" width="8.5703125" style="17" customWidth="1"/>
    <col min="5" max="9" width="7.7109375" style="17" customWidth="1"/>
    <col min="10" max="10" width="8.7109375" style="17" customWidth="1"/>
    <col min="11" max="11" width="6.7109375" customWidth="1"/>
  </cols>
  <sheetData>
    <row r="1" spans="1:13" x14ac:dyDescent="0.25">
      <c r="L1" s="74"/>
      <c r="M1" s="27" t="s">
        <v>120</v>
      </c>
    </row>
    <row r="2" spans="1:13" ht="15.75" x14ac:dyDescent="0.25">
      <c r="C2" s="778" t="s">
        <v>119</v>
      </c>
      <c r="D2" s="107"/>
      <c r="E2" s="107"/>
      <c r="F2" s="107"/>
      <c r="G2" s="107"/>
      <c r="H2" s="107"/>
      <c r="J2" s="26">
        <v>2021</v>
      </c>
      <c r="L2" s="75"/>
      <c r="M2" s="27" t="s">
        <v>121</v>
      </c>
    </row>
    <row r="3" spans="1:13" ht="15.75" thickBot="1" x14ac:dyDescent="0.3">
      <c r="L3" s="76"/>
      <c r="M3" s="27" t="s">
        <v>122</v>
      </c>
    </row>
    <row r="4" spans="1:13" ht="15" customHeight="1" x14ac:dyDescent="0.25">
      <c r="A4" s="1256" t="s">
        <v>68</v>
      </c>
      <c r="B4" s="1296" t="s">
        <v>116</v>
      </c>
      <c r="C4" s="1296" t="s">
        <v>115</v>
      </c>
      <c r="D4" s="1293" t="s">
        <v>166</v>
      </c>
      <c r="E4" s="1294"/>
      <c r="F4" s="1294"/>
      <c r="G4" s="1294"/>
      <c r="H4" s="1294"/>
      <c r="I4" s="1295"/>
      <c r="J4" s="1291" t="s">
        <v>157</v>
      </c>
      <c r="L4" s="28"/>
      <c r="M4" s="27" t="s">
        <v>123</v>
      </c>
    </row>
    <row r="5" spans="1:13" ht="30" customHeight="1" thickBot="1" x14ac:dyDescent="0.3">
      <c r="A5" s="1257"/>
      <c r="B5" s="1297" t="s">
        <v>117</v>
      </c>
      <c r="C5" s="1297"/>
      <c r="D5" s="625" t="s">
        <v>104</v>
      </c>
      <c r="E5" s="623" t="s">
        <v>118</v>
      </c>
      <c r="F5" s="626" t="s">
        <v>138</v>
      </c>
      <c r="G5" s="626" t="s">
        <v>139</v>
      </c>
      <c r="H5" s="626" t="s">
        <v>106</v>
      </c>
      <c r="I5" s="626">
        <v>100</v>
      </c>
      <c r="J5" s="1292"/>
    </row>
    <row r="6" spans="1:13" s="94" customFormat="1" ht="15" customHeight="1" thickBot="1" x14ac:dyDescent="0.3">
      <c r="A6" s="108"/>
      <c r="B6" s="109"/>
      <c r="C6" s="126" t="s">
        <v>146</v>
      </c>
      <c r="D6" s="230">
        <f t="shared" ref="D6:I6" si="0">D7+D8+D17+D28+D43+D58+D70+D98</f>
        <v>711</v>
      </c>
      <c r="E6" s="126">
        <f t="shared" si="0"/>
        <v>9</v>
      </c>
      <c r="F6" s="230">
        <f t="shared" si="0"/>
        <v>269</v>
      </c>
      <c r="G6" s="230">
        <f t="shared" si="0"/>
        <v>159</v>
      </c>
      <c r="H6" s="230">
        <f t="shared" si="0"/>
        <v>274</v>
      </c>
      <c r="I6" s="230">
        <f t="shared" si="0"/>
        <v>0</v>
      </c>
      <c r="J6" s="231">
        <v>70.790000000000006</v>
      </c>
      <c r="K6" s="357"/>
    </row>
    <row r="7" spans="1:13" s="94" customFormat="1" ht="15" customHeight="1" thickBot="1" x14ac:dyDescent="0.3">
      <c r="A7" s="112">
        <v>1</v>
      </c>
      <c r="B7" s="116">
        <v>50050</v>
      </c>
      <c r="C7" s="113" t="s">
        <v>29</v>
      </c>
      <c r="D7" s="114">
        <v>6</v>
      </c>
      <c r="E7" s="115"/>
      <c r="F7" s="115"/>
      <c r="G7" s="115">
        <v>2</v>
      </c>
      <c r="H7" s="116">
        <v>4</v>
      </c>
      <c r="I7" s="116"/>
      <c r="J7" s="117">
        <v>83</v>
      </c>
    </row>
    <row r="8" spans="1:13" s="94" customFormat="1" ht="15" customHeight="1" thickBot="1" x14ac:dyDescent="0.3">
      <c r="A8" s="110"/>
      <c r="B8" s="213" t="s">
        <v>150</v>
      </c>
      <c r="C8" s="212"/>
      <c r="D8" s="138">
        <f>SUM(D9:D16)</f>
        <v>56</v>
      </c>
      <c r="E8" s="139">
        <f t="shared" ref="E8:I8" si="1">SUM(E9:E16)</f>
        <v>0</v>
      </c>
      <c r="F8" s="138">
        <f t="shared" si="1"/>
        <v>24</v>
      </c>
      <c r="G8" s="138">
        <f t="shared" si="1"/>
        <v>13</v>
      </c>
      <c r="H8" s="138">
        <f t="shared" si="1"/>
        <v>19</v>
      </c>
      <c r="I8" s="138">
        <f t="shared" si="1"/>
        <v>0</v>
      </c>
      <c r="J8" s="148">
        <f>AVERAGE(J9:J16)</f>
        <v>70.96741071428572</v>
      </c>
    </row>
    <row r="9" spans="1:13" s="94" customFormat="1" ht="15" customHeight="1" x14ac:dyDescent="0.25">
      <c r="A9" s="35">
        <v>1</v>
      </c>
      <c r="B9" s="85">
        <v>10002</v>
      </c>
      <c r="C9" s="44" t="s">
        <v>81</v>
      </c>
      <c r="D9" s="137">
        <v>10</v>
      </c>
      <c r="E9" s="137">
        <v>0</v>
      </c>
      <c r="F9" s="137">
        <v>6</v>
      </c>
      <c r="G9" s="137">
        <v>2</v>
      </c>
      <c r="H9" s="85">
        <v>2</v>
      </c>
      <c r="I9" s="85">
        <v>0</v>
      </c>
      <c r="J9" s="54">
        <v>63.9</v>
      </c>
    </row>
    <row r="10" spans="1:13" s="94" customFormat="1" ht="15" customHeight="1" x14ac:dyDescent="0.25">
      <c r="A10" s="34">
        <v>2</v>
      </c>
      <c r="B10" s="135">
        <v>10090</v>
      </c>
      <c r="C10" s="133" t="s">
        <v>83</v>
      </c>
      <c r="D10" s="134">
        <v>18</v>
      </c>
      <c r="E10" s="134"/>
      <c r="F10" s="134">
        <v>9</v>
      </c>
      <c r="G10" s="134">
        <v>4</v>
      </c>
      <c r="H10" s="135">
        <v>5</v>
      </c>
      <c r="I10" s="135"/>
      <c r="J10" s="136">
        <v>68.099999999999994</v>
      </c>
    </row>
    <row r="11" spans="1:13" x14ac:dyDescent="0.25">
      <c r="A11" s="35">
        <v>3</v>
      </c>
      <c r="B11" s="83">
        <v>10004</v>
      </c>
      <c r="C11" s="23" t="s">
        <v>79</v>
      </c>
      <c r="D11" s="77">
        <v>8</v>
      </c>
      <c r="E11" s="77"/>
      <c r="F11" s="77">
        <v>3</v>
      </c>
      <c r="G11" s="77">
        <v>1</v>
      </c>
      <c r="H11" s="83">
        <v>4</v>
      </c>
      <c r="I11" s="83"/>
      <c r="J11" s="20">
        <v>75.875</v>
      </c>
    </row>
    <row r="12" spans="1:13" x14ac:dyDescent="0.25">
      <c r="A12" s="35">
        <v>4</v>
      </c>
      <c r="B12" s="85">
        <v>10001</v>
      </c>
      <c r="C12" s="44" t="s">
        <v>80</v>
      </c>
      <c r="D12" s="137">
        <v>7</v>
      </c>
      <c r="E12" s="137"/>
      <c r="F12" s="137">
        <v>3</v>
      </c>
      <c r="G12" s="137">
        <v>1</v>
      </c>
      <c r="H12" s="85">
        <v>3</v>
      </c>
      <c r="I12" s="85"/>
      <c r="J12" s="54">
        <v>70.714285714285708</v>
      </c>
    </row>
    <row r="13" spans="1:13" s="343" customFormat="1" x14ac:dyDescent="0.25">
      <c r="A13" s="35">
        <v>5</v>
      </c>
      <c r="B13" s="85">
        <v>10120</v>
      </c>
      <c r="C13" s="628" t="s">
        <v>177</v>
      </c>
      <c r="D13" s="137">
        <v>3</v>
      </c>
      <c r="E13" s="137"/>
      <c r="F13" s="137">
        <v>2</v>
      </c>
      <c r="G13" s="137">
        <v>1</v>
      </c>
      <c r="H13" s="85"/>
      <c r="I13" s="85"/>
      <c r="J13" s="54">
        <v>60</v>
      </c>
    </row>
    <row r="14" spans="1:13" s="343" customFormat="1" x14ac:dyDescent="0.25">
      <c r="A14" s="35">
        <v>6</v>
      </c>
      <c r="B14" s="85">
        <v>10190</v>
      </c>
      <c r="C14" s="628" t="s">
        <v>178</v>
      </c>
      <c r="D14" s="137">
        <v>2</v>
      </c>
      <c r="E14" s="137"/>
      <c r="F14" s="137"/>
      <c r="G14" s="137">
        <v>1</v>
      </c>
      <c r="H14" s="85">
        <v>1</v>
      </c>
      <c r="I14" s="85"/>
      <c r="J14" s="54">
        <v>78.5</v>
      </c>
    </row>
    <row r="15" spans="1:13" x14ac:dyDescent="0.25">
      <c r="A15" s="35">
        <v>7</v>
      </c>
      <c r="B15" s="83">
        <v>10320</v>
      </c>
      <c r="C15" s="350" t="s">
        <v>84</v>
      </c>
      <c r="D15" s="77">
        <v>3</v>
      </c>
      <c r="E15" s="77"/>
      <c r="F15" s="77">
        <v>1</v>
      </c>
      <c r="G15" s="77">
        <v>1</v>
      </c>
      <c r="H15" s="83">
        <v>1</v>
      </c>
      <c r="I15" s="83"/>
      <c r="J15" s="20">
        <v>71.25</v>
      </c>
    </row>
    <row r="16" spans="1:13" ht="15.75" thickBot="1" x14ac:dyDescent="0.3">
      <c r="A16" s="36">
        <v>8</v>
      </c>
      <c r="B16" s="84">
        <v>10860</v>
      </c>
      <c r="C16" s="12" t="s">
        <v>162</v>
      </c>
      <c r="D16" s="78">
        <v>5</v>
      </c>
      <c r="E16" s="78"/>
      <c r="F16" s="78"/>
      <c r="G16" s="78">
        <v>2</v>
      </c>
      <c r="H16" s="84">
        <v>3</v>
      </c>
      <c r="I16" s="84"/>
      <c r="J16" s="22">
        <v>79.400000000000006</v>
      </c>
    </row>
    <row r="17" spans="1:10" s="94" customFormat="1" ht="15.75" thickBot="1" x14ac:dyDescent="0.3">
      <c r="A17" s="42"/>
      <c r="B17" s="1289" t="s">
        <v>151</v>
      </c>
      <c r="C17" s="1290"/>
      <c r="D17" s="123">
        <f>SUM(D18:D27)</f>
        <v>75</v>
      </c>
      <c r="E17" s="123">
        <f t="shared" ref="E17:I17" si="2">SUM(E18:E27)</f>
        <v>1</v>
      </c>
      <c r="F17" s="123">
        <f t="shared" si="2"/>
        <v>31</v>
      </c>
      <c r="G17" s="123">
        <f t="shared" si="2"/>
        <v>13</v>
      </c>
      <c r="H17" s="124">
        <f t="shared" si="2"/>
        <v>30</v>
      </c>
      <c r="I17" s="124">
        <f t="shared" si="2"/>
        <v>0</v>
      </c>
      <c r="J17" s="125">
        <f>AVERAGE(J18:J27)</f>
        <v>61.309999999999988</v>
      </c>
    </row>
    <row r="18" spans="1:10" x14ac:dyDescent="0.25">
      <c r="A18" s="45">
        <v>1</v>
      </c>
      <c r="B18" s="82">
        <v>20040</v>
      </c>
      <c r="C18" s="46" t="s">
        <v>61</v>
      </c>
      <c r="D18" s="82">
        <v>14</v>
      </c>
      <c r="E18" s="82"/>
      <c r="F18" s="82">
        <v>5</v>
      </c>
      <c r="G18" s="82">
        <v>5</v>
      </c>
      <c r="H18" s="82">
        <v>4</v>
      </c>
      <c r="I18" s="82"/>
      <c r="J18" s="635">
        <v>72.8</v>
      </c>
    </row>
    <row r="19" spans="1:10" s="94" customFormat="1" x14ac:dyDescent="0.25">
      <c r="A19" s="35">
        <v>2</v>
      </c>
      <c r="B19" s="83">
        <v>20061</v>
      </c>
      <c r="C19" s="23" t="s">
        <v>59</v>
      </c>
      <c r="D19" s="85">
        <v>12</v>
      </c>
      <c r="E19" s="85"/>
      <c r="F19" s="85">
        <v>3</v>
      </c>
      <c r="G19" s="85">
        <v>3</v>
      </c>
      <c r="H19" s="83">
        <v>6</v>
      </c>
      <c r="I19" s="83"/>
      <c r="J19" s="367">
        <v>77.599999999999994</v>
      </c>
    </row>
    <row r="20" spans="1:10" s="94" customFormat="1" x14ac:dyDescent="0.25">
      <c r="A20" s="35">
        <v>3</v>
      </c>
      <c r="B20" s="83">
        <v>21020</v>
      </c>
      <c r="C20" s="9" t="s">
        <v>62</v>
      </c>
      <c r="D20" s="77">
        <v>7</v>
      </c>
      <c r="E20" s="88"/>
      <c r="F20" s="88">
        <v>5</v>
      </c>
      <c r="G20" s="88">
        <v>1</v>
      </c>
      <c r="H20" s="83">
        <v>1</v>
      </c>
      <c r="I20" s="83"/>
      <c r="J20" s="367">
        <v>60</v>
      </c>
    </row>
    <row r="21" spans="1:10" x14ac:dyDescent="0.25">
      <c r="A21" s="35">
        <v>4</v>
      </c>
      <c r="B21" s="85">
        <v>20060</v>
      </c>
      <c r="C21" s="140" t="s">
        <v>63</v>
      </c>
      <c r="D21" s="85">
        <v>19</v>
      </c>
      <c r="E21" s="85"/>
      <c r="F21" s="85">
        <v>5</v>
      </c>
      <c r="G21" s="85">
        <v>1</v>
      </c>
      <c r="H21" s="85">
        <v>13</v>
      </c>
      <c r="I21" s="85"/>
      <c r="J21" s="383">
        <v>79.5</v>
      </c>
    </row>
    <row r="22" spans="1:10" x14ac:dyDescent="0.25">
      <c r="A22" s="35">
        <v>5</v>
      </c>
      <c r="B22" s="83">
        <v>20400</v>
      </c>
      <c r="C22" s="24" t="s">
        <v>64</v>
      </c>
      <c r="D22" s="85">
        <v>11</v>
      </c>
      <c r="E22" s="85">
        <v>1</v>
      </c>
      <c r="F22" s="85">
        <v>5</v>
      </c>
      <c r="G22" s="85"/>
      <c r="H22" s="83">
        <v>5</v>
      </c>
      <c r="I22" s="83"/>
      <c r="J22" s="367">
        <v>63.2</v>
      </c>
    </row>
    <row r="23" spans="1:10" x14ac:dyDescent="0.25">
      <c r="A23" s="35">
        <v>6</v>
      </c>
      <c r="B23" s="83">
        <v>20080</v>
      </c>
      <c r="C23" s="629" t="s">
        <v>179</v>
      </c>
      <c r="D23" s="85">
        <v>2</v>
      </c>
      <c r="E23" s="85"/>
      <c r="F23" s="85">
        <v>2</v>
      </c>
      <c r="G23" s="85"/>
      <c r="H23" s="83"/>
      <c r="I23" s="83"/>
      <c r="J23" s="367">
        <v>45.5</v>
      </c>
    </row>
    <row r="24" spans="1:10" x14ac:dyDescent="0.25">
      <c r="A24" s="35">
        <v>7</v>
      </c>
      <c r="B24" s="83">
        <v>20460</v>
      </c>
      <c r="C24" s="24" t="s">
        <v>66</v>
      </c>
      <c r="D24" s="85">
        <v>4</v>
      </c>
      <c r="E24" s="85"/>
      <c r="F24" s="85">
        <v>1</v>
      </c>
      <c r="G24" s="85">
        <v>2</v>
      </c>
      <c r="H24" s="83">
        <v>1</v>
      </c>
      <c r="I24" s="83"/>
      <c r="J24" s="367">
        <v>69.5</v>
      </c>
    </row>
    <row r="25" spans="1:10" s="343" customFormat="1" x14ac:dyDescent="0.25">
      <c r="A25" s="35">
        <v>8</v>
      </c>
      <c r="B25" s="83">
        <v>20630</v>
      </c>
      <c r="C25" s="869" t="s">
        <v>58</v>
      </c>
      <c r="D25" s="85">
        <v>1</v>
      </c>
      <c r="E25" s="85"/>
      <c r="F25" s="85">
        <v>1</v>
      </c>
      <c r="G25" s="85"/>
      <c r="H25" s="83"/>
      <c r="I25" s="83"/>
      <c r="J25" s="367">
        <v>30</v>
      </c>
    </row>
    <row r="26" spans="1:10" x14ac:dyDescent="0.25">
      <c r="A26" s="35">
        <v>9</v>
      </c>
      <c r="B26" s="83">
        <v>20900</v>
      </c>
      <c r="C26" s="869" t="s">
        <v>182</v>
      </c>
      <c r="D26" s="142">
        <v>4</v>
      </c>
      <c r="E26" s="143"/>
      <c r="F26" s="143">
        <v>3</v>
      </c>
      <c r="G26" s="143">
        <v>1</v>
      </c>
      <c r="H26" s="86"/>
      <c r="I26" s="86"/>
      <c r="J26" s="878">
        <v>51</v>
      </c>
    </row>
    <row r="27" spans="1:10" ht="15.75" thickBot="1" x14ac:dyDescent="0.3">
      <c r="A27" s="35">
        <v>10</v>
      </c>
      <c r="B27" s="86">
        <v>21350</v>
      </c>
      <c r="C27" s="141" t="s">
        <v>54</v>
      </c>
      <c r="D27" s="142">
        <v>1</v>
      </c>
      <c r="E27" s="143"/>
      <c r="F27" s="143">
        <v>1</v>
      </c>
      <c r="G27" s="143"/>
      <c r="H27" s="86"/>
      <c r="I27" s="86"/>
      <c r="J27" s="878">
        <v>64</v>
      </c>
    </row>
    <row r="28" spans="1:10" s="94" customFormat="1" ht="16.5" thickBot="1" x14ac:dyDescent="0.3">
      <c r="A28" s="127"/>
      <c r="B28" s="214" t="s">
        <v>152</v>
      </c>
      <c r="C28" s="214"/>
      <c r="D28" s="144">
        <f t="shared" ref="D28:I28" si="3">SUM(D29:D42)</f>
        <v>68</v>
      </c>
      <c r="E28" s="145">
        <f t="shared" si="3"/>
        <v>2</v>
      </c>
      <c r="F28" s="145">
        <f t="shared" si="3"/>
        <v>24</v>
      </c>
      <c r="G28" s="145">
        <f t="shared" si="3"/>
        <v>15</v>
      </c>
      <c r="H28" s="129">
        <f t="shared" si="3"/>
        <v>27</v>
      </c>
      <c r="I28" s="129">
        <f t="shared" si="3"/>
        <v>0</v>
      </c>
      <c r="J28" s="130">
        <f>AVERAGE(J29:J42)</f>
        <v>66.578571428571436</v>
      </c>
    </row>
    <row r="29" spans="1:10" x14ac:dyDescent="0.25">
      <c r="A29" s="45">
        <v>1</v>
      </c>
      <c r="B29" s="244">
        <v>30070</v>
      </c>
      <c r="C29" s="23" t="s">
        <v>86</v>
      </c>
      <c r="D29" s="85">
        <v>6</v>
      </c>
      <c r="E29" s="85"/>
      <c r="F29" s="85"/>
      <c r="G29" s="85">
        <v>2</v>
      </c>
      <c r="H29" s="83">
        <v>4</v>
      </c>
      <c r="I29" s="83"/>
      <c r="J29" s="20">
        <v>88</v>
      </c>
    </row>
    <row r="30" spans="1:10" s="94" customFormat="1" x14ac:dyDescent="0.25">
      <c r="A30" s="35">
        <v>2</v>
      </c>
      <c r="B30" s="244">
        <v>30480</v>
      </c>
      <c r="C30" s="118" t="s">
        <v>140</v>
      </c>
      <c r="D30" s="85">
        <v>9</v>
      </c>
      <c r="E30" s="85"/>
      <c r="F30" s="85">
        <v>3</v>
      </c>
      <c r="G30" s="85">
        <v>1</v>
      </c>
      <c r="H30" s="83">
        <v>5</v>
      </c>
      <c r="I30" s="83"/>
      <c r="J30" s="20">
        <v>73.599999999999994</v>
      </c>
    </row>
    <row r="31" spans="1:10" s="94" customFormat="1" x14ac:dyDescent="0.25">
      <c r="A31" s="35">
        <v>3</v>
      </c>
      <c r="B31" s="244">
        <v>30460</v>
      </c>
      <c r="C31" s="9" t="s">
        <v>78</v>
      </c>
      <c r="D31" s="83">
        <v>7</v>
      </c>
      <c r="E31" s="83"/>
      <c r="F31" s="83">
        <v>2</v>
      </c>
      <c r="G31" s="83">
        <v>3</v>
      </c>
      <c r="H31" s="83">
        <v>2</v>
      </c>
      <c r="I31" s="83"/>
      <c r="J31" s="20">
        <v>69.7</v>
      </c>
    </row>
    <row r="32" spans="1:10" s="94" customFormat="1" x14ac:dyDescent="0.25">
      <c r="A32" s="35">
        <v>4</v>
      </c>
      <c r="B32" s="245">
        <v>30030</v>
      </c>
      <c r="C32" s="44" t="s">
        <v>77</v>
      </c>
      <c r="D32" s="85">
        <v>3</v>
      </c>
      <c r="E32" s="85"/>
      <c r="F32" s="85">
        <v>1</v>
      </c>
      <c r="G32" s="85">
        <v>1</v>
      </c>
      <c r="H32" s="85">
        <v>1</v>
      </c>
      <c r="I32" s="85"/>
      <c r="J32" s="54">
        <v>64.7</v>
      </c>
    </row>
    <row r="33" spans="1:10" s="94" customFormat="1" x14ac:dyDescent="0.25">
      <c r="A33" s="35">
        <v>5</v>
      </c>
      <c r="B33" s="244">
        <v>31000</v>
      </c>
      <c r="C33" s="23" t="s">
        <v>76</v>
      </c>
      <c r="D33" s="85">
        <v>2</v>
      </c>
      <c r="E33" s="85"/>
      <c r="F33" s="85">
        <v>1</v>
      </c>
      <c r="G33" s="85"/>
      <c r="H33" s="83">
        <v>1</v>
      </c>
      <c r="I33" s="83"/>
      <c r="J33" s="20">
        <v>63</v>
      </c>
    </row>
    <row r="34" spans="1:10" x14ac:dyDescent="0.25">
      <c r="A34" s="35">
        <v>6</v>
      </c>
      <c r="B34" s="244">
        <v>30160</v>
      </c>
      <c r="C34" s="81" t="s">
        <v>47</v>
      </c>
      <c r="D34" s="85">
        <v>1</v>
      </c>
      <c r="E34" s="85"/>
      <c r="F34" s="85">
        <v>1</v>
      </c>
      <c r="G34" s="85"/>
      <c r="H34" s="83"/>
      <c r="I34" s="83"/>
      <c r="J34" s="20">
        <v>59</v>
      </c>
    </row>
    <row r="35" spans="1:10" x14ac:dyDescent="0.25">
      <c r="A35" s="35">
        <v>7</v>
      </c>
      <c r="B35" s="244">
        <v>30440</v>
      </c>
      <c r="C35" s="9" t="s">
        <v>49</v>
      </c>
      <c r="D35" s="85">
        <v>4</v>
      </c>
      <c r="E35" s="85">
        <v>1</v>
      </c>
      <c r="F35" s="85">
        <v>1</v>
      </c>
      <c r="G35" s="85"/>
      <c r="H35" s="83">
        <v>2</v>
      </c>
      <c r="I35" s="83"/>
      <c r="J35" s="20">
        <v>53.5</v>
      </c>
    </row>
    <row r="36" spans="1:10" s="343" customFormat="1" x14ac:dyDescent="0.25">
      <c r="A36" s="35">
        <v>8</v>
      </c>
      <c r="B36" s="244">
        <v>30530</v>
      </c>
      <c r="C36" s="870" t="s">
        <v>183</v>
      </c>
      <c r="D36" s="85">
        <v>2</v>
      </c>
      <c r="E36" s="85"/>
      <c r="F36" s="85">
        <v>1</v>
      </c>
      <c r="G36" s="85">
        <v>1</v>
      </c>
      <c r="H36" s="83"/>
      <c r="I36" s="83"/>
      <c r="J36" s="20">
        <v>67.5</v>
      </c>
    </row>
    <row r="37" spans="1:10" s="343" customFormat="1" x14ac:dyDescent="0.25">
      <c r="A37" s="34">
        <v>9</v>
      </c>
      <c r="B37" s="244">
        <v>30640</v>
      </c>
      <c r="C37" s="632" t="s">
        <v>53</v>
      </c>
      <c r="D37" s="85">
        <v>7</v>
      </c>
      <c r="E37" s="85"/>
      <c r="F37" s="85">
        <v>2</v>
      </c>
      <c r="G37" s="85">
        <v>2</v>
      </c>
      <c r="H37" s="83">
        <v>3</v>
      </c>
      <c r="I37" s="83"/>
      <c r="J37" s="20">
        <v>73.599999999999994</v>
      </c>
    </row>
    <row r="38" spans="1:10" s="343" customFormat="1" x14ac:dyDescent="0.25">
      <c r="A38" s="35">
        <v>10</v>
      </c>
      <c r="B38" s="244">
        <v>30650</v>
      </c>
      <c r="C38" s="870" t="s">
        <v>168</v>
      </c>
      <c r="D38" s="85">
        <v>4</v>
      </c>
      <c r="E38" s="85">
        <v>1</v>
      </c>
      <c r="F38" s="85">
        <v>2</v>
      </c>
      <c r="G38" s="85"/>
      <c r="H38" s="83">
        <v>1</v>
      </c>
      <c r="I38" s="83"/>
      <c r="J38" s="20">
        <v>44.3</v>
      </c>
    </row>
    <row r="39" spans="1:10" s="343" customFormat="1" x14ac:dyDescent="0.25">
      <c r="A39" s="35">
        <v>11</v>
      </c>
      <c r="B39" s="244">
        <v>30790</v>
      </c>
      <c r="C39" s="870" t="s">
        <v>75</v>
      </c>
      <c r="D39" s="85">
        <v>3</v>
      </c>
      <c r="E39" s="85"/>
      <c r="F39" s="85">
        <v>1</v>
      </c>
      <c r="G39" s="85">
        <v>1</v>
      </c>
      <c r="H39" s="83">
        <v>1</v>
      </c>
      <c r="I39" s="83"/>
      <c r="J39" s="20">
        <v>75</v>
      </c>
    </row>
    <row r="40" spans="1:10" x14ac:dyDescent="0.25">
      <c r="A40" s="35">
        <v>12</v>
      </c>
      <c r="B40" s="244">
        <v>30890</v>
      </c>
      <c r="C40" s="870" t="s">
        <v>184</v>
      </c>
      <c r="D40" s="85">
        <v>3</v>
      </c>
      <c r="E40" s="85"/>
      <c r="F40" s="85">
        <v>1</v>
      </c>
      <c r="G40" s="85">
        <v>1</v>
      </c>
      <c r="H40" s="83">
        <v>1</v>
      </c>
      <c r="I40" s="83"/>
      <c r="J40" s="20">
        <v>72.7</v>
      </c>
    </row>
    <row r="41" spans="1:10" x14ac:dyDescent="0.25">
      <c r="A41" s="35">
        <v>13</v>
      </c>
      <c r="B41" s="244">
        <v>30940</v>
      </c>
      <c r="C41" s="23" t="s">
        <v>42</v>
      </c>
      <c r="D41" s="85">
        <v>10</v>
      </c>
      <c r="E41" s="85"/>
      <c r="F41" s="85">
        <v>4</v>
      </c>
      <c r="G41" s="85">
        <v>1</v>
      </c>
      <c r="H41" s="83">
        <v>5</v>
      </c>
      <c r="I41" s="83"/>
      <c r="J41" s="20">
        <v>68.8</v>
      </c>
    </row>
    <row r="42" spans="1:10" ht="15.75" thickBot="1" x14ac:dyDescent="0.3">
      <c r="A42" s="36">
        <v>14</v>
      </c>
      <c r="B42" s="246">
        <v>31480</v>
      </c>
      <c r="C42" s="37" t="s">
        <v>51</v>
      </c>
      <c r="D42" s="87">
        <v>7</v>
      </c>
      <c r="E42" s="87"/>
      <c r="F42" s="87">
        <v>4</v>
      </c>
      <c r="G42" s="87">
        <v>2</v>
      </c>
      <c r="H42" s="84">
        <v>1</v>
      </c>
      <c r="I42" s="84"/>
      <c r="J42" s="22">
        <v>58.7</v>
      </c>
    </row>
    <row r="43" spans="1:10" s="94" customFormat="1" ht="16.5" thickBot="1" x14ac:dyDescent="0.3">
      <c r="A43" s="42"/>
      <c r="B43" s="214" t="s">
        <v>153</v>
      </c>
      <c r="C43" s="122"/>
      <c r="D43" s="124">
        <f t="shared" ref="D43:I43" si="4">SUM(D44:D57)</f>
        <v>119</v>
      </c>
      <c r="E43" s="124">
        <f t="shared" si="4"/>
        <v>2</v>
      </c>
      <c r="F43" s="124">
        <f t="shared" si="4"/>
        <v>36</v>
      </c>
      <c r="G43" s="124">
        <f t="shared" si="4"/>
        <v>27</v>
      </c>
      <c r="H43" s="124">
        <f t="shared" si="4"/>
        <v>54</v>
      </c>
      <c r="I43" s="124">
        <f t="shared" si="4"/>
        <v>0</v>
      </c>
      <c r="J43" s="125">
        <f>AVERAGE(J44:J57)</f>
        <v>68.378571428571419</v>
      </c>
    </row>
    <row r="44" spans="1:10" x14ac:dyDescent="0.25">
      <c r="A44" s="45">
        <v>1</v>
      </c>
      <c r="B44" s="82">
        <v>40010</v>
      </c>
      <c r="C44" s="46" t="s">
        <v>90</v>
      </c>
      <c r="D44" s="82">
        <v>48</v>
      </c>
      <c r="E44" s="82">
        <v>1</v>
      </c>
      <c r="F44" s="82">
        <v>16</v>
      </c>
      <c r="G44" s="82">
        <v>12</v>
      </c>
      <c r="H44" s="82">
        <v>19</v>
      </c>
      <c r="I44" s="82"/>
      <c r="J44" s="55">
        <v>73</v>
      </c>
    </row>
    <row r="45" spans="1:10" s="94" customFormat="1" x14ac:dyDescent="0.25">
      <c r="A45" s="35">
        <v>2</v>
      </c>
      <c r="B45" s="83">
        <v>40030</v>
      </c>
      <c r="C45" s="745" t="s">
        <v>111</v>
      </c>
      <c r="D45" s="85">
        <v>14</v>
      </c>
      <c r="E45" s="85">
        <v>1</v>
      </c>
      <c r="F45" s="85">
        <v>2</v>
      </c>
      <c r="G45" s="85">
        <v>4</v>
      </c>
      <c r="H45" s="83">
        <v>7</v>
      </c>
      <c r="I45" s="83"/>
      <c r="J45" s="20">
        <v>75</v>
      </c>
    </row>
    <row r="46" spans="1:10" s="94" customFormat="1" x14ac:dyDescent="0.25">
      <c r="A46" s="35">
        <v>3</v>
      </c>
      <c r="B46" s="83">
        <v>40410</v>
      </c>
      <c r="C46" s="23" t="s">
        <v>91</v>
      </c>
      <c r="D46" s="85">
        <v>25</v>
      </c>
      <c r="E46" s="85"/>
      <c r="F46" s="85">
        <v>3</v>
      </c>
      <c r="G46" s="85">
        <v>5</v>
      </c>
      <c r="H46" s="83">
        <v>17</v>
      </c>
      <c r="I46" s="83"/>
      <c r="J46" s="20">
        <v>80.2</v>
      </c>
    </row>
    <row r="47" spans="1:10" x14ac:dyDescent="0.25">
      <c r="A47" s="35">
        <v>4</v>
      </c>
      <c r="B47" s="83">
        <v>40011</v>
      </c>
      <c r="C47" s="23" t="s">
        <v>110</v>
      </c>
      <c r="D47" s="85">
        <v>8</v>
      </c>
      <c r="E47" s="85"/>
      <c r="F47" s="85">
        <v>4</v>
      </c>
      <c r="G47" s="85">
        <v>1</v>
      </c>
      <c r="H47" s="83">
        <v>3</v>
      </c>
      <c r="I47" s="83"/>
      <c r="J47" s="20">
        <v>69.099999999999994</v>
      </c>
    </row>
    <row r="48" spans="1:10" x14ac:dyDescent="0.25">
      <c r="A48" s="35">
        <v>5</v>
      </c>
      <c r="B48" s="83">
        <v>40080</v>
      </c>
      <c r="C48" s="23" t="s">
        <v>39</v>
      </c>
      <c r="D48" s="85">
        <v>2</v>
      </c>
      <c r="E48" s="85"/>
      <c r="F48" s="85">
        <v>1</v>
      </c>
      <c r="G48" s="85">
        <v>1</v>
      </c>
      <c r="H48" s="83"/>
      <c r="I48" s="83"/>
      <c r="J48" s="20">
        <v>64</v>
      </c>
    </row>
    <row r="49" spans="1:11" s="343" customFormat="1" x14ac:dyDescent="0.25">
      <c r="A49" s="35">
        <v>6</v>
      </c>
      <c r="B49" s="83">
        <v>40100</v>
      </c>
      <c r="C49" s="350" t="s">
        <v>38</v>
      </c>
      <c r="D49" s="85">
        <v>3</v>
      </c>
      <c r="E49" s="85"/>
      <c r="F49" s="85">
        <v>1</v>
      </c>
      <c r="G49" s="85"/>
      <c r="H49" s="83">
        <v>2</v>
      </c>
      <c r="I49" s="83"/>
      <c r="J49" s="20">
        <v>68</v>
      </c>
    </row>
    <row r="50" spans="1:11" s="94" customFormat="1" x14ac:dyDescent="0.25">
      <c r="A50" s="35">
        <v>7</v>
      </c>
      <c r="B50" s="83">
        <v>40020</v>
      </c>
      <c r="C50" s="870" t="s">
        <v>185</v>
      </c>
      <c r="D50" s="85">
        <v>1</v>
      </c>
      <c r="E50" s="85"/>
      <c r="F50" s="85"/>
      <c r="G50" s="85">
        <v>1</v>
      </c>
      <c r="H50" s="83"/>
      <c r="I50" s="83"/>
      <c r="J50" s="20">
        <v>69</v>
      </c>
    </row>
    <row r="51" spans="1:11" x14ac:dyDescent="0.25">
      <c r="A51" s="35">
        <v>8</v>
      </c>
      <c r="B51" s="83">
        <v>40031</v>
      </c>
      <c r="C51" s="23" t="s">
        <v>41</v>
      </c>
      <c r="D51" s="85">
        <v>1</v>
      </c>
      <c r="E51" s="85"/>
      <c r="F51" s="85"/>
      <c r="G51" s="85"/>
      <c r="H51" s="83">
        <v>1</v>
      </c>
      <c r="I51" s="83"/>
      <c r="J51" s="20">
        <v>84</v>
      </c>
    </row>
    <row r="52" spans="1:11" x14ac:dyDescent="0.25">
      <c r="A52" s="35">
        <v>9</v>
      </c>
      <c r="B52" s="83">
        <v>40390</v>
      </c>
      <c r="C52" s="870" t="s">
        <v>186</v>
      </c>
      <c r="D52" s="85">
        <v>1</v>
      </c>
      <c r="E52" s="85"/>
      <c r="F52" s="85"/>
      <c r="G52" s="85"/>
      <c r="H52" s="83">
        <v>1</v>
      </c>
      <c r="I52" s="83"/>
      <c r="J52" s="20">
        <v>87</v>
      </c>
    </row>
    <row r="53" spans="1:11" x14ac:dyDescent="0.25">
      <c r="A53" s="35">
        <v>10</v>
      </c>
      <c r="B53" s="83">
        <v>40720</v>
      </c>
      <c r="C53" s="23" t="s">
        <v>142</v>
      </c>
      <c r="D53" s="85">
        <v>6</v>
      </c>
      <c r="E53" s="85"/>
      <c r="F53" s="85">
        <v>3</v>
      </c>
      <c r="G53" s="85">
        <v>1</v>
      </c>
      <c r="H53" s="83">
        <v>2</v>
      </c>
      <c r="I53" s="83"/>
      <c r="J53" s="20">
        <v>63.2</v>
      </c>
    </row>
    <row r="54" spans="1:11" s="343" customFormat="1" x14ac:dyDescent="0.25">
      <c r="A54" s="35">
        <v>11</v>
      </c>
      <c r="B54" s="83">
        <v>40840</v>
      </c>
      <c r="C54" s="627" t="s">
        <v>37</v>
      </c>
      <c r="D54" s="85">
        <v>1</v>
      </c>
      <c r="E54" s="85"/>
      <c r="F54" s="85">
        <v>1</v>
      </c>
      <c r="G54" s="85"/>
      <c r="H54" s="83"/>
      <c r="I54" s="83"/>
      <c r="J54" s="20">
        <v>47</v>
      </c>
    </row>
    <row r="55" spans="1:11" x14ac:dyDescent="0.25">
      <c r="A55" s="35">
        <v>12</v>
      </c>
      <c r="B55" s="83">
        <v>40950</v>
      </c>
      <c r="C55" s="9" t="s">
        <v>89</v>
      </c>
      <c r="D55" s="85">
        <v>4</v>
      </c>
      <c r="E55" s="85"/>
      <c r="F55" s="85"/>
      <c r="G55" s="85">
        <v>2</v>
      </c>
      <c r="H55" s="83">
        <v>2</v>
      </c>
      <c r="I55" s="83"/>
      <c r="J55" s="20">
        <v>78</v>
      </c>
    </row>
    <row r="56" spans="1:11" x14ac:dyDescent="0.25">
      <c r="A56" s="35">
        <v>13</v>
      </c>
      <c r="B56" s="86">
        <v>40990</v>
      </c>
      <c r="C56" s="353" t="s">
        <v>40</v>
      </c>
      <c r="D56" s="85">
        <v>3</v>
      </c>
      <c r="E56" s="85"/>
      <c r="F56" s="85">
        <v>3</v>
      </c>
      <c r="G56" s="85"/>
      <c r="H56" s="86"/>
      <c r="I56" s="86"/>
      <c r="J56" s="53">
        <v>46.3</v>
      </c>
    </row>
    <row r="57" spans="1:11" ht="15.75" thickBot="1" x14ac:dyDescent="0.3">
      <c r="A57" s="34">
        <v>14</v>
      </c>
      <c r="B57" s="86">
        <v>41330</v>
      </c>
      <c r="C57" s="353" t="s">
        <v>176</v>
      </c>
      <c r="D57" s="85">
        <v>2</v>
      </c>
      <c r="E57" s="85"/>
      <c r="F57" s="85">
        <v>2</v>
      </c>
      <c r="G57" s="85"/>
      <c r="H57" s="86"/>
      <c r="I57" s="86"/>
      <c r="J57" s="53">
        <v>53.5</v>
      </c>
    </row>
    <row r="58" spans="1:11" s="94" customFormat="1" ht="16.5" thickBot="1" x14ac:dyDescent="0.3">
      <c r="A58" s="127"/>
      <c r="B58" s="214" t="s">
        <v>154</v>
      </c>
      <c r="C58" s="128"/>
      <c r="D58" s="129">
        <f t="shared" ref="D58:I58" si="5">SUM(D59:D69)</f>
        <v>51</v>
      </c>
      <c r="E58" s="146">
        <f t="shared" si="5"/>
        <v>0</v>
      </c>
      <c r="F58" s="146">
        <f t="shared" si="5"/>
        <v>21</v>
      </c>
      <c r="G58" s="146">
        <f t="shared" si="5"/>
        <v>7</v>
      </c>
      <c r="H58" s="129">
        <f t="shared" si="5"/>
        <v>23</v>
      </c>
      <c r="I58" s="129">
        <f t="shared" si="5"/>
        <v>0</v>
      </c>
      <c r="J58" s="130">
        <f>AVERAGE(J59:J69)</f>
        <v>69.854545454545459</v>
      </c>
    </row>
    <row r="59" spans="1:11" x14ac:dyDescent="0.25">
      <c r="A59" s="45">
        <v>1</v>
      </c>
      <c r="B59" s="83">
        <v>50040</v>
      </c>
      <c r="C59" s="23" t="s">
        <v>94</v>
      </c>
      <c r="D59" s="90">
        <v>9</v>
      </c>
      <c r="E59" s="91"/>
      <c r="F59" s="91">
        <v>1</v>
      </c>
      <c r="G59" s="91"/>
      <c r="H59" s="83">
        <v>8</v>
      </c>
      <c r="I59" s="83"/>
      <c r="J59" s="354">
        <v>84</v>
      </c>
    </row>
    <row r="60" spans="1:11" x14ac:dyDescent="0.25">
      <c r="A60" s="35">
        <v>2</v>
      </c>
      <c r="B60" s="85">
        <v>50003</v>
      </c>
      <c r="C60" s="147" t="s">
        <v>129</v>
      </c>
      <c r="D60" s="90">
        <v>6</v>
      </c>
      <c r="E60" s="91"/>
      <c r="F60" s="91">
        <v>2</v>
      </c>
      <c r="G60" s="91"/>
      <c r="H60" s="85">
        <v>4</v>
      </c>
      <c r="I60" s="85"/>
      <c r="J60" s="355">
        <v>79</v>
      </c>
    </row>
    <row r="61" spans="1:11" x14ac:dyDescent="0.25">
      <c r="A61" s="35">
        <v>3</v>
      </c>
      <c r="B61" s="83">
        <v>50060</v>
      </c>
      <c r="C61" s="23" t="s">
        <v>33</v>
      </c>
      <c r="D61" s="90">
        <v>4</v>
      </c>
      <c r="E61" s="91"/>
      <c r="F61" s="91">
        <v>2</v>
      </c>
      <c r="G61" s="91">
        <v>1</v>
      </c>
      <c r="H61" s="83">
        <v>1</v>
      </c>
      <c r="I61" s="83"/>
      <c r="J61" s="354">
        <v>72.5</v>
      </c>
    </row>
    <row r="62" spans="1:11" x14ac:dyDescent="0.25">
      <c r="A62" s="35">
        <v>4</v>
      </c>
      <c r="B62" s="83">
        <v>50170</v>
      </c>
      <c r="C62" s="870" t="s">
        <v>191</v>
      </c>
      <c r="D62" s="90">
        <v>2</v>
      </c>
      <c r="E62" s="91"/>
      <c r="F62" s="91">
        <v>1</v>
      </c>
      <c r="G62" s="91"/>
      <c r="H62" s="83">
        <v>1</v>
      </c>
      <c r="I62" s="83"/>
      <c r="J62" s="354">
        <v>68</v>
      </c>
    </row>
    <row r="63" spans="1:11" x14ac:dyDescent="0.25">
      <c r="A63" s="35">
        <v>5</v>
      </c>
      <c r="B63" s="83">
        <v>50230</v>
      </c>
      <c r="C63" s="23" t="s">
        <v>112</v>
      </c>
      <c r="D63" s="90">
        <v>3</v>
      </c>
      <c r="E63" s="91"/>
      <c r="F63" s="91">
        <v>2</v>
      </c>
      <c r="G63" s="91"/>
      <c r="H63" s="83">
        <v>1</v>
      </c>
      <c r="I63" s="83"/>
      <c r="J63" s="354">
        <v>63.3</v>
      </c>
      <c r="K63" s="343"/>
    </row>
    <row r="64" spans="1:11" s="343" customFormat="1" x14ac:dyDescent="0.25">
      <c r="A64" s="35">
        <v>6</v>
      </c>
      <c r="B64" s="83">
        <v>50340</v>
      </c>
      <c r="C64" s="870" t="s">
        <v>97</v>
      </c>
      <c r="D64" s="90">
        <v>3</v>
      </c>
      <c r="E64" s="91"/>
      <c r="F64" s="91">
        <v>3</v>
      </c>
      <c r="G64" s="91"/>
      <c r="H64" s="83"/>
      <c r="I64" s="83"/>
      <c r="J64" s="354">
        <v>51</v>
      </c>
    </row>
    <row r="65" spans="1:11" s="343" customFormat="1" x14ac:dyDescent="0.25">
      <c r="A65" s="35">
        <v>7</v>
      </c>
      <c r="B65" s="83">
        <v>50420</v>
      </c>
      <c r="C65" s="870" t="s">
        <v>190</v>
      </c>
      <c r="D65" s="90">
        <v>4</v>
      </c>
      <c r="E65" s="91"/>
      <c r="F65" s="91">
        <v>1</v>
      </c>
      <c r="G65" s="91">
        <v>1</v>
      </c>
      <c r="H65" s="83">
        <v>2</v>
      </c>
      <c r="I65" s="83"/>
      <c r="J65" s="354">
        <v>76</v>
      </c>
      <c r="K65"/>
    </row>
    <row r="66" spans="1:11" x14ac:dyDescent="0.25">
      <c r="A66" s="35">
        <v>8</v>
      </c>
      <c r="B66" s="83">
        <v>50450</v>
      </c>
      <c r="C66" s="81" t="s">
        <v>96</v>
      </c>
      <c r="D66" s="90">
        <v>4</v>
      </c>
      <c r="E66" s="91"/>
      <c r="F66" s="91">
        <v>2</v>
      </c>
      <c r="G66" s="91">
        <v>2</v>
      </c>
      <c r="H66" s="83"/>
      <c r="I66" s="83"/>
      <c r="J66" s="354">
        <v>61.8</v>
      </c>
    </row>
    <row r="67" spans="1:11" s="343" customFormat="1" x14ac:dyDescent="0.25">
      <c r="A67" s="35">
        <v>9</v>
      </c>
      <c r="B67" s="86">
        <v>50760</v>
      </c>
      <c r="C67" s="89" t="s">
        <v>187</v>
      </c>
      <c r="D67" s="90">
        <v>7</v>
      </c>
      <c r="E67" s="91"/>
      <c r="F67" s="91">
        <v>4</v>
      </c>
      <c r="G67" s="91">
        <v>1</v>
      </c>
      <c r="H67" s="83">
        <v>2</v>
      </c>
      <c r="I67" s="83"/>
      <c r="J67" s="354">
        <v>68</v>
      </c>
    </row>
    <row r="68" spans="1:11" x14ac:dyDescent="0.25">
      <c r="A68" s="35">
        <v>10</v>
      </c>
      <c r="B68" s="83">
        <v>50930</v>
      </c>
      <c r="C68" s="9" t="s">
        <v>188</v>
      </c>
      <c r="D68" s="90">
        <v>2</v>
      </c>
      <c r="E68" s="91"/>
      <c r="F68" s="91">
        <v>1</v>
      </c>
      <c r="G68" s="91">
        <v>1</v>
      </c>
      <c r="H68" s="83"/>
      <c r="I68" s="83"/>
      <c r="J68" s="354">
        <v>65</v>
      </c>
    </row>
    <row r="69" spans="1:11" ht="15.75" thickBot="1" x14ac:dyDescent="0.3">
      <c r="A69" s="36">
        <v>11</v>
      </c>
      <c r="B69" s="84">
        <v>51370</v>
      </c>
      <c r="C69" s="12" t="s">
        <v>189</v>
      </c>
      <c r="D69" s="92">
        <v>7</v>
      </c>
      <c r="E69" s="93"/>
      <c r="F69" s="93">
        <v>2</v>
      </c>
      <c r="G69" s="93">
        <v>1</v>
      </c>
      <c r="H69" s="84">
        <v>4</v>
      </c>
      <c r="I69" s="84"/>
      <c r="J69" s="356">
        <v>79.8</v>
      </c>
      <c r="K69" s="94"/>
    </row>
    <row r="70" spans="1:11" s="94" customFormat="1" ht="16.5" thickBot="1" x14ac:dyDescent="0.3">
      <c r="A70" s="127"/>
      <c r="B70" s="214" t="s">
        <v>155</v>
      </c>
      <c r="C70" s="128"/>
      <c r="D70" s="131">
        <f t="shared" ref="D70:I70" si="6">SUM(D71:D97)</f>
        <v>219</v>
      </c>
      <c r="E70" s="132">
        <f t="shared" si="6"/>
        <v>4</v>
      </c>
      <c r="F70" s="132">
        <f t="shared" si="6"/>
        <v>88</v>
      </c>
      <c r="G70" s="132">
        <f t="shared" si="6"/>
        <v>54</v>
      </c>
      <c r="H70" s="129">
        <f t="shared" si="6"/>
        <v>73</v>
      </c>
      <c r="I70" s="129">
        <f t="shared" si="6"/>
        <v>0</v>
      </c>
      <c r="J70" s="130">
        <f>AVERAGE(J71:J97)</f>
        <v>69.100000000000009</v>
      </c>
      <c r="K70"/>
    </row>
    <row r="71" spans="1:11" x14ac:dyDescent="0.25">
      <c r="A71" s="35">
        <v>1</v>
      </c>
      <c r="B71" s="85">
        <v>60010</v>
      </c>
      <c r="C71" s="871" t="s">
        <v>192</v>
      </c>
      <c r="D71" s="85">
        <v>6</v>
      </c>
      <c r="E71" s="85"/>
      <c r="F71" s="85">
        <v>4</v>
      </c>
      <c r="G71" s="85">
        <v>1</v>
      </c>
      <c r="H71" s="85">
        <v>1</v>
      </c>
      <c r="I71" s="85"/>
      <c r="J71" s="54">
        <v>60</v>
      </c>
      <c r="K71" s="343"/>
    </row>
    <row r="72" spans="1:11" s="343" customFormat="1" x14ac:dyDescent="0.25">
      <c r="A72" s="35">
        <v>2</v>
      </c>
      <c r="B72" s="83">
        <v>60050</v>
      </c>
      <c r="C72" s="25" t="s">
        <v>10</v>
      </c>
      <c r="D72" s="85">
        <v>4</v>
      </c>
      <c r="E72" s="85"/>
      <c r="F72" s="85"/>
      <c r="G72" s="85">
        <v>1</v>
      </c>
      <c r="H72" s="83">
        <v>3</v>
      </c>
      <c r="I72" s="83"/>
      <c r="J72" s="20">
        <v>84</v>
      </c>
    </row>
    <row r="73" spans="1:11" x14ac:dyDescent="0.25">
      <c r="A73" s="35">
        <v>3</v>
      </c>
      <c r="B73" s="83">
        <v>60070</v>
      </c>
      <c r="C73" s="872" t="s">
        <v>193</v>
      </c>
      <c r="D73" s="85">
        <v>18</v>
      </c>
      <c r="E73" s="85"/>
      <c r="F73" s="85">
        <v>7</v>
      </c>
      <c r="G73" s="85">
        <v>6</v>
      </c>
      <c r="H73" s="83">
        <v>5</v>
      </c>
      <c r="I73" s="83"/>
      <c r="J73" s="20">
        <v>68.3</v>
      </c>
    </row>
    <row r="74" spans="1:11" x14ac:dyDescent="0.25">
      <c r="A74" s="35">
        <v>4</v>
      </c>
      <c r="B74" s="83">
        <v>60180</v>
      </c>
      <c r="C74" s="25" t="s">
        <v>13</v>
      </c>
      <c r="D74" s="85">
        <v>10</v>
      </c>
      <c r="E74" s="85"/>
      <c r="F74" s="85">
        <v>4</v>
      </c>
      <c r="G74" s="85"/>
      <c r="H74" s="83">
        <v>6</v>
      </c>
      <c r="I74" s="83"/>
      <c r="J74" s="20">
        <v>74</v>
      </c>
    </row>
    <row r="75" spans="1:11" x14ac:dyDescent="0.25">
      <c r="A75" s="35">
        <v>5</v>
      </c>
      <c r="B75" s="83">
        <v>60240</v>
      </c>
      <c r="C75" s="872" t="s">
        <v>194</v>
      </c>
      <c r="D75" s="85">
        <v>10</v>
      </c>
      <c r="E75" s="85"/>
      <c r="F75" s="85">
        <v>2</v>
      </c>
      <c r="G75" s="85">
        <v>3</v>
      </c>
      <c r="H75" s="83">
        <v>5</v>
      </c>
      <c r="I75" s="83"/>
      <c r="J75" s="20">
        <v>78</v>
      </c>
    </row>
    <row r="76" spans="1:11" x14ac:dyDescent="0.25">
      <c r="A76" s="35">
        <v>6</v>
      </c>
      <c r="B76" s="83">
        <v>60660</v>
      </c>
      <c r="C76" s="89" t="s">
        <v>137</v>
      </c>
      <c r="D76" s="83">
        <v>1</v>
      </c>
      <c r="E76" s="83"/>
      <c r="F76" s="83"/>
      <c r="G76" s="83"/>
      <c r="H76" s="83">
        <v>1</v>
      </c>
      <c r="I76" s="83"/>
      <c r="J76" s="20">
        <v>84</v>
      </c>
    </row>
    <row r="77" spans="1:11" x14ac:dyDescent="0.25">
      <c r="A77" s="35">
        <v>7</v>
      </c>
      <c r="B77" s="83">
        <v>60001</v>
      </c>
      <c r="C77" s="89" t="s">
        <v>4</v>
      </c>
      <c r="D77" s="83">
        <v>2</v>
      </c>
      <c r="E77" s="83"/>
      <c r="F77" s="83">
        <v>1</v>
      </c>
      <c r="G77" s="83">
        <v>1</v>
      </c>
      <c r="H77" s="83"/>
      <c r="I77" s="83"/>
      <c r="J77" s="20">
        <v>56.5</v>
      </c>
    </row>
    <row r="78" spans="1:11" x14ac:dyDescent="0.25">
      <c r="A78" s="35">
        <v>8</v>
      </c>
      <c r="B78" s="83">
        <v>60850</v>
      </c>
      <c r="C78" s="872" t="s">
        <v>195</v>
      </c>
      <c r="D78" s="85">
        <v>1</v>
      </c>
      <c r="E78" s="85"/>
      <c r="F78" s="85">
        <v>1</v>
      </c>
      <c r="G78" s="85"/>
      <c r="H78" s="83"/>
      <c r="I78" s="83"/>
      <c r="J78" s="20">
        <v>65</v>
      </c>
    </row>
    <row r="79" spans="1:11" x14ac:dyDescent="0.25">
      <c r="A79" s="35">
        <v>9</v>
      </c>
      <c r="B79" s="83">
        <v>60910</v>
      </c>
      <c r="C79" s="351" t="s">
        <v>18</v>
      </c>
      <c r="D79" s="85">
        <v>1</v>
      </c>
      <c r="E79" s="85"/>
      <c r="F79" s="85"/>
      <c r="G79" s="85"/>
      <c r="H79" s="83">
        <v>1</v>
      </c>
      <c r="I79" s="83"/>
      <c r="J79" s="20">
        <v>86</v>
      </c>
    </row>
    <row r="80" spans="1:11" s="94" customFormat="1" x14ac:dyDescent="0.25">
      <c r="A80" s="35">
        <v>10</v>
      </c>
      <c r="B80" s="83">
        <v>60980</v>
      </c>
      <c r="C80" s="25" t="s">
        <v>5</v>
      </c>
      <c r="D80" s="85">
        <v>2</v>
      </c>
      <c r="E80" s="85"/>
      <c r="F80" s="85"/>
      <c r="G80" s="85">
        <v>1</v>
      </c>
      <c r="H80" s="83">
        <v>1</v>
      </c>
      <c r="I80" s="83"/>
      <c r="J80" s="20">
        <v>83</v>
      </c>
    </row>
    <row r="81" spans="1:10" s="343" customFormat="1" x14ac:dyDescent="0.25">
      <c r="A81" s="35">
        <v>11</v>
      </c>
      <c r="B81" s="83">
        <v>61080</v>
      </c>
      <c r="C81" s="25" t="s">
        <v>196</v>
      </c>
      <c r="D81" s="85">
        <v>4</v>
      </c>
      <c r="E81" s="85"/>
      <c r="F81" s="85">
        <v>1</v>
      </c>
      <c r="G81" s="85">
        <v>1</v>
      </c>
      <c r="H81" s="83">
        <v>2</v>
      </c>
      <c r="I81" s="83"/>
      <c r="J81" s="20">
        <v>75</v>
      </c>
    </row>
    <row r="82" spans="1:10" x14ac:dyDescent="0.25">
      <c r="A82" s="35">
        <v>12</v>
      </c>
      <c r="B82" s="83">
        <v>61150</v>
      </c>
      <c r="C82" s="872" t="s">
        <v>197</v>
      </c>
      <c r="D82" s="85">
        <v>1</v>
      </c>
      <c r="E82" s="85"/>
      <c r="F82" s="85"/>
      <c r="G82" s="85"/>
      <c r="H82" s="83">
        <v>1</v>
      </c>
      <c r="I82" s="83"/>
      <c r="J82" s="20">
        <v>88</v>
      </c>
    </row>
    <row r="83" spans="1:10" x14ac:dyDescent="0.25">
      <c r="A83" s="35">
        <v>13</v>
      </c>
      <c r="B83" s="83">
        <v>61210</v>
      </c>
      <c r="C83" s="872" t="s">
        <v>198</v>
      </c>
      <c r="D83" s="85">
        <v>1</v>
      </c>
      <c r="E83" s="85"/>
      <c r="F83" s="85"/>
      <c r="G83" s="85"/>
      <c r="H83" s="83">
        <v>1</v>
      </c>
      <c r="I83" s="83"/>
      <c r="J83" s="20">
        <v>89</v>
      </c>
    </row>
    <row r="84" spans="1:10" x14ac:dyDescent="0.25">
      <c r="A84" s="35">
        <v>14</v>
      </c>
      <c r="B84" s="83">
        <v>61290</v>
      </c>
      <c r="C84" s="25" t="s">
        <v>16</v>
      </c>
      <c r="D84" s="85">
        <v>1</v>
      </c>
      <c r="E84" s="85">
        <v>1</v>
      </c>
      <c r="F84" s="85"/>
      <c r="G84" s="85"/>
      <c r="H84" s="83"/>
      <c r="I84" s="83"/>
      <c r="J84" s="20">
        <v>9</v>
      </c>
    </row>
    <row r="85" spans="1:10" x14ac:dyDescent="0.25">
      <c r="A85" s="35">
        <v>15</v>
      </c>
      <c r="B85" s="83">
        <v>61340</v>
      </c>
      <c r="C85" s="872" t="s">
        <v>199</v>
      </c>
      <c r="D85" s="85">
        <v>1</v>
      </c>
      <c r="E85" s="85"/>
      <c r="F85" s="85">
        <v>1</v>
      </c>
      <c r="G85" s="85"/>
      <c r="H85" s="83"/>
      <c r="I85" s="83"/>
      <c r="J85" s="20">
        <v>57</v>
      </c>
    </row>
    <row r="86" spans="1:10" x14ac:dyDescent="0.25">
      <c r="A86" s="35">
        <v>16</v>
      </c>
      <c r="B86" s="83">
        <v>61390</v>
      </c>
      <c r="C86" s="872" t="s">
        <v>200</v>
      </c>
      <c r="D86" s="85">
        <v>3</v>
      </c>
      <c r="E86" s="85"/>
      <c r="F86" s="85">
        <v>1</v>
      </c>
      <c r="G86" s="85">
        <v>2</v>
      </c>
      <c r="H86" s="83"/>
      <c r="I86" s="83"/>
      <c r="J86" s="20">
        <v>66.3</v>
      </c>
    </row>
    <row r="87" spans="1:10" x14ac:dyDescent="0.25">
      <c r="A87" s="35">
        <v>17</v>
      </c>
      <c r="B87" s="83">
        <v>61410</v>
      </c>
      <c r="C87" s="872" t="s">
        <v>201</v>
      </c>
      <c r="D87" s="85">
        <v>10</v>
      </c>
      <c r="E87" s="85"/>
      <c r="F87" s="85">
        <v>1</v>
      </c>
      <c r="G87" s="85">
        <v>4</v>
      </c>
      <c r="H87" s="83">
        <v>5</v>
      </c>
      <c r="I87" s="83"/>
      <c r="J87" s="20">
        <v>77</v>
      </c>
    </row>
    <row r="88" spans="1:10" s="343" customFormat="1" x14ac:dyDescent="0.25">
      <c r="A88" s="35">
        <v>18</v>
      </c>
      <c r="B88" s="83">
        <v>61430</v>
      </c>
      <c r="C88" s="25" t="s">
        <v>173</v>
      </c>
      <c r="D88" s="85">
        <v>13</v>
      </c>
      <c r="E88" s="85"/>
      <c r="F88" s="85">
        <v>6</v>
      </c>
      <c r="G88" s="85">
        <v>2</v>
      </c>
      <c r="H88" s="83">
        <v>5</v>
      </c>
      <c r="I88" s="83"/>
      <c r="J88" s="20">
        <v>73.400000000000006</v>
      </c>
    </row>
    <row r="89" spans="1:10" x14ac:dyDescent="0.25">
      <c r="A89" s="35">
        <v>19</v>
      </c>
      <c r="B89" s="83">
        <v>61440</v>
      </c>
      <c r="C89" s="872" t="s">
        <v>202</v>
      </c>
      <c r="D89" s="85">
        <v>7</v>
      </c>
      <c r="E89" s="85"/>
      <c r="F89" s="85">
        <v>3</v>
      </c>
      <c r="G89" s="85">
        <v>3</v>
      </c>
      <c r="H89" s="83">
        <v>1</v>
      </c>
      <c r="I89" s="83"/>
      <c r="J89" s="20">
        <v>67.3</v>
      </c>
    </row>
    <row r="90" spans="1:10" x14ac:dyDescent="0.25">
      <c r="A90" s="35">
        <v>20</v>
      </c>
      <c r="B90" s="83">
        <v>61450</v>
      </c>
      <c r="C90" s="25" t="s">
        <v>172</v>
      </c>
      <c r="D90" s="85">
        <v>15</v>
      </c>
      <c r="E90" s="85">
        <v>2</v>
      </c>
      <c r="F90" s="85">
        <v>8</v>
      </c>
      <c r="G90" s="85">
        <v>2</v>
      </c>
      <c r="H90" s="83">
        <v>3</v>
      </c>
      <c r="I90" s="83"/>
      <c r="J90" s="20">
        <v>60.9</v>
      </c>
    </row>
    <row r="91" spans="1:10" x14ac:dyDescent="0.25">
      <c r="A91" s="35">
        <v>21</v>
      </c>
      <c r="B91" s="83">
        <v>61470</v>
      </c>
      <c r="C91" s="372" t="s">
        <v>3</v>
      </c>
      <c r="D91" s="85">
        <v>5</v>
      </c>
      <c r="E91" s="85"/>
      <c r="F91" s="85">
        <v>1</v>
      </c>
      <c r="G91" s="85">
        <v>2</v>
      </c>
      <c r="H91" s="83">
        <v>2</v>
      </c>
      <c r="I91" s="83"/>
      <c r="J91" s="20">
        <v>70</v>
      </c>
    </row>
    <row r="92" spans="1:10" x14ac:dyDescent="0.25">
      <c r="A92" s="35">
        <v>22</v>
      </c>
      <c r="B92" s="83">
        <v>61490</v>
      </c>
      <c r="C92" s="89" t="s">
        <v>170</v>
      </c>
      <c r="D92" s="85">
        <v>20</v>
      </c>
      <c r="E92" s="85"/>
      <c r="F92" s="85">
        <v>8</v>
      </c>
      <c r="G92" s="85">
        <v>3</v>
      </c>
      <c r="H92" s="83">
        <v>9</v>
      </c>
      <c r="I92" s="83"/>
      <c r="J92" s="20">
        <v>70</v>
      </c>
    </row>
    <row r="93" spans="1:10" x14ac:dyDescent="0.25">
      <c r="A93" s="35">
        <v>23</v>
      </c>
      <c r="B93" s="83">
        <v>61500</v>
      </c>
      <c r="C93" s="372" t="s">
        <v>171</v>
      </c>
      <c r="D93" s="85">
        <v>28</v>
      </c>
      <c r="E93" s="85">
        <v>1</v>
      </c>
      <c r="F93" s="85">
        <v>13</v>
      </c>
      <c r="G93" s="85">
        <v>10</v>
      </c>
      <c r="H93" s="83">
        <v>4</v>
      </c>
      <c r="I93" s="83"/>
      <c r="J93" s="20">
        <v>67</v>
      </c>
    </row>
    <row r="94" spans="1:10" x14ac:dyDescent="0.25">
      <c r="A94" s="35">
        <v>24</v>
      </c>
      <c r="B94" s="83">
        <v>61510</v>
      </c>
      <c r="C94" s="372" t="s">
        <v>17</v>
      </c>
      <c r="D94" s="85">
        <v>24</v>
      </c>
      <c r="E94" s="85"/>
      <c r="F94" s="85">
        <v>12</v>
      </c>
      <c r="G94" s="85">
        <v>6</v>
      </c>
      <c r="H94" s="83">
        <v>6</v>
      </c>
      <c r="I94" s="83"/>
      <c r="J94" s="20">
        <v>67</v>
      </c>
    </row>
    <row r="95" spans="1:10" x14ac:dyDescent="0.25">
      <c r="A95" s="35">
        <v>25</v>
      </c>
      <c r="B95" s="83">
        <v>61520</v>
      </c>
      <c r="C95" s="25" t="s">
        <v>114</v>
      </c>
      <c r="D95" s="85">
        <v>21</v>
      </c>
      <c r="E95" s="85"/>
      <c r="F95" s="85">
        <v>8</v>
      </c>
      <c r="G95" s="85">
        <v>5</v>
      </c>
      <c r="H95" s="83">
        <v>8</v>
      </c>
      <c r="I95" s="83"/>
      <c r="J95" s="20">
        <v>72</v>
      </c>
    </row>
    <row r="96" spans="1:10" x14ac:dyDescent="0.25">
      <c r="A96" s="34">
        <v>26</v>
      </c>
      <c r="B96" s="86">
        <v>61540</v>
      </c>
      <c r="C96" s="624" t="s">
        <v>175</v>
      </c>
      <c r="D96" s="120">
        <v>5</v>
      </c>
      <c r="E96" s="120"/>
      <c r="F96" s="120">
        <v>2</v>
      </c>
      <c r="G96" s="120">
        <v>1</v>
      </c>
      <c r="H96" s="86">
        <v>2</v>
      </c>
      <c r="I96" s="86"/>
      <c r="J96" s="53">
        <v>67.2</v>
      </c>
    </row>
    <row r="97" spans="1:10" ht="15.75" thickBot="1" x14ac:dyDescent="0.3">
      <c r="A97" s="35">
        <v>27</v>
      </c>
      <c r="B97" s="83">
        <v>61540</v>
      </c>
      <c r="C97" s="872" t="s">
        <v>203</v>
      </c>
      <c r="D97" s="83">
        <v>5</v>
      </c>
      <c r="E97" s="83"/>
      <c r="F97" s="83">
        <v>4</v>
      </c>
      <c r="G97" s="83"/>
      <c r="H97" s="83">
        <v>1</v>
      </c>
      <c r="I97" s="83"/>
      <c r="J97" s="53">
        <v>50.8</v>
      </c>
    </row>
    <row r="98" spans="1:10" s="94" customFormat="1" ht="16.5" thickBot="1" x14ac:dyDescent="0.3">
      <c r="A98" s="127"/>
      <c r="B98" s="214" t="s">
        <v>156</v>
      </c>
      <c r="C98" s="128"/>
      <c r="D98" s="129">
        <f t="shared" ref="D98:I98" si="7">SUM(D99:D105)</f>
        <v>117</v>
      </c>
      <c r="E98" s="129">
        <f t="shared" si="7"/>
        <v>0</v>
      </c>
      <c r="F98" s="129">
        <f t="shared" si="7"/>
        <v>45</v>
      </c>
      <c r="G98" s="129">
        <f t="shared" si="7"/>
        <v>28</v>
      </c>
      <c r="H98" s="129">
        <f t="shared" si="7"/>
        <v>44</v>
      </c>
      <c r="I98" s="129">
        <f t="shared" si="7"/>
        <v>0</v>
      </c>
      <c r="J98" s="130">
        <f>AVERAGE(J99:J105)</f>
        <v>70.157243867243864</v>
      </c>
    </row>
    <row r="99" spans="1:10" x14ac:dyDescent="0.25">
      <c r="A99" s="45">
        <v>1</v>
      </c>
      <c r="B99" s="82">
        <v>70020</v>
      </c>
      <c r="C99" s="46" t="s">
        <v>99</v>
      </c>
      <c r="D99" s="82">
        <v>33</v>
      </c>
      <c r="E99" s="82"/>
      <c r="F99" s="82">
        <v>11</v>
      </c>
      <c r="G99" s="82">
        <v>10</v>
      </c>
      <c r="H99" s="82">
        <v>12</v>
      </c>
      <c r="I99" s="82"/>
      <c r="J99" s="55">
        <v>74.181818181818187</v>
      </c>
    </row>
    <row r="100" spans="1:10" s="94" customFormat="1" x14ac:dyDescent="0.25">
      <c r="A100" s="35">
        <v>2</v>
      </c>
      <c r="B100" s="83">
        <v>70110</v>
      </c>
      <c r="C100" s="23" t="s">
        <v>108</v>
      </c>
      <c r="D100" s="85">
        <v>26</v>
      </c>
      <c r="E100" s="85"/>
      <c r="F100" s="85">
        <v>10</v>
      </c>
      <c r="G100" s="85">
        <v>4</v>
      </c>
      <c r="H100" s="83">
        <v>12</v>
      </c>
      <c r="I100" s="83"/>
      <c r="J100" s="20">
        <v>76.28</v>
      </c>
    </row>
    <row r="101" spans="1:10" x14ac:dyDescent="0.25">
      <c r="A101" s="35">
        <v>3</v>
      </c>
      <c r="B101" s="83">
        <v>70021</v>
      </c>
      <c r="C101" s="23" t="s">
        <v>98</v>
      </c>
      <c r="D101" s="85">
        <v>18</v>
      </c>
      <c r="E101" s="85"/>
      <c r="F101" s="85">
        <v>5</v>
      </c>
      <c r="G101" s="85">
        <v>3</v>
      </c>
      <c r="H101" s="83">
        <v>10</v>
      </c>
      <c r="I101" s="83"/>
      <c r="J101" s="20">
        <v>74.944444444444443</v>
      </c>
    </row>
    <row r="102" spans="1:10" x14ac:dyDescent="0.25">
      <c r="A102" s="35">
        <v>4</v>
      </c>
      <c r="B102" s="83">
        <v>70040</v>
      </c>
      <c r="C102" s="24" t="s">
        <v>69</v>
      </c>
      <c r="D102" s="85">
        <v>1</v>
      </c>
      <c r="E102" s="85"/>
      <c r="F102" s="85"/>
      <c r="G102" s="85">
        <v>1</v>
      </c>
      <c r="H102" s="83"/>
      <c r="I102" s="83"/>
      <c r="J102" s="20">
        <v>70</v>
      </c>
    </row>
    <row r="103" spans="1:10" x14ac:dyDescent="0.25">
      <c r="A103" s="35">
        <v>5</v>
      </c>
      <c r="B103" s="83">
        <v>70100</v>
      </c>
      <c r="C103" s="118" t="s">
        <v>143</v>
      </c>
      <c r="D103" s="85">
        <v>18</v>
      </c>
      <c r="E103" s="85"/>
      <c r="F103" s="85">
        <v>7</v>
      </c>
      <c r="G103" s="85">
        <v>6</v>
      </c>
      <c r="H103" s="83">
        <v>5</v>
      </c>
      <c r="I103" s="83"/>
      <c r="J103" s="20">
        <v>74.333333333333329</v>
      </c>
    </row>
    <row r="104" spans="1:10" ht="14.25" customHeight="1" x14ac:dyDescent="0.25">
      <c r="A104" s="35">
        <v>6</v>
      </c>
      <c r="B104" s="83">
        <v>10880</v>
      </c>
      <c r="C104" s="9" t="s">
        <v>167</v>
      </c>
      <c r="D104" s="85">
        <v>12</v>
      </c>
      <c r="E104" s="85"/>
      <c r="F104" s="85">
        <v>4</v>
      </c>
      <c r="G104" s="85">
        <v>3</v>
      </c>
      <c r="H104" s="83">
        <v>5</v>
      </c>
      <c r="I104" s="83"/>
      <c r="J104" s="20">
        <v>74.25</v>
      </c>
    </row>
    <row r="105" spans="1:10" s="343" customFormat="1" ht="15" customHeight="1" thickBot="1" x14ac:dyDescent="0.3">
      <c r="A105" s="215">
        <v>7</v>
      </c>
      <c r="B105" s="84">
        <v>10890</v>
      </c>
      <c r="C105" s="12" t="s">
        <v>181</v>
      </c>
      <c r="D105" s="84">
        <v>9</v>
      </c>
      <c r="E105" s="84"/>
      <c r="F105" s="84">
        <v>8</v>
      </c>
      <c r="G105" s="84">
        <v>1</v>
      </c>
      <c r="H105" s="84"/>
      <c r="I105" s="84"/>
      <c r="J105" s="22">
        <v>47.111111111111114</v>
      </c>
    </row>
    <row r="106" spans="1:10" x14ac:dyDescent="0.25">
      <c r="A106" s="19"/>
      <c r="D106" s="1287" t="s">
        <v>149</v>
      </c>
      <c r="E106" s="1287"/>
      <c r="F106" s="1287"/>
      <c r="G106" s="1287"/>
      <c r="H106" s="1287"/>
      <c r="I106" s="1288"/>
      <c r="J106" s="631">
        <f>AVERAGE(J7,J9:J16,J18:J27,J29:J42,J44:J57,J59:J69,J71:J97,J99:J105)</f>
        <v>68.243912965054264</v>
      </c>
    </row>
  </sheetData>
  <mergeCells count="7">
    <mergeCell ref="D106:I106"/>
    <mergeCell ref="B17:C17"/>
    <mergeCell ref="J4:J5"/>
    <mergeCell ref="D4:I4"/>
    <mergeCell ref="A4:A5"/>
    <mergeCell ref="B4:B5"/>
    <mergeCell ref="C4:C5"/>
  </mergeCells>
  <conditionalFormatting sqref="J6:J106">
    <cfRule type="cellIs" dxfId="5" priority="1" stopIfTrue="1" operator="equal">
      <formula>75</formula>
    </cfRule>
    <cfRule type="cellIs" dxfId="4" priority="2955" stopIfTrue="1" operator="equal">
      <formula>$J$106</formula>
    </cfRule>
    <cfRule type="cellIs" dxfId="3" priority="2956" stopIfTrue="1" operator="lessThan">
      <formula>50</formula>
    </cfRule>
    <cfRule type="cellIs" dxfId="2" priority="2957" stopIfTrue="1" operator="between">
      <formula>$J$106</formula>
      <formula>50</formula>
    </cfRule>
    <cfRule type="cellIs" dxfId="1" priority="2958" stopIfTrue="1" operator="between">
      <formula>75</formula>
      <formula>$J$106</formula>
    </cfRule>
    <cfRule type="cellIs" dxfId="0" priority="2960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Англ.яз-11 диаграмма по районам</vt:lpstr>
      <vt:lpstr>Англ.яз-11 диаграмма</vt:lpstr>
      <vt:lpstr>Рейтинги 2021 - 2015</vt:lpstr>
      <vt:lpstr>Рейтинг по сумме мест</vt:lpstr>
      <vt:lpstr>Англ. язык-11 2021 Итоги</vt:lpstr>
      <vt:lpstr>Англ. язык-11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2021-09-17T03:38:39Z</dcterms:modified>
</cp:coreProperties>
</file>