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9155" windowHeight="11625" tabRatio="731" activeTab="1"/>
  </bookViews>
  <sheets>
    <sheet name="ДОУ" sheetId="14" r:id="rId1"/>
    <sheet name="ОУ" sheetId="13" r:id="rId2"/>
    <sheet name="УДО" sheetId="15" r:id="rId3"/>
    <sheet name="ЦППМСП" sheetId="16" r:id="rId4"/>
  </sheets>
  <calcPr calcId="152511"/>
</workbook>
</file>

<file path=xl/calcChain.xml><?xml version="1.0" encoding="utf-8"?>
<calcChain xmlns="http://schemas.openxmlformats.org/spreadsheetml/2006/main">
  <c r="D189" i="14" l="1"/>
  <c r="E189" i="14"/>
  <c r="C189" i="14"/>
  <c r="D173" i="14"/>
  <c r="E173" i="14"/>
  <c r="C173" i="14"/>
  <c r="F4" i="14"/>
  <c r="F5" i="14"/>
  <c r="F6" i="14"/>
  <c r="F7" i="14"/>
  <c r="F8" i="14"/>
  <c r="F9" i="14"/>
  <c r="F10" i="14"/>
  <c r="F11" i="14"/>
  <c r="F12" i="14"/>
  <c r="F13" i="14"/>
  <c r="F14" i="14"/>
  <c r="F15" i="14"/>
  <c r="F16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46" i="14"/>
  <c r="F47" i="14"/>
  <c r="F48" i="14"/>
  <c r="F49" i="14"/>
  <c r="F50" i="14"/>
  <c r="F51" i="14"/>
  <c r="F53" i="14"/>
  <c r="F54" i="14"/>
  <c r="F55" i="14"/>
  <c r="F56" i="14"/>
  <c r="F57" i="14"/>
  <c r="F58" i="14"/>
  <c r="F59" i="14"/>
  <c r="F60" i="14"/>
  <c r="F61" i="14"/>
  <c r="F62" i="14"/>
  <c r="F63" i="14"/>
  <c r="F64" i="14"/>
  <c r="F65" i="14"/>
  <c r="F66" i="14"/>
  <c r="F67" i="14"/>
  <c r="F68" i="14"/>
  <c r="F69" i="14"/>
  <c r="F70" i="14"/>
  <c r="F71" i="14"/>
  <c r="F72" i="14"/>
  <c r="F73" i="14"/>
  <c r="F74" i="14"/>
  <c r="F76" i="14"/>
  <c r="F77" i="14"/>
  <c r="F78" i="14"/>
  <c r="F79" i="14"/>
  <c r="F80" i="14"/>
  <c r="F81" i="14"/>
  <c r="F82" i="14"/>
  <c r="F83" i="14"/>
  <c r="F84" i="14"/>
  <c r="F85" i="14"/>
  <c r="F86" i="14"/>
  <c r="F87" i="14"/>
  <c r="F88" i="14"/>
  <c r="F89" i="14"/>
  <c r="F90" i="14"/>
  <c r="F91" i="14"/>
  <c r="F92" i="14"/>
  <c r="F93" i="14"/>
  <c r="F94" i="14"/>
  <c r="F95" i="14"/>
  <c r="F96" i="14"/>
  <c r="F97" i="14"/>
  <c r="F98" i="14"/>
  <c r="F99" i="14"/>
  <c r="F100" i="14"/>
  <c r="F101" i="14"/>
  <c r="F102" i="14"/>
  <c r="F103" i="14"/>
  <c r="F104" i="14"/>
  <c r="F105" i="14"/>
  <c r="F107" i="14"/>
  <c r="F108" i="14"/>
  <c r="F109" i="14"/>
  <c r="F110" i="14"/>
  <c r="F111" i="14"/>
  <c r="F112" i="14"/>
  <c r="F113" i="14"/>
  <c r="F114" i="14"/>
  <c r="F115" i="14"/>
  <c r="F116" i="14"/>
  <c r="F117" i="14"/>
  <c r="F118" i="14"/>
  <c r="F119" i="14"/>
  <c r="F120" i="14"/>
  <c r="F121" i="14"/>
  <c r="F122" i="14"/>
  <c r="F123" i="14"/>
  <c r="F124" i="14"/>
  <c r="F125" i="14"/>
  <c r="F126" i="14"/>
  <c r="F127" i="14"/>
  <c r="F128" i="14"/>
  <c r="F129" i="14"/>
  <c r="F130" i="14"/>
  <c r="F131" i="14"/>
  <c r="F132" i="14"/>
  <c r="F133" i="14"/>
  <c r="F134" i="14"/>
  <c r="F135" i="14"/>
  <c r="F136" i="14"/>
  <c r="F137" i="14"/>
  <c r="F138" i="14"/>
  <c r="F139" i="14"/>
  <c r="F140" i="14"/>
  <c r="F141" i="14"/>
  <c r="F142" i="14"/>
  <c r="F143" i="14"/>
  <c r="F144" i="14"/>
  <c r="F145" i="14"/>
  <c r="F146" i="14"/>
  <c r="F147" i="14"/>
  <c r="F148" i="14"/>
  <c r="F149" i="14"/>
  <c r="F150" i="14"/>
  <c r="F151" i="14"/>
  <c r="F152" i="14"/>
  <c r="F153" i="14"/>
  <c r="F154" i="14"/>
  <c r="F155" i="14"/>
  <c r="F156" i="14"/>
  <c r="F157" i="14"/>
  <c r="F158" i="14"/>
  <c r="F159" i="14"/>
  <c r="F160" i="14"/>
  <c r="F161" i="14"/>
  <c r="F162" i="14"/>
  <c r="F163" i="14"/>
  <c r="F164" i="14"/>
  <c r="F165" i="14"/>
  <c r="F166" i="14"/>
  <c r="F167" i="14"/>
  <c r="F168" i="14"/>
  <c r="F169" i="14"/>
  <c r="F170" i="14"/>
  <c r="F171" i="14"/>
  <c r="F172" i="14"/>
  <c r="F174" i="14"/>
  <c r="F175" i="14"/>
  <c r="F176" i="14"/>
  <c r="F177" i="14"/>
  <c r="F178" i="14"/>
  <c r="F179" i="14"/>
  <c r="F180" i="14"/>
  <c r="F181" i="14"/>
  <c r="F182" i="14"/>
  <c r="F183" i="14"/>
  <c r="F184" i="14"/>
  <c r="F185" i="14"/>
  <c r="F186" i="14"/>
  <c r="F187" i="14"/>
  <c r="F188" i="14"/>
  <c r="D3" i="14"/>
  <c r="E3" i="14"/>
  <c r="A2" i="13"/>
  <c r="F189" i="14" l="1"/>
  <c r="C3" i="13"/>
  <c r="F64" i="13"/>
  <c r="F63" i="13"/>
  <c r="F61" i="13"/>
  <c r="F60" i="13"/>
  <c r="F59" i="13"/>
  <c r="F58" i="13"/>
  <c r="F57" i="13"/>
  <c r="F56" i="13"/>
  <c r="F55" i="13"/>
  <c r="F54" i="13"/>
  <c r="F53" i="13"/>
  <c r="F52" i="13"/>
  <c r="F51" i="13"/>
  <c r="F50" i="13"/>
  <c r="F49" i="13"/>
  <c r="F48" i="13"/>
  <c r="F47" i="13"/>
  <c r="F46" i="13"/>
  <c r="F45" i="13"/>
  <c r="E44" i="13"/>
  <c r="D44" i="13"/>
  <c r="C44" i="13"/>
  <c r="E52" i="14"/>
  <c r="D52" i="14"/>
  <c r="C52" i="14"/>
  <c r="F110" i="13"/>
  <c r="F109" i="13"/>
  <c r="F108" i="13"/>
  <c r="F106" i="13"/>
  <c r="F105" i="13"/>
  <c r="F104" i="13"/>
  <c r="F103" i="13"/>
  <c r="F101" i="13"/>
  <c r="F100" i="13"/>
  <c r="F99" i="13"/>
  <c r="F97" i="13"/>
  <c r="F95" i="13"/>
  <c r="F93" i="13"/>
  <c r="F91" i="13"/>
  <c r="F90" i="13"/>
  <c r="F89" i="13"/>
  <c r="F87" i="13"/>
  <c r="F85" i="13"/>
  <c r="F83" i="13"/>
  <c r="F82" i="13"/>
  <c r="F81" i="13"/>
  <c r="E80" i="13"/>
  <c r="D80" i="13"/>
  <c r="C80" i="13"/>
  <c r="F12" i="13"/>
  <c r="F11" i="13"/>
  <c r="F10" i="13"/>
  <c r="F9" i="13"/>
  <c r="F7" i="13"/>
  <c r="F6" i="13"/>
  <c r="F5" i="13"/>
  <c r="F4" i="13"/>
  <c r="E3" i="13"/>
  <c r="D3" i="13"/>
  <c r="C3" i="14"/>
  <c r="F3" i="14" s="1"/>
  <c r="E106" i="14"/>
  <c r="D106" i="14"/>
  <c r="C106" i="14"/>
  <c r="E33" i="14"/>
  <c r="D33" i="14"/>
  <c r="C33" i="14"/>
  <c r="F33" i="14" s="1"/>
  <c r="F43" i="13"/>
  <c r="F42" i="13"/>
  <c r="F41" i="13"/>
  <c r="F39" i="13"/>
  <c r="F38" i="13"/>
  <c r="F37" i="13"/>
  <c r="F35" i="13"/>
  <c r="F33" i="13"/>
  <c r="F31" i="13"/>
  <c r="F29" i="13"/>
  <c r="F27" i="13"/>
  <c r="E26" i="13"/>
  <c r="D26" i="13"/>
  <c r="C26" i="13"/>
  <c r="F28" i="13"/>
  <c r="F24" i="13"/>
  <c r="F23" i="13"/>
  <c r="F21" i="13"/>
  <c r="F20" i="13"/>
  <c r="F18" i="13"/>
  <c r="F17" i="13"/>
  <c r="F15" i="13"/>
  <c r="F14" i="13"/>
  <c r="E13" i="13"/>
  <c r="D13" i="13"/>
  <c r="C13" i="13"/>
  <c r="E17" i="14"/>
  <c r="D17" i="14"/>
  <c r="C17" i="14"/>
  <c r="F78" i="13"/>
  <c r="F77" i="13"/>
  <c r="F76" i="13"/>
  <c r="F74" i="13"/>
  <c r="F72" i="13"/>
  <c r="F71" i="13"/>
  <c r="F69" i="13"/>
  <c r="F67" i="13"/>
  <c r="F66" i="13"/>
  <c r="E65" i="13"/>
  <c r="D65" i="13"/>
  <c r="C65" i="13"/>
  <c r="E75" i="14"/>
  <c r="D75" i="14"/>
  <c r="C75" i="14"/>
  <c r="F120" i="13"/>
  <c r="F119" i="13"/>
  <c r="F118" i="13"/>
  <c r="F117" i="13"/>
  <c r="F116" i="13"/>
  <c r="F115" i="13"/>
  <c r="F114" i="13"/>
  <c r="F113" i="13"/>
  <c r="F112" i="13"/>
  <c r="E111" i="13"/>
  <c r="D111" i="13"/>
  <c r="C111" i="13"/>
  <c r="E121" i="13" l="1"/>
  <c r="F17" i="14"/>
  <c r="F106" i="14"/>
  <c r="F52" i="14"/>
  <c r="F75" i="14"/>
  <c r="F26" i="13"/>
  <c r="F44" i="13"/>
  <c r="D121" i="13"/>
  <c r="F65" i="13"/>
  <c r="F80" i="13"/>
  <c r="C121" i="13"/>
  <c r="F111" i="13"/>
  <c r="F13" i="13"/>
  <c r="D2" i="13"/>
  <c r="E2" i="13"/>
  <c r="C2" i="13"/>
  <c r="F3" i="13"/>
  <c r="E19" i="15"/>
  <c r="D19" i="15"/>
  <c r="C13" i="15"/>
  <c r="C9" i="15"/>
  <c r="F7" i="15"/>
  <c r="C6" i="15"/>
  <c r="F5" i="15"/>
  <c r="C3" i="15"/>
  <c r="E13" i="16"/>
  <c r="E11" i="16"/>
  <c r="E3" i="16"/>
  <c r="C3" i="16"/>
  <c r="D3" i="16"/>
  <c r="D2" i="16"/>
  <c r="E2" i="16"/>
  <c r="C2" i="16"/>
  <c r="F4" i="16"/>
  <c r="F6" i="16"/>
  <c r="F10" i="15"/>
  <c r="F16" i="16"/>
  <c r="F8" i="16"/>
  <c r="F12" i="15"/>
  <c r="F20" i="15"/>
  <c r="F22" i="15"/>
  <c r="F16" i="15"/>
  <c r="F121" i="13" l="1"/>
  <c r="F2" i="13"/>
  <c r="F107" i="13"/>
  <c r="F3" i="16" l="1"/>
  <c r="D15" i="16"/>
  <c r="E15" i="16"/>
  <c r="E17" i="16" s="1"/>
  <c r="D13" i="16"/>
  <c r="D11" i="16"/>
  <c r="D9" i="16"/>
  <c r="E9" i="16"/>
  <c r="D5" i="16"/>
  <c r="E5" i="16"/>
  <c r="C15" i="16"/>
  <c r="F14" i="16"/>
  <c r="C13" i="16"/>
  <c r="F12" i="16"/>
  <c r="C11" i="16"/>
  <c r="F10" i="16"/>
  <c r="C9" i="16"/>
  <c r="E7" i="16"/>
  <c r="D7" i="16"/>
  <c r="C5" i="16"/>
  <c r="F25" i="15"/>
  <c r="F24" i="15"/>
  <c r="E23" i="15"/>
  <c r="D23" i="15"/>
  <c r="C23" i="15"/>
  <c r="F21" i="15"/>
  <c r="C19" i="15"/>
  <c r="F18" i="15"/>
  <c r="E17" i="15"/>
  <c r="D17" i="15"/>
  <c r="C17" i="15"/>
  <c r="C2" i="15" s="1"/>
  <c r="F15" i="15"/>
  <c r="F14" i="15"/>
  <c r="E13" i="15"/>
  <c r="D13" i="15"/>
  <c r="F11" i="15"/>
  <c r="E9" i="15"/>
  <c r="D9" i="15"/>
  <c r="F8" i="15"/>
  <c r="E6" i="15"/>
  <c r="D6" i="15"/>
  <c r="F4" i="15"/>
  <c r="E3" i="15"/>
  <c r="D3" i="15"/>
  <c r="F102" i="13"/>
  <c r="F98" i="13"/>
  <c r="F96" i="13"/>
  <c r="F94" i="13"/>
  <c r="F92" i="13"/>
  <c r="F88" i="13"/>
  <c r="F86" i="13"/>
  <c r="F84" i="13"/>
  <c r="F79" i="13"/>
  <c r="F75" i="13"/>
  <c r="F73" i="13"/>
  <c r="F70" i="13"/>
  <c r="F68" i="13"/>
  <c r="F62" i="13"/>
  <c r="F40" i="13"/>
  <c r="F36" i="13"/>
  <c r="F34" i="13"/>
  <c r="F32" i="13"/>
  <c r="F30" i="13"/>
  <c r="F25" i="13"/>
  <c r="F22" i="13"/>
  <c r="F19" i="13"/>
  <c r="F16" i="13"/>
  <c r="F8" i="13"/>
  <c r="F15" i="16" l="1"/>
  <c r="C17" i="16"/>
  <c r="F7" i="16"/>
  <c r="D17" i="16"/>
  <c r="C26" i="15"/>
  <c r="E26" i="15"/>
  <c r="D26" i="15"/>
  <c r="E2" i="15"/>
  <c r="F3" i="15"/>
  <c r="D2" i="15"/>
  <c r="F2" i="15" s="1"/>
  <c r="F19" i="15"/>
  <c r="F17" i="15"/>
  <c r="F23" i="15"/>
  <c r="F11" i="16"/>
  <c r="F5" i="16"/>
  <c r="F13" i="16"/>
  <c r="F6" i="15"/>
  <c r="F9" i="16"/>
  <c r="F9" i="15"/>
  <c r="F13" i="15"/>
  <c r="F26" i="15" l="1"/>
  <c r="F2" i="16"/>
  <c r="F17" i="16"/>
  <c r="A2" i="14" l="1"/>
  <c r="A2" i="15" l="1"/>
  <c r="A2" i="16" l="1"/>
  <c r="C2" i="14" l="1"/>
  <c r="F173" i="14"/>
  <c r="E2" i="14"/>
  <c r="D2" i="14"/>
  <c r="F2" i="14" l="1"/>
</calcChain>
</file>

<file path=xl/comments1.xml><?xml version="1.0" encoding="utf-8"?>
<comments xmlns="http://schemas.openxmlformats.org/spreadsheetml/2006/main">
  <authors>
    <author>Автор</author>
  </authors>
  <commentList>
    <comment ref="B4" authorId="0" shapeId="0">
      <text>
        <r>
          <rPr>
            <sz val="9"/>
            <color indexed="81"/>
            <rFont val="Tahoma"/>
            <family val="2"/>
            <charset val="204"/>
          </rPr>
          <t>https://www.cdod4.ru/</t>
        </r>
      </text>
    </comment>
    <comment ref="B5" authorId="0" shapeId="0">
      <text>
        <r>
          <rPr>
            <sz val="9"/>
            <color indexed="81"/>
            <rFont val="Tahoma"/>
            <family val="2"/>
            <charset val="204"/>
          </rPr>
          <t>http://www.cdt4.ru/</t>
        </r>
      </text>
    </comment>
    <comment ref="B7" authorId="0" shapeId="0">
      <text>
        <r>
          <rPr>
            <sz val="9"/>
            <color indexed="81"/>
            <rFont val="Tahoma"/>
            <family val="2"/>
            <charset val="204"/>
          </rPr>
          <t>http://xn--80aamdbavjjfhrdeaqrm2k0g.xn--p1ai/</t>
        </r>
      </text>
    </comment>
    <comment ref="B8" authorId="0" shapeId="0">
      <text>
        <r>
          <rPr>
            <sz val="9"/>
            <color indexed="81"/>
            <rFont val="Tahoma"/>
            <family val="2"/>
            <charset val="204"/>
          </rPr>
          <t>http://cdt3-krasnoyarsk.narod.ru/</t>
        </r>
      </text>
    </comment>
    <comment ref="B10" authorId="0" shapeId="0">
      <text>
        <r>
          <rPr>
            <sz val="9"/>
            <color indexed="81"/>
            <rFont val="Tahoma"/>
            <family val="2"/>
            <charset val="204"/>
          </rPr>
          <t>http://ddiu.wmsite.ru/</t>
        </r>
      </text>
    </comment>
    <comment ref="B11" authorId="0" shapeId="0">
      <text>
        <r>
          <rPr>
            <sz val="9"/>
            <color indexed="81"/>
            <rFont val="Tahoma"/>
            <family val="2"/>
            <charset val="204"/>
          </rPr>
          <t>http://24-cvr.ru/</t>
        </r>
      </text>
    </comment>
    <comment ref="B12" authorId="0" shapeId="0">
      <text>
        <r>
          <rPr>
            <sz val="9"/>
            <color indexed="81"/>
            <rFont val="Tahoma"/>
            <family val="2"/>
            <charset val="204"/>
          </rPr>
          <t>https://aeroschool.siteedu.ru/</t>
        </r>
      </text>
    </comment>
    <comment ref="B14" authorId="0" shapeId="0">
      <text>
        <r>
          <rPr>
            <sz val="9"/>
            <color indexed="81"/>
            <rFont val="Tahoma"/>
            <family val="2"/>
            <charset val="204"/>
          </rPr>
          <t>http://oct-ddt.ucoz.ru/</t>
        </r>
      </text>
    </comment>
    <comment ref="B15" authorId="0" shapeId="0">
      <text>
        <r>
          <rPr>
            <sz val="9"/>
            <color indexed="81"/>
            <rFont val="Tahoma"/>
            <family val="2"/>
            <charset val="204"/>
          </rPr>
          <t>http://dooc1.ru/</t>
        </r>
      </text>
    </comment>
    <comment ref="B16" authorId="0" shapeId="0">
      <text>
        <r>
          <rPr>
            <sz val="9"/>
            <color indexed="81"/>
            <rFont val="Tahoma"/>
            <family val="2"/>
            <charset val="204"/>
          </rPr>
          <t>http://new.docentr.ru/</t>
        </r>
      </text>
    </comment>
    <comment ref="B18" authorId="0" shapeId="0">
      <text>
        <r>
          <rPr>
            <sz val="9"/>
            <color indexed="81"/>
            <rFont val="Tahoma"/>
            <family val="2"/>
            <charset val="204"/>
          </rPr>
          <t>http://www.cdt2.ru/</t>
        </r>
      </text>
    </comment>
    <comment ref="B20" authorId="0" shapeId="0">
      <text>
        <r>
          <rPr>
            <sz val="9"/>
            <color indexed="81"/>
            <rFont val="Tahoma"/>
            <family val="2"/>
            <charset val="204"/>
          </rPr>
          <t>http://cdod5.ru/</t>
        </r>
      </text>
    </comment>
    <comment ref="B21" authorId="0" shapeId="0">
      <text>
        <r>
          <rPr>
            <sz val="9"/>
            <color indexed="81"/>
            <rFont val="Tahoma"/>
            <family val="2"/>
            <charset val="204"/>
          </rPr>
          <t>http://cps.krsnet.ru/</t>
        </r>
      </text>
    </comment>
    <comment ref="B22" authorId="0" shapeId="0">
      <text>
        <r>
          <rPr>
            <sz val="9"/>
            <color indexed="81"/>
            <rFont val="Tahoma"/>
            <family val="2"/>
            <charset val="204"/>
          </rPr>
          <t>https://www.ctir1.ru/</t>
        </r>
      </text>
    </comment>
    <comment ref="B24" authorId="0" shapeId="0">
      <text>
        <r>
          <rPr>
            <sz val="9"/>
            <color indexed="81"/>
            <rFont val="Tahoma"/>
            <family val="2"/>
            <charset val="204"/>
          </rPr>
          <t>http://radiotehnikclub.narod.ru/</t>
        </r>
      </text>
    </comment>
    <comment ref="B25" authorId="0" shapeId="0">
      <text>
        <r>
          <rPr>
            <sz val="9"/>
            <color indexed="81"/>
            <rFont val="Tahoma"/>
            <family val="2"/>
            <charset val="204"/>
          </rPr>
          <t>https://24centre.ru/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B4" authorId="0" shapeId="0">
      <text>
        <r>
          <rPr>
            <sz val="9"/>
            <color indexed="81"/>
            <rFont val="Tahoma"/>
            <family val="2"/>
            <charset val="204"/>
          </rPr>
          <t>https://www.cdod4.ru/</t>
        </r>
      </text>
    </comment>
    <comment ref="B6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+ здание в Центральном районе
</t>
        </r>
        <r>
          <rPr>
            <sz val="9"/>
            <color indexed="81"/>
            <rFont val="Tahoma"/>
            <family val="2"/>
            <charset val="204"/>
          </rPr>
          <t>http://radiotehnikclub.narod.ru/</t>
        </r>
      </text>
    </comment>
    <comment ref="B8" authorId="0" shapeId="0">
      <text>
        <r>
          <rPr>
            <sz val="9"/>
            <color indexed="81"/>
            <rFont val="Tahoma"/>
            <family val="2"/>
            <charset val="204"/>
          </rPr>
          <t>http://ddiu.wmsite.ru/</t>
        </r>
      </text>
    </comment>
    <comment ref="B10" authorId="0" shapeId="0">
      <text>
        <r>
          <rPr>
            <sz val="9"/>
            <color indexed="81"/>
            <rFont val="Tahoma"/>
            <family val="2"/>
            <charset val="204"/>
          </rPr>
          <t>http://oct-ddt.ucoz.ru/</t>
        </r>
      </text>
    </comment>
    <comment ref="B12" authorId="0" shapeId="0">
      <text>
        <r>
          <rPr>
            <sz val="9"/>
            <color indexed="81"/>
            <rFont val="Tahoma"/>
            <family val="2"/>
            <charset val="204"/>
          </rPr>
          <t>http://www.cdt2.ru/</t>
        </r>
      </text>
    </comment>
    <comment ref="B14" authorId="0" shapeId="0">
      <text>
        <r>
          <rPr>
            <sz val="9"/>
            <color indexed="81"/>
            <rFont val="Tahoma"/>
            <family val="2"/>
            <charset val="204"/>
          </rPr>
          <t>http://syut.krsnet.ru/</t>
        </r>
      </text>
    </comment>
    <comment ref="B16" authorId="0" shapeId="0">
      <text>
        <r>
          <rPr>
            <sz val="9"/>
            <color indexed="81"/>
            <rFont val="Tahoma"/>
            <family val="2"/>
            <charset val="204"/>
          </rPr>
          <t>http://kras-intel.ru/</t>
        </r>
      </text>
    </comment>
  </commentList>
</comments>
</file>

<file path=xl/sharedStrings.xml><?xml version="1.0" encoding="utf-8"?>
<sst xmlns="http://schemas.openxmlformats.org/spreadsheetml/2006/main" count="372" uniqueCount="330">
  <si>
    <t>Железнодорожный район</t>
  </si>
  <si>
    <t>МБОУ СШ № 18</t>
  </si>
  <si>
    <t>МБОУ СШ № 86</t>
  </si>
  <si>
    <t>Кировский район</t>
  </si>
  <si>
    <t>МБОУ СШ № 91</t>
  </si>
  <si>
    <t>МБОУ СШ № 94</t>
  </si>
  <si>
    <t>МБОУ СШ № 95</t>
  </si>
  <si>
    <t>МБОУ СШ № 63</t>
  </si>
  <si>
    <t>МБОУ СШ № 135</t>
  </si>
  <si>
    <t>МАОУ гимназия № 10</t>
  </si>
  <si>
    <t>МАОУ гимназия № 4</t>
  </si>
  <si>
    <t>МАОУ гимназия № 6</t>
  </si>
  <si>
    <t>Ленинский район</t>
  </si>
  <si>
    <t>МБОУ СШ № 31</t>
  </si>
  <si>
    <t>МБОУ СШ № 44</t>
  </si>
  <si>
    <t>МБОУ СШ № 50</t>
  </si>
  <si>
    <t>МБОУ СШ № 51</t>
  </si>
  <si>
    <t>МБОУ СШ № 56</t>
  </si>
  <si>
    <t>МБОУ СШ № 62</t>
  </si>
  <si>
    <t>МБОУ СШ № 64</t>
  </si>
  <si>
    <t>МБОУ СШ № 79</t>
  </si>
  <si>
    <t>МБОУ гимназия № 7</t>
  </si>
  <si>
    <t>Октябрьский район</t>
  </si>
  <si>
    <t>МБОУ СШ № 21</t>
  </si>
  <si>
    <t>МБОУ СШ № 30</t>
  </si>
  <si>
    <t>МБОУ СШ № 36</t>
  </si>
  <si>
    <t>МБОУ СШ № 39</t>
  </si>
  <si>
    <t>МБОУ СШ № 73</t>
  </si>
  <si>
    <t>МБОУ СШ № 84</t>
  </si>
  <si>
    <t>МБОУ лицей № 2</t>
  </si>
  <si>
    <t>МБОУ лицей № 8</t>
  </si>
  <si>
    <t>Свердловский район</t>
  </si>
  <si>
    <t>Советский район</t>
  </si>
  <si>
    <t>МБОУ СШ № 2</t>
  </si>
  <si>
    <t>МБОУ СШ № 4</t>
  </si>
  <si>
    <t>МБОУ СШ № 27</t>
  </si>
  <si>
    <t>МБОУ СШ № 69</t>
  </si>
  <si>
    <t>МБОУ СШ № 98</t>
  </si>
  <si>
    <t>МБОУ СШ № 129</t>
  </si>
  <si>
    <t>МАОУ СШ № 151</t>
  </si>
  <si>
    <t>Центральный район</t>
  </si>
  <si>
    <t>МБОУ гимназия № 16</t>
  </si>
  <si>
    <t>№</t>
  </si>
  <si>
    <t>Общее количество базовых площадок</t>
  </si>
  <si>
    <t>кол-во организаций</t>
  </si>
  <si>
    <t>МБОУ СШ № 155</t>
  </si>
  <si>
    <t>МБДОУ № 7</t>
  </si>
  <si>
    <t>МБДОУ № 8</t>
  </si>
  <si>
    <t>МБДОУ № 102</t>
  </si>
  <si>
    <t>МБДОУ № 204</t>
  </si>
  <si>
    <t>МБДОУ № 5</t>
  </si>
  <si>
    <t>МБДОУ № 14</t>
  </si>
  <si>
    <t>МБДОУ № 22</t>
  </si>
  <si>
    <t>МБДОУ № 80</t>
  </si>
  <si>
    <t>МБДОУ № 109</t>
  </si>
  <si>
    <t>МАДОУ № 110</t>
  </si>
  <si>
    <t>МБДОУ № 169</t>
  </si>
  <si>
    <t>МБДОУ № 182</t>
  </si>
  <si>
    <t>МБДОУ № 224</t>
  </si>
  <si>
    <t>МБДОУ № 238</t>
  </si>
  <si>
    <t>МБДОУ № 254</t>
  </si>
  <si>
    <t>МБДОУ № 265</t>
  </si>
  <si>
    <t>МАДОУ № 313</t>
  </si>
  <si>
    <t>МБДОУ № 320</t>
  </si>
  <si>
    <t>МБДОУ № 41</t>
  </si>
  <si>
    <t>МБДОУ № 63</t>
  </si>
  <si>
    <t>МБДОУ № 77</t>
  </si>
  <si>
    <t>МБДОУ № 84</t>
  </si>
  <si>
    <t>МБДОУ № 91</t>
  </si>
  <si>
    <t>МБДОУ № 167</t>
  </si>
  <si>
    <t>МБДОУ № 249</t>
  </si>
  <si>
    <t>МБДОУ № 264</t>
  </si>
  <si>
    <t>МБДОУ № 268</t>
  </si>
  <si>
    <t>МБДОУ № 271</t>
  </si>
  <si>
    <t>МБДОУ № 272</t>
  </si>
  <si>
    <t>МБДОУ № 276</t>
  </si>
  <si>
    <t>МБДОУ № 279</t>
  </si>
  <si>
    <t>МБДОУ № 307</t>
  </si>
  <si>
    <t>МБДОУ № 6</t>
  </si>
  <si>
    <t>МБДОУ № 29</t>
  </si>
  <si>
    <t>МБДОУ № 132</t>
  </si>
  <si>
    <t>МБДОУ№ 142</t>
  </si>
  <si>
    <t>МБДОУ № 211</t>
  </si>
  <si>
    <t>МБДОУ № 212</t>
  </si>
  <si>
    <t>МБДОУ № 305</t>
  </si>
  <si>
    <t>МБДОУ № 310</t>
  </si>
  <si>
    <t>МБДОУ № 325</t>
  </si>
  <si>
    <t>МБДОУ № 20</t>
  </si>
  <si>
    <t>МБДОУ № 27</t>
  </si>
  <si>
    <t>МБДОУ № 37</t>
  </si>
  <si>
    <t>МАДОУ № 65</t>
  </si>
  <si>
    <t>МБДОУ № 61</t>
  </si>
  <si>
    <t>МАДОУ № 183</t>
  </si>
  <si>
    <t>МБДОУ № 68</t>
  </si>
  <si>
    <t>МБДОУ № 165</t>
  </si>
  <si>
    <t>МБДОУ № 176</t>
  </si>
  <si>
    <t>МАДОУ № 306</t>
  </si>
  <si>
    <t>МАДОУ № 323</t>
  </si>
  <si>
    <t>МБДОУ № 193</t>
  </si>
  <si>
    <t>МБДОУ № 251</t>
  </si>
  <si>
    <t>МБДОУ № 255</t>
  </si>
  <si>
    <t>МБДОУ № 263</t>
  </si>
  <si>
    <t>МБДОУ № 283</t>
  </si>
  <si>
    <t>МБДОУ № 286</t>
  </si>
  <si>
    <t>МБДОУ № 291</t>
  </si>
  <si>
    <t>МБДОУ № 317</t>
  </si>
  <si>
    <t>МБДОУ № 319</t>
  </si>
  <si>
    <t>МАДОУ № 55</t>
  </si>
  <si>
    <t>МБДОУ № 30</t>
  </si>
  <si>
    <t>МБДОУ № 38</t>
  </si>
  <si>
    <t>МБДОУ № 42</t>
  </si>
  <si>
    <t>МБДОУ № 45</t>
  </si>
  <si>
    <t>МБДОУ № 51</t>
  </si>
  <si>
    <t>МБДОУ № 54</t>
  </si>
  <si>
    <t>МАДОУ № 57</t>
  </si>
  <si>
    <t>МБДОУ № 73</t>
  </si>
  <si>
    <t>МБДОУ № 89</t>
  </si>
  <si>
    <t>МБДОУ № 99</t>
  </si>
  <si>
    <t>МАДОУ № 112</t>
  </si>
  <si>
    <t>МБДОУ № 148</t>
  </si>
  <si>
    <t>МБДОУ № 151</t>
  </si>
  <si>
    <t>МБДОУ № 152</t>
  </si>
  <si>
    <t>МБДОУ № 186</t>
  </si>
  <si>
    <t>МБДОУ № 190</t>
  </si>
  <si>
    <t>МБДОУ № 200</t>
  </si>
  <si>
    <t>МБДОУ № 217</t>
  </si>
  <si>
    <t>МБДОУ № 246</t>
  </si>
  <si>
    <t>МБДОУ № 247</t>
  </si>
  <si>
    <t>МБДОУ № 280</t>
  </si>
  <si>
    <t>МБДОУ № 292</t>
  </si>
  <si>
    <t>МАДОУ № 300</t>
  </si>
  <si>
    <t>МБДОУ № 301</t>
  </si>
  <si>
    <t>МБДОУ № 308</t>
  </si>
  <si>
    <t>МБДОУ № 309</t>
  </si>
  <si>
    <t>МБДОУ № 311</t>
  </si>
  <si>
    <t>МАДОУ № 333</t>
  </si>
  <si>
    <t>МБДОУ № 315</t>
  </si>
  <si>
    <t>МБДОУ № 326</t>
  </si>
  <si>
    <t>МБДОУ № 330</t>
  </si>
  <si>
    <t>МБДОУ № 1</t>
  </si>
  <si>
    <t>МБДОУ № 17</t>
  </si>
  <si>
    <t>МБДОУ № 44</t>
  </si>
  <si>
    <t>МБДОУ № 79</t>
  </si>
  <si>
    <t>МБДОУ № 95</t>
  </si>
  <si>
    <t>МБДОУ № 120</t>
  </si>
  <si>
    <t>МБДОУ № 121</t>
  </si>
  <si>
    <t>МБДОУ № 248</t>
  </si>
  <si>
    <t>МБДОУ № 257</t>
  </si>
  <si>
    <t>МБДОУ № 269</t>
  </si>
  <si>
    <t>МБДОУ № 273</t>
  </si>
  <si>
    <t>МБДОУ № 303</t>
  </si>
  <si>
    <t>МБДОУ № 296</t>
  </si>
  <si>
    <t>МБДОУ № 316</t>
  </si>
  <si>
    <t>МБДОУ № 2</t>
  </si>
  <si>
    <t>МБДОУ № 222</t>
  </si>
  <si>
    <t>МБДОУ № 259</t>
  </si>
  <si>
    <t>МБДОУ № 282</t>
  </si>
  <si>
    <t>МБДОУ № 227</t>
  </si>
  <si>
    <t>МБДОУ № 218</t>
  </si>
  <si>
    <t>МБДОУ № 244</t>
  </si>
  <si>
    <t>МБДОУ № 144</t>
  </si>
  <si>
    <t>МБДОУ № 137</t>
  </si>
  <si>
    <t>МБДОУ № 163</t>
  </si>
  <si>
    <t>МАДОУ № 75</t>
  </si>
  <si>
    <t>МБДОУ № 74</t>
  </si>
  <si>
    <t>МАДОУ № 72</t>
  </si>
  <si>
    <t>МАДОУ № 59</t>
  </si>
  <si>
    <t>МАДОУ № 56</t>
  </si>
  <si>
    <t>МБДОУ № 66</t>
  </si>
  <si>
    <t>МБДОУ № 46</t>
  </si>
  <si>
    <t>МАДОУ № 19</t>
  </si>
  <si>
    <t>МБДОУ № 11</t>
  </si>
  <si>
    <t>МАДОУ № 209</t>
  </si>
  <si>
    <t>МБДОУ № 194</t>
  </si>
  <si>
    <t>МБДОУ № 179</t>
  </si>
  <si>
    <t>МБДОУ № 60</t>
  </si>
  <si>
    <t>МАДОУ № 50</t>
  </si>
  <si>
    <t>МБДОУ № 322</t>
  </si>
  <si>
    <t>МБДОУ № 321</t>
  </si>
  <si>
    <t>МБДОУ № 312</t>
  </si>
  <si>
    <t>МБДОУ № 235</t>
  </si>
  <si>
    <t>МБДОУ№ 206</t>
  </si>
  <si>
    <t>МБДОУ № 201</t>
  </si>
  <si>
    <t>МБДОУ № 139</t>
  </si>
  <si>
    <t>МБДОУ № 96</t>
  </si>
  <si>
    <t>МБДОУ № 33</t>
  </si>
  <si>
    <t>МБДОУ № 4</t>
  </si>
  <si>
    <t>МБДОУ № 187</t>
  </si>
  <si>
    <t>МБДОУ № 104</t>
  </si>
  <si>
    <t>МБДОУ № 278</t>
  </si>
  <si>
    <t>МБДОУ № 295</t>
  </si>
  <si>
    <t>МБДОУ № 274</t>
  </si>
  <si>
    <t>МБДОУ № 231</t>
  </si>
  <si>
    <t>МБДОУ № 34</t>
  </si>
  <si>
    <t>МБДОУ № 32</t>
  </si>
  <si>
    <t>МБДОУ № 31</t>
  </si>
  <si>
    <t>МБДОУ № 21</t>
  </si>
  <si>
    <t>МБДОУ № 12</t>
  </si>
  <si>
    <t>МБДОУ № 10</t>
  </si>
  <si>
    <t xml:space="preserve"> МАУ ЦППМиСП ЭГО</t>
  </si>
  <si>
    <t xml:space="preserve"> МБУ ЦППМиСП № 1 "Развитие"</t>
  </si>
  <si>
    <t xml:space="preserve"> МБУ ЦППМиСП №9</t>
  </si>
  <si>
    <t xml:space="preserve"> МБУ ЦППМиСП №7 " Способный ребенок"</t>
  </si>
  <si>
    <t xml:space="preserve"> МБУ ЦППМиСП №5 " Сознание"</t>
  </si>
  <si>
    <t xml:space="preserve"> МБУ ЦППМиСП №2</t>
  </si>
  <si>
    <t xml:space="preserve"> МБУ ЦППМиСП №6</t>
  </si>
  <si>
    <t>МАОУ СШ № 32</t>
  </si>
  <si>
    <t>МАОУ лицей № 7</t>
  </si>
  <si>
    <t>МАОУ гимназия № 11</t>
  </si>
  <si>
    <t>МАОУ лицей № 12</t>
  </si>
  <si>
    <t>МАОУ гимназия № 15</t>
  </si>
  <si>
    <t>МАОУ лицей № 3</t>
  </si>
  <si>
    <t>МАОУ лицей № 1</t>
  </si>
  <si>
    <t>МАОУ СШ № 23</t>
  </si>
  <si>
    <t>МАОУ СШ № 137</t>
  </si>
  <si>
    <t>МАОУ СШ № 1</t>
  </si>
  <si>
    <t>МАОУ СШ № 7</t>
  </si>
  <si>
    <t>МАОУ СШ № 24</t>
  </si>
  <si>
    <t>МАОУ СШ № 108</t>
  </si>
  <si>
    <t>МАОУ СШ № 115</t>
  </si>
  <si>
    <t>МАОУ СШ № 139</t>
  </si>
  <si>
    <t>МАОУ СШ № 144</t>
  </si>
  <si>
    <t>МАОУ СШ № 145</t>
  </si>
  <si>
    <t>МАОУ СШ № 149</t>
  </si>
  <si>
    <t>МАОУ СШ № 150</t>
  </si>
  <si>
    <t>МАОУ гимназия № 2</t>
  </si>
  <si>
    <t>МБДОУ № 40</t>
  </si>
  <si>
    <t>МБДОУ № 94</t>
  </si>
  <si>
    <t>МБОУ прогимназия  № 131+ СП ДОУ</t>
  </si>
  <si>
    <t>МАОУ гимназия № 8</t>
  </si>
  <si>
    <t>МАОУ гимназия № 9</t>
  </si>
  <si>
    <t>МАОУ СШ № 19</t>
  </si>
  <si>
    <t>МАОУ СШ № 55+ СП ДОУ</t>
  </si>
  <si>
    <t>МАОУ СШ № 81+ СП ДОУ</t>
  </si>
  <si>
    <t>МБОУ СШ № 13+ СП ДОУ</t>
  </si>
  <si>
    <t>МАОУ СШ № 148+ СП ДОУ</t>
  </si>
  <si>
    <t xml:space="preserve">МАОУ Гимназия № 1 "Универс"+ СП ДОУ </t>
  </si>
  <si>
    <t>МБОУ гимназия № 3</t>
  </si>
  <si>
    <t xml:space="preserve">МБОУ лицей № 10 + СП ДОУ </t>
  </si>
  <si>
    <t>МБОУ СШ № 99+ СП ДОУ</t>
  </si>
  <si>
    <t>МБОУ СШ № 133+ СП ДОУ</t>
  </si>
  <si>
    <t>МАОУ гимназия № 14+ СП ДОУ</t>
  </si>
  <si>
    <t>МАОУ лицей № 9 + СП ДОУ</t>
  </si>
  <si>
    <t>МАОУ СШ № 17</t>
  </si>
  <si>
    <t>МБОУ СШ № 78+ СП ДОУ</t>
  </si>
  <si>
    <t>МАОУ СШ № 93</t>
  </si>
  <si>
    <t>МАОУ СШ № 85</t>
  </si>
  <si>
    <t>МАОУ СШ № 121</t>
  </si>
  <si>
    <t>МАОУ СШ № 134</t>
  </si>
  <si>
    <t>МАОУ СШ № 141</t>
  </si>
  <si>
    <t>МАОУ СШ № 143</t>
  </si>
  <si>
    <t>МАОУ СШ № 152+ СП ДОУ</t>
  </si>
  <si>
    <t>МАОУ СШ № 154</t>
  </si>
  <si>
    <t>МБОУ СОШ № 10</t>
  </si>
  <si>
    <t>МАДОУ № 136</t>
  </si>
  <si>
    <t>МБДОУ № 90</t>
  </si>
  <si>
    <t>МАДОУ № 82</t>
  </si>
  <si>
    <t>МБДОУ № 83</t>
  </si>
  <si>
    <t>МАДОУ № 9</t>
  </si>
  <si>
    <t>МАДОУ № 25</t>
  </si>
  <si>
    <t>МАДОУ № 43</t>
  </si>
  <si>
    <t>МАДОУ № 76</t>
  </si>
  <si>
    <t>МБДОУ № 97</t>
  </si>
  <si>
    <t>МБДОУ № 98</t>
  </si>
  <si>
    <t>МБДОУ № 101</t>
  </si>
  <si>
    <t>МБДОУ № 106</t>
  </si>
  <si>
    <t>МАДОУ № 140</t>
  </si>
  <si>
    <t>МАДОУ № 213</t>
  </si>
  <si>
    <t>МАДОУ № 277</t>
  </si>
  <si>
    <t>МАДОУ № 329</t>
  </si>
  <si>
    <t>МБДОУ № 92</t>
  </si>
  <si>
    <t>МБОУ СШ № 46 +СШ 47</t>
  </si>
  <si>
    <t>МАОУ СШ № 76+ СШ 92</t>
  </si>
  <si>
    <t>МАОУ лицей № 28</t>
  </si>
  <si>
    <t>МАОУ СШ № 12</t>
  </si>
  <si>
    <t>МАОУ СШ № 8+ СП ДОУ</t>
  </si>
  <si>
    <t>МАОУ СШ № 53</t>
  </si>
  <si>
    <t>МАОУ СШ № 89</t>
  </si>
  <si>
    <t>МАОУ Ш-И № 1</t>
  </si>
  <si>
    <t>МАОУ СШ № 3</t>
  </si>
  <si>
    <t>МАОУ СШ № 72</t>
  </si>
  <si>
    <t>МАОУ СШ № 82</t>
  </si>
  <si>
    <t>МАОУ СШ № 6</t>
  </si>
  <si>
    <t>МАОУ СШ № 34</t>
  </si>
  <si>
    <t>МАОУ СШ № 42</t>
  </si>
  <si>
    <t>МАОУ СШ № 45</t>
  </si>
  <si>
    <t>МАОУ СШ № 158</t>
  </si>
  <si>
    <t>МАОУ СШ № 5</t>
  </si>
  <si>
    <t>МАОУ СШ № 147</t>
  </si>
  <si>
    <t>МАОУ СШ № 156</t>
  </si>
  <si>
    <t>МБДОУ № 18</t>
  </si>
  <si>
    <t>МБДОУ № 24</t>
  </si>
  <si>
    <t>МАДОУ № 26</t>
  </si>
  <si>
    <t>МБДОУ № 15</t>
  </si>
  <si>
    <t>МБДОУ № 16</t>
  </si>
  <si>
    <t>МБДОУ № 111</t>
  </si>
  <si>
    <t>МБДОУ № 107</t>
  </si>
  <si>
    <t>МБОУ ДО "Центр дополнительного образования детей "Медиа-Мастерская"</t>
  </si>
  <si>
    <t>МБОУ ДО "Центр дополнительного образования "СОВА""</t>
  </si>
  <si>
    <t>МБОУ ДО "Центр детского творчества № 4"</t>
  </si>
  <si>
    <t>МБОУ ДО "Дом детства и юношества "Школа самоопределения""</t>
  </si>
  <si>
    <t>МАОУ ДО "Центр творчества № 3"</t>
  </si>
  <si>
    <t>МБОУ ДО "Дом детства и юношества № 2"</t>
  </si>
  <si>
    <t>МАОУ ДО "Центр внешкольной работы"</t>
  </si>
  <si>
    <t>МБОУ ДО "Центр дополнительного образования "Аэрокосмическая школа""</t>
  </si>
  <si>
    <t>МАОУ ДО "Дом творчества"</t>
  </si>
  <si>
    <t>МБОУ ДО "Детский оздоровительно-образовательный центр № 1"</t>
  </si>
  <si>
    <t>МАОУ ДО "Центр дополнительного образования "Спектр""</t>
  </si>
  <si>
    <t>МАОУ ДО "Центр творческого образования "Престиж""</t>
  </si>
  <si>
    <t>МБОУ ДО "Центр дополнительного образования № 5"</t>
  </si>
  <si>
    <t>МАОУ ДО "Центр профессионального самоопределения"</t>
  </si>
  <si>
    <t>МБОУ ДО "Центр творчества и развития № 1"</t>
  </si>
  <si>
    <t>МБОУ ДО "Центр творческого развития и гуманитарного образования"</t>
  </si>
  <si>
    <t>МАОУ СШ № 16</t>
  </si>
  <si>
    <t>МАОУ СШ № 159</t>
  </si>
  <si>
    <t>МАОУ СШ № 65</t>
  </si>
  <si>
    <t>МАОУ СШ № 66</t>
  </si>
  <si>
    <t>МАОУ СШ № 157</t>
  </si>
  <si>
    <t>Разработческий тип</t>
  </si>
  <si>
    <t>Стажировочный тип</t>
  </si>
  <si>
    <t>Внедренческий тип</t>
  </si>
  <si>
    <t xml:space="preserve">МАОУ СШ № 90 </t>
  </si>
  <si>
    <t>Всего</t>
  </si>
  <si>
    <t>Образовательные организации</t>
  </si>
  <si>
    <t>Количество</t>
  </si>
  <si>
    <t>МАОУ лицей № 11+СП ДОУ</t>
  </si>
  <si>
    <t>МАОУ Лицей № 6 "Перспектива"+ СП ДОУ</t>
  </si>
  <si>
    <t>МАОУ гимназия № 13 "Академ"</t>
  </si>
  <si>
    <t>МАОУ СШ ОК "Покровский"+ СП ДОУ</t>
  </si>
  <si>
    <t>Организации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</si>
</sst>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172">
    <xf numFmtId="0" fontId="0" fillId="0" borderId="0" xfId="0"/>
    <xf numFmtId="0" fontId="2" fillId="2" borderId="33" xfId="0" applyFont="1" applyFill="1" applyBorder="1" applyAlignment="1">
      <alignment horizontal="left" vertical="center"/>
    </xf>
    <xf numFmtId="0" fontId="6" fillId="0" borderId="0" xfId="0" applyFont="1"/>
    <xf numFmtId="0" fontId="6" fillId="2" borderId="0" xfId="0" applyFont="1" applyFill="1"/>
    <xf numFmtId="0" fontId="1" fillId="2" borderId="12" xfId="0" applyFont="1" applyFill="1" applyBorder="1" applyAlignment="1">
      <alignment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2" xfId="0" applyFont="1" applyBorder="1" applyAlignment="1"/>
    <xf numFmtId="0" fontId="2" fillId="2" borderId="22" xfId="0" applyFont="1" applyFill="1" applyBorder="1" applyAlignment="1"/>
    <xf numFmtId="0" fontId="2" fillId="0" borderId="20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2" borderId="47" xfId="0" applyFont="1" applyFill="1" applyBorder="1"/>
    <xf numFmtId="0" fontId="1" fillId="0" borderId="20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25" xfId="0" applyFont="1" applyFill="1" applyBorder="1"/>
    <xf numFmtId="0" fontId="2" fillId="2" borderId="24" xfId="0" applyFont="1" applyFill="1" applyBorder="1" applyAlignment="1"/>
    <xf numFmtId="0" fontId="1" fillId="0" borderId="44" xfId="0" applyFont="1" applyBorder="1" applyAlignment="1">
      <alignment horizontal="center"/>
    </xf>
    <xf numFmtId="0" fontId="1" fillId="2" borderId="6" xfId="0" applyFont="1" applyFill="1" applyBorder="1"/>
    <xf numFmtId="0" fontId="2" fillId="0" borderId="2" xfId="0" applyFont="1" applyFill="1" applyBorder="1" applyAlignment="1"/>
    <xf numFmtId="0" fontId="2" fillId="2" borderId="47" xfId="0" applyFont="1" applyFill="1" applyBorder="1" applyAlignment="1"/>
    <xf numFmtId="0" fontId="2" fillId="2" borderId="48" xfId="0" applyFont="1" applyFill="1" applyBorder="1" applyAlignment="1"/>
    <xf numFmtId="0" fontId="2" fillId="0" borderId="9" xfId="0" applyFont="1" applyFill="1" applyBorder="1" applyAlignment="1">
      <alignment horizontal="center"/>
    </xf>
    <xf numFmtId="0" fontId="2" fillId="0" borderId="6" xfId="0" applyFont="1" applyBorder="1" applyAlignment="1"/>
    <xf numFmtId="0" fontId="2" fillId="2" borderId="6" xfId="0" applyFont="1" applyFill="1" applyBorder="1" applyAlignment="1"/>
    <xf numFmtId="0" fontId="1" fillId="0" borderId="2" xfId="0" applyFont="1" applyBorder="1" applyAlignment="1">
      <alignment horizontal="center"/>
    </xf>
    <xf numFmtId="0" fontId="1" fillId="2" borderId="48" xfId="0" applyFont="1" applyFill="1" applyBorder="1"/>
    <xf numFmtId="0" fontId="1" fillId="0" borderId="6" xfId="0" applyFont="1" applyBorder="1"/>
    <xf numFmtId="0" fontId="1" fillId="2" borderId="11" xfId="0" applyFont="1" applyFill="1" applyBorder="1"/>
    <xf numFmtId="0" fontId="2" fillId="2" borderId="11" xfId="0" applyFont="1" applyFill="1" applyBorder="1" applyAlignment="1">
      <alignment horizontal="right"/>
    </xf>
    <xf numFmtId="0" fontId="1" fillId="0" borderId="21" xfId="0" applyFont="1" applyFill="1" applyBorder="1" applyAlignment="1">
      <alignment horizontal="center"/>
    </xf>
    <xf numFmtId="0" fontId="2" fillId="0" borderId="30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31" xfId="0" applyFont="1" applyFill="1" applyBorder="1" applyAlignment="1">
      <alignment horizontal="center"/>
    </xf>
    <xf numFmtId="0" fontId="2" fillId="0" borderId="54" xfId="0" applyFont="1" applyFill="1" applyBorder="1" applyAlignment="1">
      <alignment horizontal="center"/>
    </xf>
    <xf numFmtId="0" fontId="1" fillId="0" borderId="26" xfId="0" applyFont="1" applyFill="1" applyBorder="1" applyAlignment="1">
      <alignment horizontal="center"/>
    </xf>
    <xf numFmtId="0" fontId="1" fillId="0" borderId="27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1" fillId="0" borderId="57" xfId="0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46" xfId="0" applyFont="1" applyFill="1" applyBorder="1" applyAlignment="1">
      <alignment horizontal="center"/>
    </xf>
    <xf numFmtId="0" fontId="1" fillId="0" borderId="34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2" fillId="0" borderId="60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Border="1"/>
    <xf numFmtId="0" fontId="1" fillId="0" borderId="0" xfId="0" applyFont="1" applyFill="1" applyBorder="1" applyAlignment="1">
      <alignment horizontal="center"/>
    </xf>
    <xf numFmtId="0" fontId="1" fillId="2" borderId="0" xfId="0" applyFont="1" applyFill="1"/>
    <xf numFmtId="0" fontId="2" fillId="0" borderId="30" xfId="0" applyFont="1" applyBorder="1" applyAlignment="1">
      <alignment horizontal="center" vertical="center" wrapText="1"/>
    </xf>
    <xf numFmtId="0" fontId="1" fillId="2" borderId="35" xfId="0" applyFont="1" applyFill="1" applyBorder="1"/>
    <xf numFmtId="0" fontId="1" fillId="0" borderId="5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1" fillId="2" borderId="28" xfId="0" applyFont="1" applyFill="1" applyBorder="1"/>
    <xf numFmtId="0" fontId="1" fillId="0" borderId="33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2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45" xfId="0" applyFont="1" applyBorder="1" applyAlignment="1">
      <alignment horizontal="center"/>
    </xf>
    <xf numFmtId="0" fontId="1" fillId="2" borderId="49" xfId="0" applyFont="1" applyFill="1" applyBorder="1"/>
    <xf numFmtId="0" fontId="2" fillId="0" borderId="17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60" xfId="0" applyFont="1" applyFill="1" applyBorder="1" applyAlignment="1">
      <alignment horizontal="center" vertical="center" wrapText="1"/>
    </xf>
    <xf numFmtId="0" fontId="1" fillId="2" borderId="33" xfId="0" applyFont="1" applyFill="1" applyBorder="1"/>
    <xf numFmtId="0" fontId="1" fillId="2" borderId="34" xfId="0" applyFont="1" applyFill="1" applyBorder="1"/>
    <xf numFmtId="0" fontId="2" fillId="2" borderId="2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23" xfId="0" applyFont="1" applyFill="1" applyBorder="1" applyAlignment="1">
      <alignment horizontal="center"/>
    </xf>
    <xf numFmtId="0" fontId="1" fillId="2" borderId="33" xfId="0" applyFont="1" applyFill="1" applyBorder="1" applyAlignment="1">
      <alignment horizontal="center"/>
    </xf>
    <xf numFmtId="0" fontId="1" fillId="2" borderId="34" xfId="0" applyFont="1" applyFill="1" applyBorder="1" applyAlignment="1">
      <alignment horizontal="center"/>
    </xf>
    <xf numFmtId="0" fontId="2" fillId="2" borderId="54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2" fillId="2" borderId="60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left"/>
    </xf>
    <xf numFmtId="0" fontId="1" fillId="2" borderId="6" xfId="0" applyFont="1" applyFill="1" applyBorder="1" applyAlignment="1"/>
    <xf numFmtId="0" fontId="1" fillId="2" borderId="3" xfId="0" applyFont="1" applyFill="1" applyBorder="1" applyAlignment="1">
      <alignment horizontal="left"/>
    </xf>
    <xf numFmtId="0" fontId="1" fillId="2" borderId="18" xfId="1" applyFont="1" applyFill="1" applyBorder="1" applyAlignment="1">
      <alignment horizontal="left"/>
    </xf>
    <xf numFmtId="0" fontId="2" fillId="2" borderId="7" xfId="0" applyFont="1" applyFill="1" applyBorder="1" applyAlignment="1">
      <alignment horizontal="center"/>
    </xf>
    <xf numFmtId="0" fontId="1" fillId="2" borderId="19" xfId="1" applyFont="1" applyFill="1" applyBorder="1" applyAlignment="1">
      <alignment horizontal="left"/>
    </xf>
    <xf numFmtId="0" fontId="1" fillId="2" borderId="37" xfId="1" applyFont="1" applyFill="1" applyBorder="1" applyAlignment="1">
      <alignment horizontal="left"/>
    </xf>
    <xf numFmtId="0" fontId="2" fillId="2" borderId="9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left"/>
    </xf>
    <xf numFmtId="0" fontId="1" fillId="2" borderId="15" xfId="0" applyFont="1" applyFill="1" applyBorder="1" applyAlignment="1">
      <alignment horizontal="left"/>
    </xf>
    <xf numFmtId="0" fontId="1" fillId="2" borderId="18" xfId="0" applyFont="1" applyFill="1" applyBorder="1" applyAlignment="1">
      <alignment horizontal="left"/>
    </xf>
    <xf numFmtId="0" fontId="1" fillId="2" borderId="27" xfId="0" applyFont="1" applyFill="1" applyBorder="1" applyAlignment="1">
      <alignment horizontal="left"/>
    </xf>
    <xf numFmtId="0" fontId="1" fillId="2" borderId="19" xfId="0" applyFont="1" applyFill="1" applyBorder="1" applyAlignment="1">
      <alignment horizontal="left"/>
    </xf>
    <xf numFmtId="0" fontId="1" fillId="2" borderId="31" xfId="0" applyFont="1" applyFill="1" applyBorder="1" applyAlignment="1">
      <alignment horizontal="left"/>
    </xf>
    <xf numFmtId="0" fontId="1" fillId="2" borderId="56" xfId="0" applyFont="1" applyFill="1" applyBorder="1" applyAlignment="1">
      <alignment horizontal="left"/>
    </xf>
    <xf numFmtId="0" fontId="1" fillId="2" borderId="51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left"/>
    </xf>
    <xf numFmtId="0" fontId="1" fillId="2" borderId="52" xfId="0" applyFont="1" applyFill="1" applyBorder="1" applyAlignment="1">
      <alignment horizontal="center"/>
    </xf>
    <xf numFmtId="0" fontId="1" fillId="2" borderId="55" xfId="0" applyFont="1" applyFill="1" applyBorder="1" applyAlignment="1">
      <alignment horizontal="left"/>
    </xf>
    <xf numFmtId="0" fontId="1" fillId="2" borderId="53" xfId="0" applyFont="1" applyFill="1" applyBorder="1" applyAlignment="1">
      <alignment horizontal="center"/>
    </xf>
    <xf numFmtId="0" fontId="1" fillId="2" borderId="42" xfId="0" applyFont="1" applyFill="1" applyBorder="1" applyAlignment="1"/>
    <xf numFmtId="0" fontId="2" fillId="2" borderId="57" xfId="0" applyFont="1" applyFill="1" applyBorder="1" applyAlignment="1">
      <alignment horizontal="center"/>
    </xf>
    <xf numFmtId="0" fontId="1" fillId="2" borderId="46" xfId="0" applyFont="1" applyFill="1" applyBorder="1" applyAlignment="1">
      <alignment horizontal="center"/>
    </xf>
    <xf numFmtId="0" fontId="2" fillId="2" borderId="46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1" fillId="2" borderId="29" xfId="0" applyFont="1" applyFill="1" applyBorder="1" applyAlignment="1">
      <alignment horizontal="left"/>
    </xf>
    <xf numFmtId="0" fontId="1" fillId="2" borderId="32" xfId="0" applyFont="1" applyFill="1" applyBorder="1" applyAlignment="1">
      <alignment horizontal="left"/>
    </xf>
    <xf numFmtId="0" fontId="1" fillId="2" borderId="38" xfId="0" applyFont="1" applyFill="1" applyBorder="1"/>
    <xf numFmtId="0" fontId="7" fillId="2" borderId="32" xfId="0" applyFont="1" applyFill="1" applyBorder="1" applyAlignment="1">
      <alignment horizontal="left"/>
    </xf>
    <xf numFmtId="0" fontId="7" fillId="2" borderId="52" xfId="0" applyFont="1" applyFill="1" applyBorder="1" applyAlignment="1">
      <alignment horizontal="center"/>
    </xf>
    <xf numFmtId="0" fontId="7" fillId="2" borderId="27" xfId="0" applyFont="1" applyFill="1" applyBorder="1" applyAlignment="1">
      <alignment horizontal="center"/>
    </xf>
    <xf numFmtId="0" fontId="7" fillId="2" borderId="0" xfId="0" applyFont="1" applyFill="1"/>
    <xf numFmtId="0" fontId="1" fillId="2" borderId="45" xfId="0" applyFont="1" applyFill="1" applyBorder="1" applyAlignment="1">
      <alignment horizontal="left"/>
    </xf>
    <xf numFmtId="0" fontId="1" fillId="2" borderId="50" xfId="0" applyFont="1" applyFill="1" applyBorder="1" applyAlignment="1">
      <alignment horizontal="left"/>
    </xf>
    <xf numFmtId="0" fontId="1" fillId="2" borderId="40" xfId="0" applyFont="1" applyFill="1" applyBorder="1" applyAlignment="1">
      <alignment horizontal="center"/>
    </xf>
    <xf numFmtId="0" fontId="1" fillId="2" borderId="41" xfId="0" applyFont="1" applyFill="1" applyBorder="1" applyAlignment="1">
      <alignment horizontal="center"/>
    </xf>
    <xf numFmtId="0" fontId="2" fillId="2" borderId="39" xfId="0" applyFont="1" applyFill="1" applyBorder="1" applyAlignment="1">
      <alignment horizontal="center"/>
    </xf>
    <xf numFmtId="0" fontId="7" fillId="2" borderId="19" xfId="0" applyFont="1" applyFill="1" applyBorder="1" applyAlignment="1">
      <alignment horizontal="left"/>
    </xf>
    <xf numFmtId="0" fontId="1" fillId="2" borderId="35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40" xfId="0" applyFont="1" applyFill="1" applyBorder="1" applyAlignment="1">
      <alignment horizontal="left"/>
    </xf>
    <xf numFmtId="0" fontId="1" fillId="2" borderId="43" xfId="0" applyFont="1" applyFill="1" applyBorder="1" applyAlignment="1">
      <alignment horizontal="left"/>
    </xf>
    <xf numFmtId="0" fontId="1" fillId="2" borderId="8" xfId="0" applyFont="1" applyFill="1" applyBorder="1" applyAlignment="1">
      <alignment horizontal="left"/>
    </xf>
    <xf numFmtId="0" fontId="2" fillId="2" borderId="26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2" fillId="2" borderId="36" xfId="0" applyFont="1" applyFill="1" applyBorder="1" applyAlignment="1">
      <alignment horizontal="center"/>
    </xf>
    <xf numFmtId="0" fontId="2" fillId="2" borderId="0" xfId="0" applyFont="1" applyFill="1"/>
    <xf numFmtId="0" fontId="2" fillId="0" borderId="31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right" vertical="center" wrapText="1"/>
    </xf>
    <xf numFmtId="0" fontId="1" fillId="2" borderId="58" xfId="0" applyFont="1" applyFill="1" applyBorder="1" applyAlignment="1">
      <alignment horizontal="right" vertical="center" wrapText="1"/>
    </xf>
    <xf numFmtId="0" fontId="1" fillId="2" borderId="2" xfId="0" applyFont="1" applyFill="1" applyBorder="1" applyAlignment="1">
      <alignment horizontal="center" vertical="center" textRotation="90" wrapText="1"/>
    </xf>
    <xf numFmtId="0" fontId="1" fillId="2" borderId="20" xfId="0" applyFont="1" applyFill="1" applyBorder="1" applyAlignment="1">
      <alignment horizontal="center" vertical="center" textRotation="90" wrapText="1"/>
    </xf>
    <xf numFmtId="0" fontId="1" fillId="2" borderId="22" xfId="0" applyFont="1" applyFill="1" applyBorder="1" applyAlignment="1">
      <alignment horizontal="right" vertical="center" wrapText="1"/>
    </xf>
    <xf numFmtId="0" fontId="1" fillId="2" borderId="22" xfId="0" applyFont="1" applyFill="1" applyBorder="1" applyAlignment="1"/>
    <xf numFmtId="0" fontId="1" fillId="2" borderId="13" xfId="0" applyFont="1" applyFill="1" applyBorder="1" applyAlignment="1">
      <alignment horizontal="center"/>
    </xf>
    <xf numFmtId="0" fontId="1" fillId="2" borderId="44" xfId="0" applyFont="1" applyFill="1" applyBorder="1" applyAlignment="1">
      <alignment horizontal="center"/>
    </xf>
    <xf numFmtId="0" fontId="1" fillId="2" borderId="22" xfId="0" applyFont="1" applyFill="1" applyBorder="1" applyAlignment="1">
      <alignment vertical="center"/>
    </xf>
    <xf numFmtId="0" fontId="7" fillId="2" borderId="28" xfId="0" applyFont="1" applyFill="1" applyBorder="1"/>
    <xf numFmtId="0" fontId="1" fillId="2" borderId="25" xfId="0" applyFont="1" applyFill="1" applyBorder="1" applyAlignment="1">
      <alignment wrapText="1"/>
    </xf>
    <xf numFmtId="0" fontId="1" fillId="2" borderId="59" xfId="0" applyFont="1" applyFill="1" applyBorder="1" applyAlignment="1">
      <alignment horizontal="center"/>
    </xf>
    <xf numFmtId="0" fontId="7" fillId="2" borderId="35" xfId="0" applyFont="1" applyFill="1" applyBorder="1"/>
    <xf numFmtId="0" fontId="7" fillId="2" borderId="35" xfId="0" applyFont="1" applyFill="1" applyBorder="1" applyAlignment="1">
      <alignment vertical="center"/>
    </xf>
    <xf numFmtId="0" fontId="7" fillId="2" borderId="13" xfId="0" applyFont="1" applyFill="1" applyBorder="1" applyAlignment="1">
      <alignment horizontal="center"/>
    </xf>
    <xf numFmtId="0" fontId="7" fillId="2" borderId="25" xfId="0" applyFont="1" applyFill="1" applyBorder="1"/>
    <xf numFmtId="0" fontId="7" fillId="2" borderId="44" xfId="0" applyFont="1" applyFill="1" applyBorder="1" applyAlignment="1">
      <alignment horizontal="center"/>
    </xf>
    <xf numFmtId="0" fontId="1" fillId="2" borderId="28" xfId="0" applyFont="1" applyFill="1" applyBorder="1" applyAlignment="1">
      <alignment wrapText="1"/>
    </xf>
    <xf numFmtId="0" fontId="1" fillId="2" borderId="35" xfId="0" applyFont="1" applyFill="1" applyBorder="1" applyAlignment="1">
      <alignment wrapText="1"/>
    </xf>
    <xf numFmtId="0" fontId="2" fillId="2" borderId="11" xfId="0" applyFont="1" applyFill="1" applyBorder="1" applyAlignment="1">
      <alignment horizontal="right" wrapText="1"/>
    </xf>
    <xf numFmtId="0" fontId="1" fillId="2" borderId="30" xfId="0" applyFont="1" applyFill="1" applyBorder="1" applyAlignment="1">
      <alignment horizontal="center" vertical="center" textRotation="90" wrapText="1"/>
    </xf>
    <xf numFmtId="0" fontId="1" fillId="2" borderId="26" xfId="0" applyFont="1" applyFill="1" applyBorder="1" applyAlignment="1">
      <alignment horizontal="center" vertical="center" textRotation="90" wrapText="1"/>
    </xf>
    <xf numFmtId="0" fontId="1" fillId="2" borderId="21" xfId="0" applyFont="1" applyFill="1" applyBorder="1" applyAlignment="1">
      <alignment horizontal="center" vertical="center" textRotation="90" wrapText="1"/>
    </xf>
    <xf numFmtId="0" fontId="1" fillId="2" borderId="54" xfId="0" applyFont="1" applyFill="1" applyBorder="1" applyAlignment="1">
      <alignment horizontal="center" vertical="center" textRotation="90" wrapText="1"/>
    </xf>
    <xf numFmtId="0" fontId="7" fillId="0" borderId="9" xfId="0" applyFont="1" applyBorder="1" applyAlignment="1">
      <alignment horizontal="center" vertical="center" textRotation="90" wrapText="1"/>
    </xf>
    <xf numFmtId="0" fontId="1" fillId="2" borderId="16" xfId="0" applyFont="1" applyFill="1" applyBorder="1" applyAlignment="1">
      <alignment horizontal="center" vertical="center" textRotation="90" wrapText="1"/>
    </xf>
    <xf numFmtId="0" fontId="1" fillId="0" borderId="30" xfId="0" applyFont="1" applyBorder="1" applyAlignment="1">
      <alignment horizontal="center" vertical="center" textRotation="90" wrapText="1"/>
    </xf>
    <xf numFmtId="0" fontId="1" fillId="2" borderId="60" xfId="0" applyFont="1" applyFill="1" applyBorder="1" applyAlignment="1">
      <alignment vertical="center" wrapText="1"/>
    </xf>
    <xf numFmtId="0" fontId="1" fillId="2" borderId="61" xfId="0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33"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</dxfs>
  <tableStyles count="0" defaultTableStyle="TableStyleMedium2" defaultPivotStyle="PivotStyleMedium9"/>
  <colors>
    <mruColors>
      <color rgb="FF66FF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9"/>
  <sheetViews>
    <sheetView zoomScaleNormal="100" workbookViewId="0">
      <pane xSplit="1" ySplit="1" topLeftCell="B2" activePane="bottomRight" state="frozen"/>
      <selection activeCell="O25" sqref="O25"/>
      <selection pane="topRight" activeCell="O25" sqref="O25"/>
      <selection pane="bottomLeft" activeCell="O25" sqref="O25"/>
      <selection pane="bottomRight" activeCell="J26" sqref="J26"/>
    </sheetView>
  </sheetViews>
  <sheetFormatPr defaultRowHeight="15" x14ac:dyDescent="0.25"/>
  <cols>
    <col min="1" max="1" width="3.85546875" style="52" customWidth="1"/>
    <col min="2" max="2" width="29.28515625" style="52" customWidth="1"/>
    <col min="3" max="3" width="4.42578125" style="52" customWidth="1"/>
    <col min="4" max="4" width="4" style="52" customWidth="1"/>
    <col min="5" max="5" width="3.42578125" style="52" customWidth="1"/>
    <col min="6" max="6" width="5.28515625" style="52" customWidth="1"/>
    <col min="7" max="16384" width="9.140625" style="52"/>
  </cols>
  <sheetData>
    <row r="1" spans="1:6" ht="110.1" customHeight="1" thickBot="1" x14ac:dyDescent="0.3">
      <c r="A1" s="4" t="s">
        <v>42</v>
      </c>
      <c r="B1" s="170" t="s">
        <v>323</v>
      </c>
      <c r="C1" s="164" t="s">
        <v>318</v>
      </c>
      <c r="D1" s="165" t="s">
        <v>320</v>
      </c>
      <c r="E1" s="165" t="s">
        <v>319</v>
      </c>
      <c r="F1" s="163" t="s">
        <v>43</v>
      </c>
    </row>
    <row r="2" spans="1:6" ht="15.75" thickBot="1" x14ac:dyDescent="0.3">
      <c r="A2" s="84">
        <f>A16+A32+A51+A74+A105+A172+A188</f>
        <v>179</v>
      </c>
      <c r="B2" s="85" t="s">
        <v>44</v>
      </c>
      <c r="C2" s="130">
        <f>SUM(C17+C33+C52+C75+C106+C173+C3)</f>
        <v>9</v>
      </c>
      <c r="D2" s="131">
        <f>SUM(D17+D33+D52+D75+D106+D173+D3)</f>
        <v>13</v>
      </c>
      <c r="E2" s="131">
        <f>SUM(E17+E33+E52+E75+E106+E173+E3)</f>
        <v>12</v>
      </c>
      <c r="F2" s="133">
        <f t="shared" ref="F2:F33" si="0">SUM(C2:E2)</f>
        <v>34</v>
      </c>
    </row>
    <row r="3" spans="1:6" ht="15.75" thickBot="1" x14ac:dyDescent="0.3">
      <c r="A3" s="87" t="s">
        <v>0</v>
      </c>
      <c r="B3" s="88"/>
      <c r="C3" s="74">
        <f>SUM(C4:C16)</f>
        <v>1</v>
      </c>
      <c r="D3" s="75">
        <f t="shared" ref="D3:E3" si="1">SUM(D4:D16)</f>
        <v>0</v>
      </c>
      <c r="E3" s="75">
        <f t="shared" si="1"/>
        <v>1</v>
      </c>
      <c r="F3" s="86">
        <f t="shared" si="0"/>
        <v>2</v>
      </c>
    </row>
    <row r="4" spans="1:6" x14ac:dyDescent="0.25">
      <c r="A4" s="89">
        <v>1</v>
      </c>
      <c r="B4" s="90" t="s">
        <v>46</v>
      </c>
      <c r="C4" s="77"/>
      <c r="D4" s="78"/>
      <c r="E4" s="78">
        <v>1</v>
      </c>
      <c r="F4" s="134">
        <f t="shared" si="0"/>
        <v>1</v>
      </c>
    </row>
    <row r="5" spans="1:6" x14ac:dyDescent="0.25">
      <c r="A5" s="89">
        <v>2</v>
      </c>
      <c r="B5" s="92" t="s">
        <v>47</v>
      </c>
      <c r="C5" s="64"/>
      <c r="D5" s="65"/>
      <c r="E5" s="65"/>
      <c r="F5" s="132">
        <f t="shared" si="0"/>
        <v>0</v>
      </c>
    </row>
    <row r="6" spans="1:6" x14ac:dyDescent="0.25">
      <c r="A6" s="89">
        <v>3</v>
      </c>
      <c r="B6" s="92" t="s">
        <v>198</v>
      </c>
      <c r="C6" s="64"/>
      <c r="D6" s="65"/>
      <c r="E6" s="65"/>
      <c r="F6" s="132">
        <f t="shared" si="0"/>
        <v>0</v>
      </c>
    </row>
    <row r="7" spans="1:6" x14ac:dyDescent="0.25">
      <c r="A7" s="89">
        <v>4</v>
      </c>
      <c r="B7" s="92" t="s">
        <v>197</v>
      </c>
      <c r="C7" s="64"/>
      <c r="D7" s="65"/>
      <c r="E7" s="65"/>
      <c r="F7" s="132">
        <f t="shared" si="0"/>
        <v>0</v>
      </c>
    </row>
    <row r="8" spans="1:6" x14ac:dyDescent="0.25">
      <c r="A8" s="89">
        <v>5</v>
      </c>
      <c r="B8" s="92" t="s">
        <v>196</v>
      </c>
      <c r="C8" s="64"/>
      <c r="D8" s="65"/>
      <c r="E8" s="65"/>
      <c r="F8" s="132">
        <f t="shared" si="0"/>
        <v>0</v>
      </c>
    </row>
    <row r="9" spans="1:6" x14ac:dyDescent="0.25">
      <c r="A9" s="89">
        <v>6</v>
      </c>
      <c r="B9" s="92" t="s">
        <v>195</v>
      </c>
      <c r="C9" s="64"/>
      <c r="D9" s="65"/>
      <c r="E9" s="65"/>
      <c r="F9" s="132">
        <f t="shared" si="0"/>
        <v>0</v>
      </c>
    </row>
    <row r="10" spans="1:6" x14ac:dyDescent="0.25">
      <c r="A10" s="89">
        <v>7</v>
      </c>
      <c r="B10" s="92" t="s">
        <v>194</v>
      </c>
      <c r="C10" s="64"/>
      <c r="D10" s="65"/>
      <c r="E10" s="65"/>
      <c r="F10" s="132">
        <f t="shared" si="0"/>
        <v>0</v>
      </c>
    </row>
    <row r="11" spans="1:6" x14ac:dyDescent="0.25">
      <c r="A11" s="89">
        <v>8</v>
      </c>
      <c r="B11" s="92" t="s">
        <v>193</v>
      </c>
      <c r="C11" s="64"/>
      <c r="D11" s="65"/>
      <c r="E11" s="65"/>
      <c r="F11" s="132">
        <f t="shared" si="0"/>
        <v>0</v>
      </c>
    </row>
    <row r="12" spans="1:6" x14ac:dyDescent="0.25">
      <c r="A12" s="89">
        <v>9</v>
      </c>
      <c r="B12" s="92" t="s">
        <v>48</v>
      </c>
      <c r="C12" s="64"/>
      <c r="D12" s="65"/>
      <c r="E12" s="65"/>
      <c r="F12" s="132">
        <f t="shared" si="0"/>
        <v>0</v>
      </c>
    </row>
    <row r="13" spans="1:6" x14ac:dyDescent="0.25">
      <c r="A13" s="89">
        <v>10</v>
      </c>
      <c r="B13" s="92" t="s">
        <v>49</v>
      </c>
      <c r="C13" s="64"/>
      <c r="D13" s="65"/>
      <c r="E13" s="65"/>
      <c r="F13" s="132">
        <f t="shared" si="0"/>
        <v>0</v>
      </c>
    </row>
    <row r="14" spans="1:6" x14ac:dyDescent="0.25">
      <c r="A14" s="89">
        <v>11</v>
      </c>
      <c r="B14" s="92" t="s">
        <v>192</v>
      </c>
      <c r="C14" s="64"/>
      <c r="D14" s="65"/>
      <c r="E14" s="65"/>
      <c r="F14" s="132">
        <f t="shared" si="0"/>
        <v>0</v>
      </c>
    </row>
    <row r="15" spans="1:6" x14ac:dyDescent="0.25">
      <c r="A15" s="89">
        <v>12</v>
      </c>
      <c r="B15" s="92" t="s">
        <v>191</v>
      </c>
      <c r="C15" s="64">
        <v>1</v>
      </c>
      <c r="D15" s="65"/>
      <c r="E15" s="65"/>
      <c r="F15" s="132">
        <f t="shared" si="0"/>
        <v>1</v>
      </c>
    </row>
    <row r="16" spans="1:6" ht="15.75" thickBot="1" x14ac:dyDescent="0.3">
      <c r="A16" s="89">
        <v>13</v>
      </c>
      <c r="B16" s="93" t="s">
        <v>190</v>
      </c>
      <c r="C16" s="79"/>
      <c r="D16" s="80"/>
      <c r="E16" s="80"/>
      <c r="F16" s="135">
        <f t="shared" si="0"/>
        <v>0</v>
      </c>
    </row>
    <row r="17" spans="1:6" ht="15.75" thickBot="1" x14ac:dyDescent="0.3">
      <c r="A17" s="87" t="s">
        <v>3</v>
      </c>
      <c r="B17" s="24"/>
      <c r="C17" s="74">
        <f>SUM(C18:C32)</f>
        <v>0</v>
      </c>
      <c r="D17" s="75">
        <f>SUM(D18:D32)</f>
        <v>4</v>
      </c>
      <c r="E17" s="75">
        <f>SUM(E18:E32)</f>
        <v>0</v>
      </c>
      <c r="F17" s="86">
        <f t="shared" si="0"/>
        <v>4</v>
      </c>
    </row>
    <row r="18" spans="1:6" x14ac:dyDescent="0.25">
      <c r="A18" s="95">
        <v>1</v>
      </c>
      <c r="B18" s="90" t="s">
        <v>50</v>
      </c>
      <c r="C18" s="77"/>
      <c r="D18" s="78">
        <v>1</v>
      </c>
      <c r="E18" s="78"/>
      <c r="F18" s="134">
        <f t="shared" si="0"/>
        <v>1</v>
      </c>
    </row>
    <row r="19" spans="1:6" x14ac:dyDescent="0.25">
      <c r="A19" s="95">
        <v>2</v>
      </c>
      <c r="B19" s="92" t="s">
        <v>51</v>
      </c>
      <c r="C19" s="64"/>
      <c r="D19" s="65"/>
      <c r="E19" s="65"/>
      <c r="F19" s="132">
        <f t="shared" si="0"/>
        <v>0</v>
      </c>
    </row>
    <row r="20" spans="1:6" x14ac:dyDescent="0.25">
      <c r="A20" s="95">
        <v>3</v>
      </c>
      <c r="B20" s="92" t="s">
        <v>52</v>
      </c>
      <c r="C20" s="64"/>
      <c r="D20" s="65"/>
      <c r="E20" s="65"/>
      <c r="F20" s="132">
        <f t="shared" si="0"/>
        <v>0</v>
      </c>
    </row>
    <row r="21" spans="1:6" x14ac:dyDescent="0.25">
      <c r="A21" s="95">
        <v>4</v>
      </c>
      <c r="B21" s="92" t="s">
        <v>53</v>
      </c>
      <c r="C21" s="64"/>
      <c r="D21" s="65"/>
      <c r="E21" s="65"/>
      <c r="F21" s="132">
        <f t="shared" si="0"/>
        <v>0</v>
      </c>
    </row>
    <row r="22" spans="1:6" x14ac:dyDescent="0.25">
      <c r="A22" s="95">
        <v>5</v>
      </c>
      <c r="B22" s="92" t="s">
        <v>54</v>
      </c>
      <c r="C22" s="64"/>
      <c r="D22" s="65"/>
      <c r="E22" s="65"/>
      <c r="F22" s="132">
        <f t="shared" si="0"/>
        <v>0</v>
      </c>
    </row>
    <row r="23" spans="1:6" x14ac:dyDescent="0.25">
      <c r="A23" s="95">
        <v>6</v>
      </c>
      <c r="B23" s="92" t="s">
        <v>55</v>
      </c>
      <c r="C23" s="64"/>
      <c r="D23" s="65"/>
      <c r="E23" s="65"/>
      <c r="F23" s="132">
        <f t="shared" si="0"/>
        <v>0</v>
      </c>
    </row>
    <row r="24" spans="1:6" x14ac:dyDescent="0.25">
      <c r="A24" s="95">
        <v>7</v>
      </c>
      <c r="B24" s="92" t="s">
        <v>56</v>
      </c>
      <c r="C24" s="64"/>
      <c r="D24" s="65">
        <v>1</v>
      </c>
      <c r="E24" s="65"/>
      <c r="F24" s="132">
        <f t="shared" si="0"/>
        <v>1</v>
      </c>
    </row>
    <row r="25" spans="1:6" x14ac:dyDescent="0.25">
      <c r="A25" s="95">
        <v>8</v>
      </c>
      <c r="B25" s="92" t="s">
        <v>57</v>
      </c>
      <c r="C25" s="64"/>
      <c r="D25" s="65">
        <v>1</v>
      </c>
      <c r="E25" s="65"/>
      <c r="F25" s="132">
        <f t="shared" si="0"/>
        <v>1</v>
      </c>
    </row>
    <row r="26" spans="1:6" x14ac:dyDescent="0.25">
      <c r="A26" s="95">
        <v>9</v>
      </c>
      <c r="B26" s="92" t="s">
        <v>58</v>
      </c>
      <c r="C26" s="64"/>
      <c r="D26" s="65"/>
      <c r="E26" s="65"/>
      <c r="F26" s="132">
        <f t="shared" si="0"/>
        <v>0</v>
      </c>
    </row>
    <row r="27" spans="1:6" x14ac:dyDescent="0.25">
      <c r="A27" s="95">
        <v>10</v>
      </c>
      <c r="B27" s="92" t="s">
        <v>59</v>
      </c>
      <c r="C27" s="64"/>
      <c r="D27" s="65"/>
      <c r="E27" s="65"/>
      <c r="F27" s="132">
        <f t="shared" si="0"/>
        <v>0</v>
      </c>
    </row>
    <row r="28" spans="1:6" x14ac:dyDescent="0.25">
      <c r="A28" s="95">
        <v>11</v>
      </c>
      <c r="B28" s="92" t="s">
        <v>60</v>
      </c>
      <c r="C28" s="64"/>
      <c r="D28" s="65">
        <v>1</v>
      </c>
      <c r="E28" s="65"/>
      <c r="F28" s="132">
        <f t="shared" si="0"/>
        <v>1</v>
      </c>
    </row>
    <row r="29" spans="1:6" x14ac:dyDescent="0.25">
      <c r="A29" s="95">
        <v>12</v>
      </c>
      <c r="B29" s="92" t="s">
        <v>61</v>
      </c>
      <c r="C29" s="64"/>
      <c r="D29" s="65"/>
      <c r="E29" s="65"/>
      <c r="F29" s="132">
        <f t="shared" si="0"/>
        <v>0</v>
      </c>
    </row>
    <row r="30" spans="1:6" x14ac:dyDescent="0.25">
      <c r="A30" s="95">
        <v>13</v>
      </c>
      <c r="B30" s="92" t="s">
        <v>189</v>
      </c>
      <c r="C30" s="64"/>
      <c r="D30" s="65"/>
      <c r="E30" s="65"/>
      <c r="F30" s="132">
        <f t="shared" si="0"/>
        <v>0</v>
      </c>
    </row>
    <row r="31" spans="1:6" x14ac:dyDescent="0.25">
      <c r="A31" s="95">
        <v>14</v>
      </c>
      <c r="B31" s="92" t="s">
        <v>62</v>
      </c>
      <c r="C31" s="64"/>
      <c r="D31" s="65"/>
      <c r="E31" s="65"/>
      <c r="F31" s="132">
        <f t="shared" si="0"/>
        <v>0</v>
      </c>
    </row>
    <row r="32" spans="1:6" ht="15.75" thickBot="1" x14ac:dyDescent="0.3">
      <c r="A32" s="95">
        <v>15</v>
      </c>
      <c r="B32" s="93" t="s">
        <v>63</v>
      </c>
      <c r="C32" s="79"/>
      <c r="D32" s="80"/>
      <c r="E32" s="80"/>
      <c r="F32" s="135">
        <f t="shared" si="0"/>
        <v>0</v>
      </c>
    </row>
    <row r="33" spans="1:6" ht="15.75" thickBot="1" x14ac:dyDescent="0.3">
      <c r="A33" s="87" t="s">
        <v>12</v>
      </c>
      <c r="B33" s="24"/>
      <c r="C33" s="74">
        <f>SUM(C34:C51)</f>
        <v>0</v>
      </c>
      <c r="D33" s="75">
        <f>SUM(D34:D51)</f>
        <v>0</v>
      </c>
      <c r="E33" s="75">
        <f>SUM(E34:E51)</f>
        <v>2</v>
      </c>
      <c r="F33" s="86">
        <f t="shared" si="0"/>
        <v>2</v>
      </c>
    </row>
    <row r="34" spans="1:6" x14ac:dyDescent="0.25">
      <c r="A34" s="96">
        <v>1</v>
      </c>
      <c r="B34" s="97" t="s">
        <v>291</v>
      </c>
      <c r="C34" s="136"/>
      <c r="D34" s="137"/>
      <c r="E34" s="137"/>
      <c r="F34" s="134">
        <f t="shared" ref="F34:F65" si="2">SUM(C34:E34)</f>
        <v>0</v>
      </c>
    </row>
    <row r="35" spans="1:6" x14ac:dyDescent="0.25">
      <c r="A35" s="98">
        <v>2</v>
      </c>
      <c r="B35" s="97" t="s">
        <v>64</v>
      </c>
      <c r="C35" s="77"/>
      <c r="D35" s="78"/>
      <c r="E35" s="78"/>
      <c r="F35" s="132">
        <f t="shared" si="2"/>
        <v>0</v>
      </c>
    </row>
    <row r="36" spans="1:6" x14ac:dyDescent="0.25">
      <c r="A36" s="98">
        <v>3</v>
      </c>
      <c r="B36" s="99" t="s">
        <v>65</v>
      </c>
      <c r="C36" s="64"/>
      <c r="D36" s="65"/>
      <c r="E36" s="65"/>
      <c r="F36" s="132">
        <f t="shared" si="2"/>
        <v>0</v>
      </c>
    </row>
    <row r="37" spans="1:6" x14ac:dyDescent="0.25">
      <c r="A37" s="98">
        <v>4</v>
      </c>
      <c r="B37" s="99" t="s">
        <v>66</v>
      </c>
      <c r="C37" s="64"/>
      <c r="D37" s="65"/>
      <c r="E37" s="65"/>
      <c r="F37" s="132">
        <f t="shared" si="2"/>
        <v>0</v>
      </c>
    </row>
    <row r="38" spans="1:6" x14ac:dyDescent="0.25">
      <c r="A38" s="98">
        <v>5</v>
      </c>
      <c r="B38" s="99" t="s">
        <v>67</v>
      </c>
      <c r="C38" s="64"/>
      <c r="D38" s="65"/>
      <c r="E38" s="65">
        <v>1</v>
      </c>
      <c r="F38" s="132">
        <f t="shared" si="2"/>
        <v>1</v>
      </c>
    </row>
    <row r="39" spans="1:6" x14ac:dyDescent="0.25">
      <c r="A39" s="98">
        <v>6</v>
      </c>
      <c r="B39" s="99" t="s">
        <v>68</v>
      </c>
      <c r="C39" s="64"/>
      <c r="D39" s="65"/>
      <c r="E39" s="65"/>
      <c r="F39" s="132">
        <f t="shared" si="2"/>
        <v>0</v>
      </c>
    </row>
    <row r="40" spans="1:6" x14ac:dyDescent="0.25">
      <c r="A40" s="98">
        <v>7</v>
      </c>
      <c r="B40" s="99" t="s">
        <v>188</v>
      </c>
      <c r="C40" s="64"/>
      <c r="D40" s="65"/>
      <c r="E40" s="65"/>
      <c r="F40" s="132">
        <f t="shared" si="2"/>
        <v>0</v>
      </c>
    </row>
    <row r="41" spans="1:6" x14ac:dyDescent="0.25">
      <c r="A41" s="98">
        <v>8</v>
      </c>
      <c r="B41" s="99" t="s">
        <v>254</v>
      </c>
      <c r="C41" s="64"/>
      <c r="D41" s="65"/>
      <c r="E41" s="65"/>
      <c r="F41" s="132">
        <f t="shared" si="2"/>
        <v>0</v>
      </c>
    </row>
    <row r="42" spans="1:6" x14ac:dyDescent="0.25">
      <c r="A42" s="98">
        <v>9</v>
      </c>
      <c r="B42" s="99" t="s">
        <v>69</v>
      </c>
      <c r="C42" s="64"/>
      <c r="D42" s="65"/>
      <c r="E42" s="65"/>
      <c r="F42" s="132">
        <f t="shared" si="2"/>
        <v>0</v>
      </c>
    </row>
    <row r="43" spans="1:6" x14ac:dyDescent="0.25">
      <c r="A43" s="98">
        <v>10</v>
      </c>
      <c r="B43" s="99" t="s">
        <v>187</v>
      </c>
      <c r="C43" s="64"/>
      <c r="D43" s="65"/>
      <c r="E43" s="65"/>
      <c r="F43" s="132">
        <f t="shared" si="2"/>
        <v>0</v>
      </c>
    </row>
    <row r="44" spans="1:6" x14ac:dyDescent="0.25">
      <c r="A44" s="96">
        <v>11</v>
      </c>
      <c r="B44" s="99" t="s">
        <v>70</v>
      </c>
      <c r="C44" s="64"/>
      <c r="D44" s="65"/>
      <c r="E44" s="65"/>
      <c r="F44" s="132">
        <f t="shared" si="2"/>
        <v>0</v>
      </c>
    </row>
    <row r="45" spans="1:6" x14ac:dyDescent="0.25">
      <c r="A45" s="98">
        <v>12</v>
      </c>
      <c r="B45" s="99" t="s">
        <v>71</v>
      </c>
      <c r="C45" s="64"/>
      <c r="D45" s="65"/>
      <c r="E45" s="65"/>
      <c r="F45" s="132">
        <f t="shared" si="2"/>
        <v>0</v>
      </c>
    </row>
    <row r="46" spans="1:6" x14ac:dyDescent="0.25">
      <c r="A46" s="98">
        <v>13</v>
      </c>
      <c r="B46" s="99" t="s">
        <v>72</v>
      </c>
      <c r="C46" s="64"/>
      <c r="D46" s="65"/>
      <c r="E46" s="65"/>
      <c r="F46" s="132">
        <f t="shared" si="2"/>
        <v>0</v>
      </c>
    </row>
    <row r="47" spans="1:6" x14ac:dyDescent="0.25">
      <c r="A47" s="98">
        <v>14</v>
      </c>
      <c r="B47" s="99" t="s">
        <v>73</v>
      </c>
      <c r="C47" s="64"/>
      <c r="D47" s="65"/>
      <c r="E47" s="65"/>
      <c r="F47" s="132">
        <f t="shared" si="2"/>
        <v>0</v>
      </c>
    </row>
    <row r="48" spans="1:6" x14ac:dyDescent="0.25">
      <c r="A48" s="98">
        <v>15</v>
      </c>
      <c r="B48" s="99" t="s">
        <v>74</v>
      </c>
      <c r="C48" s="64"/>
      <c r="D48" s="65"/>
      <c r="E48" s="65"/>
      <c r="F48" s="132">
        <f t="shared" si="2"/>
        <v>0</v>
      </c>
    </row>
    <row r="49" spans="1:6" x14ac:dyDescent="0.25">
      <c r="A49" s="98">
        <v>16</v>
      </c>
      <c r="B49" s="99" t="s">
        <v>75</v>
      </c>
      <c r="C49" s="64"/>
      <c r="D49" s="65"/>
      <c r="E49" s="65">
        <v>1</v>
      </c>
      <c r="F49" s="132">
        <f t="shared" si="2"/>
        <v>1</v>
      </c>
    </row>
    <row r="50" spans="1:6" x14ac:dyDescent="0.25">
      <c r="A50" s="98">
        <v>17</v>
      </c>
      <c r="B50" s="99" t="s">
        <v>76</v>
      </c>
      <c r="C50" s="64"/>
      <c r="D50" s="65"/>
      <c r="E50" s="65"/>
      <c r="F50" s="132">
        <f t="shared" si="2"/>
        <v>0</v>
      </c>
    </row>
    <row r="51" spans="1:6" ht="15.75" thickBot="1" x14ac:dyDescent="0.3">
      <c r="A51" s="98">
        <v>18</v>
      </c>
      <c r="B51" s="99" t="s">
        <v>77</v>
      </c>
      <c r="C51" s="64"/>
      <c r="D51" s="65"/>
      <c r="E51" s="65"/>
      <c r="F51" s="135">
        <f t="shared" si="2"/>
        <v>0</v>
      </c>
    </row>
    <row r="52" spans="1:6" ht="15.75" thickBot="1" x14ac:dyDescent="0.3">
      <c r="A52" s="100" t="s">
        <v>22</v>
      </c>
      <c r="B52" s="24"/>
      <c r="C52" s="74">
        <f>SUM(C53:C74)</f>
        <v>3</v>
      </c>
      <c r="D52" s="75">
        <f>SUM(D53:D74)</f>
        <v>3</v>
      </c>
      <c r="E52" s="75">
        <f>SUM(E53:E74)</f>
        <v>1</v>
      </c>
      <c r="F52" s="86">
        <f t="shared" si="2"/>
        <v>7</v>
      </c>
    </row>
    <row r="53" spans="1:6" x14ac:dyDescent="0.25">
      <c r="A53" s="89">
        <v>1</v>
      </c>
      <c r="B53" s="101" t="s">
        <v>186</v>
      </c>
      <c r="C53" s="102"/>
      <c r="D53" s="78"/>
      <c r="E53" s="78"/>
      <c r="F53" s="134">
        <f t="shared" si="2"/>
        <v>0</v>
      </c>
    </row>
    <row r="54" spans="1:6" x14ac:dyDescent="0.25">
      <c r="A54" s="89">
        <v>2</v>
      </c>
      <c r="B54" s="103" t="s">
        <v>78</v>
      </c>
      <c r="C54" s="104"/>
      <c r="D54" s="65"/>
      <c r="E54" s="65"/>
      <c r="F54" s="132">
        <f t="shared" si="2"/>
        <v>0</v>
      </c>
    </row>
    <row r="55" spans="1:6" x14ac:dyDescent="0.25">
      <c r="A55" s="89">
        <v>3</v>
      </c>
      <c r="B55" s="103" t="s">
        <v>293</v>
      </c>
      <c r="C55" s="104"/>
      <c r="D55" s="65"/>
      <c r="E55" s="65"/>
      <c r="F55" s="132">
        <f t="shared" si="2"/>
        <v>0</v>
      </c>
    </row>
    <row r="56" spans="1:6" x14ac:dyDescent="0.25">
      <c r="A56" s="89">
        <v>4</v>
      </c>
      <c r="B56" s="103" t="s">
        <v>294</v>
      </c>
      <c r="C56" s="104"/>
      <c r="D56" s="65"/>
      <c r="E56" s="65"/>
      <c r="F56" s="132">
        <f t="shared" si="2"/>
        <v>0</v>
      </c>
    </row>
    <row r="57" spans="1:6" x14ac:dyDescent="0.25">
      <c r="A57" s="89">
        <v>5</v>
      </c>
      <c r="B57" s="103" t="s">
        <v>79</v>
      </c>
      <c r="C57" s="104"/>
      <c r="D57" s="65">
        <v>1</v>
      </c>
      <c r="E57" s="65"/>
      <c r="F57" s="132">
        <f t="shared" si="2"/>
        <v>1</v>
      </c>
    </row>
    <row r="58" spans="1:6" x14ac:dyDescent="0.25">
      <c r="A58" s="89">
        <v>6</v>
      </c>
      <c r="B58" s="103" t="s">
        <v>185</v>
      </c>
      <c r="C58" s="104"/>
      <c r="D58" s="65"/>
      <c r="E58" s="65"/>
      <c r="F58" s="132">
        <f t="shared" si="2"/>
        <v>0</v>
      </c>
    </row>
    <row r="59" spans="1:6" x14ac:dyDescent="0.25">
      <c r="A59" s="89">
        <v>7</v>
      </c>
      <c r="B59" s="103" t="s">
        <v>255</v>
      </c>
      <c r="C59" s="104"/>
      <c r="D59" s="65"/>
      <c r="E59" s="65"/>
      <c r="F59" s="132">
        <f t="shared" si="2"/>
        <v>0</v>
      </c>
    </row>
    <row r="60" spans="1:6" x14ac:dyDescent="0.25">
      <c r="A60" s="89">
        <v>8</v>
      </c>
      <c r="B60" s="103" t="s">
        <v>184</v>
      </c>
      <c r="C60" s="104"/>
      <c r="D60" s="65"/>
      <c r="E60" s="65"/>
      <c r="F60" s="132">
        <f t="shared" si="2"/>
        <v>0</v>
      </c>
    </row>
    <row r="61" spans="1:6" x14ac:dyDescent="0.25">
      <c r="A61" s="89">
        <v>9</v>
      </c>
      <c r="B61" s="103" t="s">
        <v>80</v>
      </c>
      <c r="C61" s="104"/>
      <c r="D61" s="65"/>
      <c r="E61" s="65"/>
      <c r="F61" s="132">
        <f t="shared" si="2"/>
        <v>0</v>
      </c>
    </row>
    <row r="62" spans="1:6" x14ac:dyDescent="0.25">
      <c r="A62" s="89">
        <v>10</v>
      </c>
      <c r="B62" s="103" t="s">
        <v>183</v>
      </c>
      <c r="C62" s="104"/>
      <c r="D62" s="65">
        <v>1</v>
      </c>
      <c r="E62" s="65"/>
      <c r="F62" s="132">
        <f t="shared" si="2"/>
        <v>1</v>
      </c>
    </row>
    <row r="63" spans="1:6" x14ac:dyDescent="0.25">
      <c r="A63" s="89">
        <v>11</v>
      </c>
      <c r="B63" s="103" t="s">
        <v>81</v>
      </c>
      <c r="C63" s="104"/>
      <c r="D63" s="65"/>
      <c r="E63" s="65"/>
      <c r="F63" s="132">
        <f t="shared" si="2"/>
        <v>0</v>
      </c>
    </row>
    <row r="64" spans="1:6" x14ac:dyDescent="0.25">
      <c r="A64" s="89">
        <v>12</v>
      </c>
      <c r="B64" s="103" t="s">
        <v>182</v>
      </c>
      <c r="C64" s="104"/>
      <c r="D64" s="65"/>
      <c r="E64" s="65"/>
      <c r="F64" s="132">
        <f t="shared" si="2"/>
        <v>0</v>
      </c>
    </row>
    <row r="65" spans="1:6" x14ac:dyDescent="0.25">
      <c r="A65" s="89">
        <v>13</v>
      </c>
      <c r="B65" s="103" t="s">
        <v>181</v>
      </c>
      <c r="C65" s="104">
        <v>2</v>
      </c>
      <c r="D65" s="65"/>
      <c r="E65" s="65"/>
      <c r="F65" s="132">
        <f t="shared" si="2"/>
        <v>2</v>
      </c>
    </row>
    <row r="66" spans="1:6" x14ac:dyDescent="0.25">
      <c r="A66" s="89">
        <v>14</v>
      </c>
      <c r="B66" s="103" t="s">
        <v>82</v>
      </c>
      <c r="C66" s="104"/>
      <c r="D66" s="65"/>
      <c r="E66" s="65"/>
      <c r="F66" s="132">
        <f t="shared" ref="F66:F97" si="3">SUM(C66:E66)</f>
        <v>0</v>
      </c>
    </row>
    <row r="67" spans="1:6" x14ac:dyDescent="0.25">
      <c r="A67" s="89">
        <v>15</v>
      </c>
      <c r="B67" s="103" t="s">
        <v>83</v>
      </c>
      <c r="C67" s="104"/>
      <c r="D67" s="65"/>
      <c r="E67" s="65"/>
      <c r="F67" s="132">
        <f t="shared" si="3"/>
        <v>0</v>
      </c>
    </row>
    <row r="68" spans="1:6" x14ac:dyDescent="0.25">
      <c r="A68" s="89">
        <v>16</v>
      </c>
      <c r="B68" s="103" t="s">
        <v>180</v>
      </c>
      <c r="C68" s="104">
        <v>1</v>
      </c>
      <c r="D68" s="65">
        <v>1</v>
      </c>
      <c r="E68" s="65"/>
      <c r="F68" s="132">
        <f t="shared" si="3"/>
        <v>2</v>
      </c>
    </row>
    <row r="69" spans="1:6" x14ac:dyDescent="0.25">
      <c r="A69" s="89">
        <v>17</v>
      </c>
      <c r="B69" s="103" t="s">
        <v>84</v>
      </c>
      <c r="C69" s="104"/>
      <c r="D69" s="65"/>
      <c r="E69" s="65"/>
      <c r="F69" s="132">
        <f t="shared" si="3"/>
        <v>0</v>
      </c>
    </row>
    <row r="70" spans="1:6" x14ac:dyDescent="0.25">
      <c r="A70" s="89">
        <v>18</v>
      </c>
      <c r="B70" s="103" t="s">
        <v>85</v>
      </c>
      <c r="C70" s="104"/>
      <c r="D70" s="65"/>
      <c r="E70" s="65"/>
      <c r="F70" s="132">
        <f t="shared" si="3"/>
        <v>0</v>
      </c>
    </row>
    <row r="71" spans="1:6" x14ac:dyDescent="0.25">
      <c r="A71" s="89">
        <v>19</v>
      </c>
      <c r="B71" s="103" t="s">
        <v>179</v>
      </c>
      <c r="C71" s="104"/>
      <c r="D71" s="65"/>
      <c r="E71" s="65">
        <v>1</v>
      </c>
      <c r="F71" s="132">
        <f t="shared" si="3"/>
        <v>1</v>
      </c>
    </row>
    <row r="72" spans="1:6" x14ac:dyDescent="0.25">
      <c r="A72" s="89">
        <v>20</v>
      </c>
      <c r="B72" s="103" t="s">
        <v>178</v>
      </c>
      <c r="C72" s="104"/>
      <c r="D72" s="65"/>
      <c r="E72" s="65"/>
      <c r="F72" s="132">
        <f t="shared" si="3"/>
        <v>0</v>
      </c>
    </row>
    <row r="73" spans="1:6" x14ac:dyDescent="0.25">
      <c r="A73" s="89">
        <v>21</v>
      </c>
      <c r="B73" s="103" t="s">
        <v>177</v>
      </c>
      <c r="C73" s="104"/>
      <c r="D73" s="65"/>
      <c r="E73" s="65"/>
      <c r="F73" s="132">
        <f t="shared" si="3"/>
        <v>0</v>
      </c>
    </row>
    <row r="74" spans="1:6" ht="15.75" thickBot="1" x14ac:dyDescent="0.3">
      <c r="A74" s="89">
        <v>22</v>
      </c>
      <c r="B74" s="105" t="s">
        <v>86</v>
      </c>
      <c r="C74" s="106"/>
      <c r="D74" s="80"/>
      <c r="E74" s="80"/>
      <c r="F74" s="135">
        <f t="shared" si="3"/>
        <v>0</v>
      </c>
    </row>
    <row r="75" spans="1:6" ht="15.75" thickBot="1" x14ac:dyDescent="0.3">
      <c r="A75" s="87" t="s">
        <v>31</v>
      </c>
      <c r="B75" s="24"/>
      <c r="C75" s="74">
        <f>SUM(C76:C105)</f>
        <v>2</v>
      </c>
      <c r="D75" s="75">
        <f>SUM(D76:D105)</f>
        <v>5</v>
      </c>
      <c r="E75" s="75">
        <f>SUM(E76:E105)</f>
        <v>4</v>
      </c>
      <c r="F75" s="86">
        <f t="shared" si="3"/>
        <v>11</v>
      </c>
    </row>
    <row r="76" spans="1:6" x14ac:dyDescent="0.25">
      <c r="A76" s="100">
        <v>1</v>
      </c>
      <c r="B76" s="107" t="s">
        <v>290</v>
      </c>
      <c r="C76" s="108"/>
      <c r="D76" s="109"/>
      <c r="E76" s="110"/>
      <c r="F76" s="134">
        <f t="shared" si="3"/>
        <v>0</v>
      </c>
    </row>
    <row r="77" spans="1:6" x14ac:dyDescent="0.25">
      <c r="A77" s="89">
        <v>2</v>
      </c>
      <c r="B77" s="112" t="s">
        <v>87</v>
      </c>
      <c r="C77" s="104"/>
      <c r="D77" s="65"/>
      <c r="E77" s="65"/>
      <c r="F77" s="132">
        <f t="shared" si="3"/>
        <v>0</v>
      </c>
    </row>
    <row r="78" spans="1:6" x14ac:dyDescent="0.25">
      <c r="A78" s="96">
        <v>3</v>
      </c>
      <c r="B78" s="113" t="s">
        <v>88</v>
      </c>
      <c r="C78" s="104"/>
      <c r="D78" s="65"/>
      <c r="E78" s="65"/>
      <c r="F78" s="132">
        <f t="shared" si="3"/>
        <v>0</v>
      </c>
    </row>
    <row r="79" spans="1:6" x14ac:dyDescent="0.25">
      <c r="A79" s="89">
        <v>4</v>
      </c>
      <c r="B79" s="113" t="s">
        <v>89</v>
      </c>
      <c r="C79" s="104"/>
      <c r="D79" s="65"/>
      <c r="E79" s="65"/>
      <c r="F79" s="132">
        <f t="shared" si="3"/>
        <v>0</v>
      </c>
    </row>
    <row r="80" spans="1:6" x14ac:dyDescent="0.25">
      <c r="A80" s="96">
        <v>5</v>
      </c>
      <c r="B80" s="114" t="s">
        <v>226</v>
      </c>
      <c r="C80" s="104">
        <v>1</v>
      </c>
      <c r="D80" s="65"/>
      <c r="E80" s="65"/>
      <c r="F80" s="132">
        <f t="shared" si="3"/>
        <v>1</v>
      </c>
    </row>
    <row r="81" spans="1:6" x14ac:dyDescent="0.25">
      <c r="A81" s="89">
        <v>6</v>
      </c>
      <c r="B81" s="113" t="s">
        <v>176</v>
      </c>
      <c r="C81" s="104"/>
      <c r="D81" s="65"/>
      <c r="E81" s="65">
        <v>1</v>
      </c>
      <c r="F81" s="132">
        <f t="shared" si="3"/>
        <v>1</v>
      </c>
    </row>
    <row r="82" spans="1:6" x14ac:dyDescent="0.25">
      <c r="A82" s="96">
        <v>7</v>
      </c>
      <c r="B82" s="113" t="s">
        <v>175</v>
      </c>
      <c r="C82" s="104"/>
      <c r="D82" s="65"/>
      <c r="E82" s="65"/>
      <c r="F82" s="132">
        <f t="shared" si="3"/>
        <v>0</v>
      </c>
    </row>
    <row r="83" spans="1:6" x14ac:dyDescent="0.25">
      <c r="A83" s="89">
        <v>8</v>
      </c>
      <c r="B83" s="113" t="s">
        <v>91</v>
      </c>
      <c r="C83" s="104"/>
      <c r="D83" s="65">
        <v>1</v>
      </c>
      <c r="E83" s="65"/>
      <c r="F83" s="132">
        <f t="shared" si="3"/>
        <v>1</v>
      </c>
    </row>
    <row r="84" spans="1:6" x14ac:dyDescent="0.25">
      <c r="A84" s="96">
        <v>9</v>
      </c>
      <c r="B84" s="113" t="s">
        <v>90</v>
      </c>
      <c r="C84" s="104"/>
      <c r="D84" s="65"/>
      <c r="E84" s="65"/>
      <c r="F84" s="132">
        <f t="shared" si="3"/>
        <v>0</v>
      </c>
    </row>
    <row r="85" spans="1:6" x14ac:dyDescent="0.25">
      <c r="A85" s="89">
        <v>10</v>
      </c>
      <c r="B85" s="113" t="s">
        <v>93</v>
      </c>
      <c r="C85" s="104"/>
      <c r="D85" s="65"/>
      <c r="E85" s="65"/>
      <c r="F85" s="132">
        <f t="shared" si="3"/>
        <v>0</v>
      </c>
    </row>
    <row r="86" spans="1:6" x14ac:dyDescent="0.25">
      <c r="A86" s="96">
        <v>11</v>
      </c>
      <c r="B86" s="113" t="s">
        <v>256</v>
      </c>
      <c r="C86" s="104"/>
      <c r="D86" s="65"/>
      <c r="E86" s="65"/>
      <c r="F86" s="132">
        <f t="shared" si="3"/>
        <v>0</v>
      </c>
    </row>
    <row r="87" spans="1:6" x14ac:dyDescent="0.25">
      <c r="A87" s="89">
        <v>12</v>
      </c>
      <c r="B87" s="113" t="s">
        <v>257</v>
      </c>
      <c r="C87" s="104"/>
      <c r="D87" s="65"/>
      <c r="E87" s="65"/>
      <c r="F87" s="132">
        <f t="shared" si="3"/>
        <v>0</v>
      </c>
    </row>
    <row r="88" spans="1:6" x14ac:dyDescent="0.25">
      <c r="A88" s="96">
        <v>13</v>
      </c>
      <c r="B88" s="113" t="s">
        <v>296</v>
      </c>
      <c r="C88" s="104"/>
      <c r="D88" s="65">
        <v>1</v>
      </c>
      <c r="E88" s="65">
        <v>1</v>
      </c>
      <c r="F88" s="132">
        <f t="shared" si="3"/>
        <v>2</v>
      </c>
    </row>
    <row r="89" spans="1:6" x14ac:dyDescent="0.25">
      <c r="A89" s="89">
        <v>14</v>
      </c>
      <c r="B89" s="113" t="s">
        <v>94</v>
      </c>
      <c r="C89" s="104"/>
      <c r="D89" s="65"/>
      <c r="E89" s="65"/>
      <c r="F89" s="132">
        <f t="shared" si="3"/>
        <v>0</v>
      </c>
    </row>
    <row r="90" spans="1:6" x14ac:dyDescent="0.25">
      <c r="A90" s="96">
        <v>15</v>
      </c>
      <c r="B90" s="113" t="s">
        <v>95</v>
      </c>
      <c r="C90" s="104"/>
      <c r="D90" s="65"/>
      <c r="E90" s="65"/>
      <c r="F90" s="132">
        <f t="shared" si="3"/>
        <v>0</v>
      </c>
    </row>
    <row r="91" spans="1:6" x14ac:dyDescent="0.25">
      <c r="A91" s="89">
        <v>16</v>
      </c>
      <c r="B91" s="113" t="s">
        <v>174</v>
      </c>
      <c r="C91" s="104"/>
      <c r="D91" s="65"/>
      <c r="E91" s="65"/>
      <c r="F91" s="132">
        <f t="shared" si="3"/>
        <v>0</v>
      </c>
    </row>
    <row r="92" spans="1:6" x14ac:dyDescent="0.25">
      <c r="A92" s="96">
        <v>17</v>
      </c>
      <c r="B92" s="113" t="s">
        <v>92</v>
      </c>
      <c r="C92" s="104"/>
      <c r="D92" s="65"/>
      <c r="E92" s="65"/>
      <c r="F92" s="132">
        <f t="shared" si="3"/>
        <v>0</v>
      </c>
    </row>
    <row r="93" spans="1:6" x14ac:dyDescent="0.25">
      <c r="A93" s="89">
        <v>18</v>
      </c>
      <c r="B93" s="113" t="s">
        <v>98</v>
      </c>
      <c r="C93" s="104"/>
      <c r="D93" s="65"/>
      <c r="E93" s="65"/>
      <c r="F93" s="132">
        <f t="shared" si="3"/>
        <v>0</v>
      </c>
    </row>
    <row r="94" spans="1:6" x14ac:dyDescent="0.25">
      <c r="A94" s="96">
        <v>19</v>
      </c>
      <c r="B94" s="115" t="s">
        <v>173</v>
      </c>
      <c r="C94" s="104"/>
      <c r="D94" s="65">
        <v>1</v>
      </c>
      <c r="E94" s="65"/>
      <c r="F94" s="132">
        <f t="shared" si="3"/>
        <v>1</v>
      </c>
    </row>
    <row r="95" spans="1:6" x14ac:dyDescent="0.25">
      <c r="A95" s="89">
        <v>20</v>
      </c>
      <c r="B95" s="113" t="s">
        <v>172</v>
      </c>
      <c r="C95" s="104"/>
      <c r="D95" s="65"/>
      <c r="E95" s="65"/>
      <c r="F95" s="132">
        <f t="shared" si="3"/>
        <v>0</v>
      </c>
    </row>
    <row r="96" spans="1:6" x14ac:dyDescent="0.25">
      <c r="A96" s="96">
        <v>21</v>
      </c>
      <c r="B96" s="113" t="s">
        <v>99</v>
      </c>
      <c r="C96" s="104"/>
      <c r="D96" s="65"/>
      <c r="E96" s="65"/>
      <c r="F96" s="132">
        <f t="shared" si="3"/>
        <v>0</v>
      </c>
    </row>
    <row r="97" spans="1:6" x14ac:dyDescent="0.25">
      <c r="A97" s="89">
        <v>22</v>
      </c>
      <c r="B97" s="113" t="s">
        <v>100</v>
      </c>
      <c r="C97" s="104"/>
      <c r="D97" s="65"/>
      <c r="E97" s="65"/>
      <c r="F97" s="132">
        <f t="shared" si="3"/>
        <v>0</v>
      </c>
    </row>
    <row r="98" spans="1:6" x14ac:dyDescent="0.25">
      <c r="A98" s="96">
        <v>23</v>
      </c>
      <c r="B98" s="113" t="s">
        <v>101</v>
      </c>
      <c r="C98" s="104"/>
      <c r="D98" s="65"/>
      <c r="E98" s="65"/>
      <c r="F98" s="132">
        <f t="shared" ref="F98:F129" si="4">SUM(C98:E98)</f>
        <v>0</v>
      </c>
    </row>
    <row r="99" spans="1:6" x14ac:dyDescent="0.25">
      <c r="A99" s="89">
        <v>24</v>
      </c>
      <c r="B99" s="113" t="s">
        <v>102</v>
      </c>
      <c r="C99" s="104"/>
      <c r="D99" s="65"/>
      <c r="E99" s="65"/>
      <c r="F99" s="132">
        <f t="shared" si="4"/>
        <v>0</v>
      </c>
    </row>
    <row r="100" spans="1:6" x14ac:dyDescent="0.25">
      <c r="A100" s="96">
        <v>25</v>
      </c>
      <c r="B100" s="113" t="s">
        <v>103</v>
      </c>
      <c r="C100" s="104"/>
      <c r="D100" s="65"/>
      <c r="E100" s="65"/>
      <c r="F100" s="132">
        <f t="shared" si="4"/>
        <v>0</v>
      </c>
    </row>
    <row r="101" spans="1:6" x14ac:dyDescent="0.25">
      <c r="A101" s="89">
        <v>26</v>
      </c>
      <c r="B101" s="113" t="s">
        <v>104</v>
      </c>
      <c r="C101" s="104"/>
      <c r="D101" s="65"/>
      <c r="E101" s="65"/>
      <c r="F101" s="132">
        <f t="shared" si="4"/>
        <v>0</v>
      </c>
    </row>
    <row r="102" spans="1:6" s="118" customFormat="1" x14ac:dyDescent="0.25">
      <c r="A102" s="96">
        <v>27</v>
      </c>
      <c r="B102" s="115" t="s">
        <v>96</v>
      </c>
      <c r="C102" s="116"/>
      <c r="D102" s="117">
        <v>1</v>
      </c>
      <c r="E102" s="117">
        <v>1</v>
      </c>
      <c r="F102" s="132">
        <f t="shared" si="4"/>
        <v>2</v>
      </c>
    </row>
    <row r="103" spans="1:6" x14ac:dyDescent="0.25">
      <c r="A103" s="89">
        <v>28</v>
      </c>
      <c r="B103" s="113" t="s">
        <v>105</v>
      </c>
      <c r="C103" s="104"/>
      <c r="D103" s="65"/>
      <c r="E103" s="65"/>
      <c r="F103" s="132">
        <f t="shared" si="4"/>
        <v>0</v>
      </c>
    </row>
    <row r="104" spans="1:6" x14ac:dyDescent="0.25">
      <c r="A104" s="96">
        <v>29</v>
      </c>
      <c r="B104" s="113" t="s">
        <v>106</v>
      </c>
      <c r="C104" s="104">
        <v>1</v>
      </c>
      <c r="D104" s="65"/>
      <c r="E104" s="65"/>
      <c r="F104" s="132">
        <f t="shared" si="4"/>
        <v>1</v>
      </c>
    </row>
    <row r="105" spans="1:6" ht="15.75" thickBot="1" x14ac:dyDescent="0.3">
      <c r="A105" s="119">
        <v>30</v>
      </c>
      <c r="B105" s="120" t="s">
        <v>97</v>
      </c>
      <c r="C105" s="106"/>
      <c r="D105" s="80">
        <v>1</v>
      </c>
      <c r="E105" s="80">
        <v>1</v>
      </c>
      <c r="F105" s="135">
        <f t="shared" si="4"/>
        <v>2</v>
      </c>
    </row>
    <row r="106" spans="1:6" ht="15.75" thickBot="1" x14ac:dyDescent="0.3">
      <c r="A106" s="87" t="s">
        <v>32</v>
      </c>
      <c r="B106" s="24"/>
      <c r="C106" s="74">
        <f>SUM(C107:C172)</f>
        <v>3</v>
      </c>
      <c r="D106" s="75">
        <f>SUM(D107:D172)</f>
        <v>1</v>
      </c>
      <c r="E106" s="75">
        <f>SUM(E107:E172)</f>
        <v>2</v>
      </c>
      <c r="F106" s="86">
        <f t="shared" si="4"/>
        <v>6</v>
      </c>
    </row>
    <row r="107" spans="1:6" x14ac:dyDescent="0.25">
      <c r="A107" s="98">
        <v>1</v>
      </c>
      <c r="B107" s="97" t="s">
        <v>258</v>
      </c>
      <c r="C107" s="121"/>
      <c r="D107" s="122"/>
      <c r="E107" s="122"/>
      <c r="F107" s="134">
        <f t="shared" si="4"/>
        <v>0</v>
      </c>
    </row>
    <row r="108" spans="1:6" x14ac:dyDescent="0.25">
      <c r="A108" s="98">
        <v>2</v>
      </c>
      <c r="B108" s="99" t="s">
        <v>171</v>
      </c>
      <c r="C108" s="64"/>
      <c r="D108" s="65"/>
      <c r="E108" s="65"/>
      <c r="F108" s="132">
        <f t="shared" si="4"/>
        <v>0</v>
      </c>
    </row>
    <row r="109" spans="1:6" x14ac:dyDescent="0.25">
      <c r="A109" s="98">
        <v>3</v>
      </c>
      <c r="B109" s="99" t="s">
        <v>170</v>
      </c>
      <c r="C109" s="64"/>
      <c r="D109" s="65"/>
      <c r="E109" s="65"/>
      <c r="F109" s="132">
        <f t="shared" si="4"/>
        <v>0</v>
      </c>
    </row>
    <row r="110" spans="1:6" x14ac:dyDescent="0.25">
      <c r="A110" s="98">
        <v>4</v>
      </c>
      <c r="B110" s="99" t="s">
        <v>259</v>
      </c>
      <c r="C110" s="64"/>
      <c r="D110" s="65"/>
      <c r="E110" s="65"/>
      <c r="F110" s="132">
        <f t="shared" si="4"/>
        <v>0</v>
      </c>
    </row>
    <row r="111" spans="1:6" x14ac:dyDescent="0.25">
      <c r="A111" s="98">
        <v>5</v>
      </c>
      <c r="B111" s="99" t="s">
        <v>292</v>
      </c>
      <c r="C111" s="64"/>
      <c r="D111" s="65"/>
      <c r="E111" s="65"/>
      <c r="F111" s="132">
        <f t="shared" si="4"/>
        <v>0</v>
      </c>
    </row>
    <row r="112" spans="1:6" x14ac:dyDescent="0.25">
      <c r="A112" s="98">
        <v>6</v>
      </c>
      <c r="B112" s="99" t="s">
        <v>108</v>
      </c>
      <c r="C112" s="64"/>
      <c r="D112" s="65"/>
      <c r="E112" s="65"/>
      <c r="F112" s="132">
        <f t="shared" si="4"/>
        <v>0</v>
      </c>
    </row>
    <row r="113" spans="1:6" x14ac:dyDescent="0.25">
      <c r="A113" s="98">
        <v>7</v>
      </c>
      <c r="B113" s="99" t="s">
        <v>109</v>
      </c>
      <c r="C113" s="64"/>
      <c r="D113" s="65"/>
      <c r="E113" s="65"/>
      <c r="F113" s="132">
        <f t="shared" si="4"/>
        <v>0</v>
      </c>
    </row>
    <row r="114" spans="1:6" x14ac:dyDescent="0.25">
      <c r="A114" s="98">
        <v>8</v>
      </c>
      <c r="B114" s="99" t="s">
        <v>110</v>
      </c>
      <c r="C114" s="64"/>
      <c r="D114" s="65"/>
      <c r="E114" s="65"/>
      <c r="F114" s="132">
        <f t="shared" si="4"/>
        <v>0</v>
      </c>
    </row>
    <row r="115" spans="1:6" x14ac:dyDescent="0.25">
      <c r="A115" s="98">
        <v>9</v>
      </c>
      <c r="B115" s="99" t="s">
        <v>260</v>
      </c>
      <c r="C115" s="64"/>
      <c r="D115" s="65"/>
      <c r="E115" s="65">
        <v>1</v>
      </c>
      <c r="F115" s="132">
        <f t="shared" si="4"/>
        <v>1</v>
      </c>
    </row>
    <row r="116" spans="1:6" x14ac:dyDescent="0.25">
      <c r="A116" s="98">
        <v>10</v>
      </c>
      <c r="B116" s="99" t="s">
        <v>111</v>
      </c>
      <c r="C116" s="64"/>
      <c r="D116" s="65"/>
      <c r="E116" s="65"/>
      <c r="F116" s="132">
        <f t="shared" si="4"/>
        <v>0</v>
      </c>
    </row>
    <row r="117" spans="1:6" x14ac:dyDescent="0.25">
      <c r="A117" s="98">
        <v>11</v>
      </c>
      <c r="B117" s="99" t="s">
        <v>169</v>
      </c>
      <c r="C117" s="64"/>
      <c r="D117" s="65"/>
      <c r="E117" s="65"/>
      <c r="F117" s="132">
        <f t="shared" si="4"/>
        <v>0</v>
      </c>
    </row>
    <row r="118" spans="1:6" x14ac:dyDescent="0.25">
      <c r="A118" s="98">
        <v>12</v>
      </c>
      <c r="B118" s="99" t="s">
        <v>112</v>
      </c>
      <c r="C118" s="64"/>
      <c r="D118" s="65"/>
      <c r="E118" s="65"/>
      <c r="F118" s="132">
        <f t="shared" si="4"/>
        <v>0</v>
      </c>
    </row>
    <row r="119" spans="1:6" x14ac:dyDescent="0.25">
      <c r="A119" s="98">
        <v>13</v>
      </c>
      <c r="B119" s="99" t="s">
        <v>113</v>
      </c>
      <c r="C119" s="64"/>
      <c r="D119" s="65"/>
      <c r="E119" s="65"/>
      <c r="F119" s="132">
        <f t="shared" si="4"/>
        <v>0</v>
      </c>
    </row>
    <row r="120" spans="1:6" x14ac:dyDescent="0.25">
      <c r="A120" s="98">
        <v>14</v>
      </c>
      <c r="B120" s="99" t="s">
        <v>107</v>
      </c>
      <c r="C120" s="64"/>
      <c r="D120" s="65"/>
      <c r="E120" s="65"/>
      <c r="F120" s="132">
        <f t="shared" si="4"/>
        <v>0</v>
      </c>
    </row>
    <row r="121" spans="1:6" x14ac:dyDescent="0.25">
      <c r="A121" s="98">
        <v>15</v>
      </c>
      <c r="B121" s="99" t="s">
        <v>167</v>
      </c>
      <c r="C121" s="64">
        <v>1</v>
      </c>
      <c r="D121" s="65"/>
      <c r="E121" s="65">
        <v>1</v>
      </c>
      <c r="F121" s="132">
        <f t="shared" si="4"/>
        <v>2</v>
      </c>
    </row>
    <row r="122" spans="1:6" x14ac:dyDescent="0.25">
      <c r="A122" s="98">
        <v>16</v>
      </c>
      <c r="B122" s="99" t="s">
        <v>114</v>
      </c>
      <c r="C122" s="64"/>
      <c r="D122" s="65"/>
      <c r="E122" s="65"/>
      <c r="F122" s="132">
        <f t="shared" si="4"/>
        <v>0</v>
      </c>
    </row>
    <row r="123" spans="1:6" x14ac:dyDescent="0.25">
      <c r="A123" s="98">
        <v>17</v>
      </c>
      <c r="B123" s="99" t="s">
        <v>166</v>
      </c>
      <c r="C123" s="64"/>
      <c r="D123" s="65"/>
      <c r="E123" s="65"/>
      <c r="F123" s="132">
        <f t="shared" si="4"/>
        <v>0</v>
      </c>
    </row>
    <row r="124" spans="1:6" x14ac:dyDescent="0.25">
      <c r="A124" s="98">
        <v>18</v>
      </c>
      <c r="B124" s="99" t="s">
        <v>168</v>
      </c>
      <c r="C124" s="64"/>
      <c r="D124" s="65"/>
      <c r="E124" s="65"/>
      <c r="F124" s="132">
        <f t="shared" si="4"/>
        <v>0</v>
      </c>
    </row>
    <row r="125" spans="1:6" x14ac:dyDescent="0.25">
      <c r="A125" s="98">
        <v>19</v>
      </c>
      <c r="B125" s="99" t="s">
        <v>165</v>
      </c>
      <c r="C125" s="64"/>
      <c r="D125" s="65"/>
      <c r="E125" s="65"/>
      <c r="F125" s="132">
        <f t="shared" si="4"/>
        <v>0</v>
      </c>
    </row>
    <row r="126" spans="1:6" x14ac:dyDescent="0.25">
      <c r="A126" s="98">
        <v>20</v>
      </c>
      <c r="B126" s="99" t="s">
        <v>115</v>
      </c>
      <c r="C126" s="64"/>
      <c r="D126" s="65"/>
      <c r="E126" s="65"/>
      <c r="F126" s="132">
        <f t="shared" si="4"/>
        <v>0</v>
      </c>
    </row>
    <row r="127" spans="1:6" x14ac:dyDescent="0.25">
      <c r="A127" s="98">
        <v>21</v>
      </c>
      <c r="B127" s="99" t="s">
        <v>164</v>
      </c>
      <c r="C127" s="64"/>
      <c r="D127" s="65"/>
      <c r="E127" s="65"/>
      <c r="F127" s="132">
        <f t="shared" si="4"/>
        <v>0</v>
      </c>
    </row>
    <row r="128" spans="1:6" x14ac:dyDescent="0.25">
      <c r="A128" s="98">
        <v>22</v>
      </c>
      <c r="B128" s="99" t="s">
        <v>163</v>
      </c>
      <c r="C128" s="64"/>
      <c r="D128" s="65"/>
      <c r="E128" s="65"/>
      <c r="F128" s="132">
        <f t="shared" si="4"/>
        <v>0</v>
      </c>
    </row>
    <row r="129" spans="1:6" x14ac:dyDescent="0.25">
      <c r="A129" s="98">
        <v>23</v>
      </c>
      <c r="B129" s="99" t="s">
        <v>261</v>
      </c>
      <c r="C129" s="64"/>
      <c r="D129" s="65"/>
      <c r="E129" s="65"/>
      <c r="F129" s="132">
        <f t="shared" si="4"/>
        <v>0</v>
      </c>
    </row>
    <row r="130" spans="1:6" x14ac:dyDescent="0.25">
      <c r="A130" s="98">
        <v>24</v>
      </c>
      <c r="B130" s="99" t="s">
        <v>116</v>
      </c>
      <c r="C130" s="64"/>
      <c r="D130" s="65"/>
      <c r="E130" s="65"/>
      <c r="F130" s="132">
        <f t="shared" ref="F130:F161" si="5">SUM(C130:E130)</f>
        <v>0</v>
      </c>
    </row>
    <row r="131" spans="1:6" x14ac:dyDescent="0.25">
      <c r="A131" s="98">
        <v>25</v>
      </c>
      <c r="B131" s="99" t="s">
        <v>262</v>
      </c>
      <c r="C131" s="64"/>
      <c r="D131" s="65"/>
      <c r="E131" s="65"/>
      <c r="F131" s="132">
        <f t="shared" si="5"/>
        <v>0</v>
      </c>
    </row>
    <row r="132" spans="1:6" x14ac:dyDescent="0.25">
      <c r="A132" s="98">
        <v>26</v>
      </c>
      <c r="B132" s="99" t="s">
        <v>263</v>
      </c>
      <c r="C132" s="64"/>
      <c r="D132" s="65"/>
      <c r="E132" s="65"/>
      <c r="F132" s="132">
        <f t="shared" si="5"/>
        <v>0</v>
      </c>
    </row>
    <row r="133" spans="1:6" x14ac:dyDescent="0.25">
      <c r="A133" s="98">
        <v>27</v>
      </c>
      <c r="B133" s="124" t="s">
        <v>117</v>
      </c>
      <c r="C133" s="64"/>
      <c r="D133" s="65"/>
      <c r="E133" s="65"/>
      <c r="F133" s="132">
        <f t="shared" si="5"/>
        <v>0</v>
      </c>
    </row>
    <row r="134" spans="1:6" x14ac:dyDescent="0.25">
      <c r="A134" s="98">
        <v>28</v>
      </c>
      <c r="B134" s="124" t="s">
        <v>264</v>
      </c>
      <c r="C134" s="64"/>
      <c r="D134" s="65"/>
      <c r="E134" s="65"/>
      <c r="F134" s="132">
        <f t="shared" si="5"/>
        <v>0</v>
      </c>
    </row>
    <row r="135" spans="1:6" x14ac:dyDescent="0.25">
      <c r="A135" s="98">
        <v>29</v>
      </c>
      <c r="B135" s="124" t="s">
        <v>265</v>
      </c>
      <c r="C135" s="64"/>
      <c r="D135" s="65"/>
      <c r="E135" s="65"/>
      <c r="F135" s="132">
        <f t="shared" si="5"/>
        <v>0</v>
      </c>
    </row>
    <row r="136" spans="1:6" x14ac:dyDescent="0.25">
      <c r="A136" s="98">
        <v>30</v>
      </c>
      <c r="B136" s="124" t="s">
        <v>295</v>
      </c>
      <c r="C136" s="64"/>
      <c r="D136" s="65">
        <v>1</v>
      </c>
      <c r="E136" s="65"/>
      <c r="F136" s="132">
        <f t="shared" si="5"/>
        <v>1</v>
      </c>
    </row>
    <row r="137" spans="1:6" x14ac:dyDescent="0.25">
      <c r="A137" s="98">
        <v>31</v>
      </c>
      <c r="B137" s="99" t="s">
        <v>118</v>
      </c>
      <c r="C137" s="64">
        <v>1</v>
      </c>
      <c r="D137" s="65"/>
      <c r="E137" s="65"/>
      <c r="F137" s="132">
        <f t="shared" si="5"/>
        <v>1</v>
      </c>
    </row>
    <row r="138" spans="1:6" x14ac:dyDescent="0.25">
      <c r="A138" s="98">
        <v>32</v>
      </c>
      <c r="B138" s="99" t="s">
        <v>161</v>
      </c>
      <c r="C138" s="64"/>
      <c r="D138" s="65"/>
      <c r="E138" s="65"/>
      <c r="F138" s="132">
        <f t="shared" si="5"/>
        <v>0</v>
      </c>
    </row>
    <row r="139" spans="1:6" x14ac:dyDescent="0.25">
      <c r="A139" s="98">
        <v>33</v>
      </c>
      <c r="B139" s="99" t="s">
        <v>266</v>
      </c>
      <c r="C139" s="64"/>
      <c r="D139" s="65"/>
      <c r="E139" s="65"/>
      <c r="F139" s="132">
        <f t="shared" si="5"/>
        <v>0</v>
      </c>
    </row>
    <row r="140" spans="1:6" x14ac:dyDescent="0.25">
      <c r="A140" s="98">
        <v>34</v>
      </c>
      <c r="B140" s="99" t="s">
        <v>160</v>
      </c>
      <c r="C140" s="64"/>
      <c r="D140" s="65"/>
      <c r="E140" s="65"/>
      <c r="F140" s="132">
        <f t="shared" si="5"/>
        <v>0</v>
      </c>
    </row>
    <row r="141" spans="1:6" x14ac:dyDescent="0.25">
      <c r="A141" s="98">
        <v>35</v>
      </c>
      <c r="B141" s="99" t="s">
        <v>119</v>
      </c>
      <c r="C141" s="64"/>
      <c r="D141" s="65"/>
      <c r="E141" s="65"/>
      <c r="F141" s="132">
        <f t="shared" si="5"/>
        <v>0</v>
      </c>
    </row>
    <row r="142" spans="1:6" x14ac:dyDescent="0.25">
      <c r="A142" s="98">
        <v>36</v>
      </c>
      <c r="B142" s="99" t="s">
        <v>120</v>
      </c>
      <c r="C142" s="64"/>
      <c r="D142" s="65"/>
      <c r="E142" s="65"/>
      <c r="F142" s="132">
        <f t="shared" si="5"/>
        <v>0</v>
      </c>
    </row>
    <row r="143" spans="1:6" x14ac:dyDescent="0.25">
      <c r="A143" s="98">
        <v>37</v>
      </c>
      <c r="B143" s="99" t="s">
        <v>121</v>
      </c>
      <c r="C143" s="64"/>
      <c r="D143" s="65"/>
      <c r="E143" s="65"/>
      <c r="F143" s="132">
        <f t="shared" si="5"/>
        <v>0</v>
      </c>
    </row>
    <row r="144" spans="1:6" x14ac:dyDescent="0.25">
      <c r="A144" s="98">
        <v>38</v>
      </c>
      <c r="B144" s="99" t="s">
        <v>162</v>
      </c>
      <c r="C144" s="64"/>
      <c r="D144" s="65"/>
      <c r="E144" s="65"/>
      <c r="F144" s="132">
        <f t="shared" si="5"/>
        <v>0</v>
      </c>
    </row>
    <row r="145" spans="1:6" x14ac:dyDescent="0.25">
      <c r="A145" s="98">
        <v>39</v>
      </c>
      <c r="B145" s="99" t="s">
        <v>122</v>
      </c>
      <c r="C145" s="64"/>
      <c r="D145" s="65"/>
      <c r="E145" s="65"/>
      <c r="F145" s="132">
        <f t="shared" si="5"/>
        <v>0</v>
      </c>
    </row>
    <row r="146" spans="1:6" x14ac:dyDescent="0.25">
      <c r="A146" s="98">
        <v>40</v>
      </c>
      <c r="B146" s="99" t="s">
        <v>123</v>
      </c>
      <c r="C146" s="64"/>
      <c r="D146" s="65"/>
      <c r="E146" s="65"/>
      <c r="F146" s="132">
        <f t="shared" si="5"/>
        <v>0</v>
      </c>
    </row>
    <row r="147" spans="1:6" x14ac:dyDescent="0.25">
      <c r="A147" s="98">
        <v>41</v>
      </c>
      <c r="B147" s="99" t="s">
        <v>124</v>
      </c>
      <c r="C147" s="64"/>
      <c r="D147" s="65"/>
      <c r="E147" s="65"/>
      <c r="F147" s="132">
        <f t="shared" si="5"/>
        <v>0</v>
      </c>
    </row>
    <row r="148" spans="1:6" x14ac:dyDescent="0.25">
      <c r="A148" s="98">
        <v>42</v>
      </c>
      <c r="B148" s="99" t="s">
        <v>267</v>
      </c>
      <c r="C148" s="64"/>
      <c r="D148" s="65"/>
      <c r="E148" s="65"/>
      <c r="F148" s="132">
        <f t="shared" si="5"/>
        <v>0</v>
      </c>
    </row>
    <row r="149" spans="1:6" x14ac:dyDescent="0.25">
      <c r="A149" s="98">
        <v>43</v>
      </c>
      <c r="B149" s="99" t="s">
        <v>125</v>
      </c>
      <c r="C149" s="64"/>
      <c r="D149" s="65"/>
      <c r="E149" s="65"/>
      <c r="F149" s="132">
        <f t="shared" si="5"/>
        <v>0</v>
      </c>
    </row>
    <row r="150" spans="1:6" x14ac:dyDescent="0.25">
      <c r="A150" s="98">
        <v>44</v>
      </c>
      <c r="B150" s="99" t="s">
        <v>158</v>
      </c>
      <c r="C150" s="64"/>
      <c r="D150" s="65"/>
      <c r="E150" s="65"/>
      <c r="F150" s="132">
        <f t="shared" si="5"/>
        <v>0</v>
      </c>
    </row>
    <row r="151" spans="1:6" x14ac:dyDescent="0.25">
      <c r="A151" s="98">
        <v>45</v>
      </c>
      <c r="B151" s="99" t="s">
        <v>157</v>
      </c>
      <c r="C151" s="64"/>
      <c r="D151" s="65"/>
      <c r="E151" s="65"/>
      <c r="F151" s="132">
        <f t="shared" si="5"/>
        <v>0</v>
      </c>
    </row>
    <row r="152" spans="1:6" x14ac:dyDescent="0.25">
      <c r="A152" s="98">
        <v>46</v>
      </c>
      <c r="B152" s="99" t="s">
        <v>159</v>
      </c>
      <c r="C152" s="64"/>
      <c r="D152" s="65"/>
      <c r="E152" s="65"/>
      <c r="F152" s="132">
        <f t="shared" si="5"/>
        <v>0</v>
      </c>
    </row>
    <row r="153" spans="1:6" x14ac:dyDescent="0.25">
      <c r="A153" s="98">
        <v>47</v>
      </c>
      <c r="B153" s="99" t="s">
        <v>126</v>
      </c>
      <c r="C153" s="64"/>
      <c r="D153" s="65"/>
      <c r="E153" s="65"/>
      <c r="F153" s="132">
        <f t="shared" si="5"/>
        <v>0</v>
      </c>
    </row>
    <row r="154" spans="1:6" x14ac:dyDescent="0.25">
      <c r="A154" s="98">
        <v>48</v>
      </c>
      <c r="B154" s="99" t="s">
        <v>127</v>
      </c>
      <c r="C154" s="64"/>
      <c r="D154" s="65"/>
      <c r="E154" s="65"/>
      <c r="F154" s="132">
        <f t="shared" si="5"/>
        <v>0</v>
      </c>
    </row>
    <row r="155" spans="1:6" x14ac:dyDescent="0.25">
      <c r="A155" s="98">
        <v>49</v>
      </c>
      <c r="B155" s="99" t="s">
        <v>155</v>
      </c>
      <c r="C155" s="64">
        <v>1</v>
      </c>
      <c r="D155" s="65"/>
      <c r="E155" s="65"/>
      <c r="F155" s="132">
        <f t="shared" si="5"/>
        <v>1</v>
      </c>
    </row>
    <row r="156" spans="1:6" x14ac:dyDescent="0.25">
      <c r="A156" s="98">
        <v>50</v>
      </c>
      <c r="B156" s="99" t="s">
        <v>268</v>
      </c>
      <c r="C156" s="64"/>
      <c r="D156" s="65"/>
      <c r="E156" s="65"/>
      <c r="F156" s="132">
        <f t="shared" si="5"/>
        <v>0</v>
      </c>
    </row>
    <row r="157" spans="1:6" x14ac:dyDescent="0.25">
      <c r="A157" s="98">
        <v>51</v>
      </c>
      <c r="B157" s="99" t="s">
        <v>128</v>
      </c>
      <c r="C157" s="64"/>
      <c r="D157" s="65"/>
      <c r="E157" s="65"/>
      <c r="F157" s="132">
        <f t="shared" si="5"/>
        <v>0</v>
      </c>
    </row>
    <row r="158" spans="1:6" x14ac:dyDescent="0.25">
      <c r="A158" s="98">
        <v>52</v>
      </c>
      <c r="B158" s="99" t="s">
        <v>156</v>
      </c>
      <c r="C158" s="64"/>
      <c r="D158" s="65"/>
      <c r="E158" s="65"/>
      <c r="F158" s="132">
        <f t="shared" si="5"/>
        <v>0</v>
      </c>
    </row>
    <row r="159" spans="1:6" x14ac:dyDescent="0.25">
      <c r="A159" s="98">
        <v>53</v>
      </c>
      <c r="B159" s="99" t="s">
        <v>129</v>
      </c>
      <c r="C159" s="64"/>
      <c r="D159" s="65"/>
      <c r="E159" s="65"/>
      <c r="F159" s="132">
        <f t="shared" si="5"/>
        <v>0</v>
      </c>
    </row>
    <row r="160" spans="1:6" x14ac:dyDescent="0.25">
      <c r="A160" s="98">
        <v>54</v>
      </c>
      <c r="B160" s="99" t="s">
        <v>151</v>
      </c>
      <c r="C160" s="64"/>
      <c r="D160" s="65"/>
      <c r="E160" s="65"/>
      <c r="F160" s="132">
        <f t="shared" si="5"/>
        <v>0</v>
      </c>
    </row>
    <row r="161" spans="1:6" x14ac:dyDescent="0.25">
      <c r="A161" s="98">
        <v>55</v>
      </c>
      <c r="B161" s="99" t="s">
        <v>130</v>
      </c>
      <c r="C161" s="64"/>
      <c r="D161" s="65"/>
      <c r="E161" s="65"/>
      <c r="F161" s="132">
        <f t="shared" si="5"/>
        <v>0</v>
      </c>
    </row>
    <row r="162" spans="1:6" x14ac:dyDescent="0.25">
      <c r="A162" s="98">
        <v>56</v>
      </c>
      <c r="B162" s="99" t="s">
        <v>131</v>
      </c>
      <c r="C162" s="64"/>
      <c r="D162" s="65"/>
      <c r="E162" s="65"/>
      <c r="F162" s="132">
        <f t="shared" ref="F162:F188" si="6">SUM(C162:E162)</f>
        <v>0</v>
      </c>
    </row>
    <row r="163" spans="1:6" x14ac:dyDescent="0.25">
      <c r="A163" s="98">
        <v>57</v>
      </c>
      <c r="B163" s="99" t="s">
        <v>150</v>
      </c>
      <c r="C163" s="64"/>
      <c r="D163" s="65"/>
      <c r="E163" s="65"/>
      <c r="F163" s="132">
        <f t="shared" si="6"/>
        <v>0</v>
      </c>
    </row>
    <row r="164" spans="1:6" x14ac:dyDescent="0.25">
      <c r="A164" s="98">
        <v>58</v>
      </c>
      <c r="B164" s="99" t="s">
        <v>132</v>
      </c>
      <c r="C164" s="64"/>
      <c r="D164" s="65"/>
      <c r="E164" s="65"/>
      <c r="F164" s="132">
        <f t="shared" si="6"/>
        <v>0</v>
      </c>
    </row>
    <row r="165" spans="1:6" x14ac:dyDescent="0.25">
      <c r="A165" s="98">
        <v>59</v>
      </c>
      <c r="B165" s="99" t="s">
        <v>133</v>
      </c>
      <c r="C165" s="64"/>
      <c r="D165" s="65"/>
      <c r="E165" s="65"/>
      <c r="F165" s="132">
        <f t="shared" si="6"/>
        <v>0</v>
      </c>
    </row>
    <row r="166" spans="1:6" x14ac:dyDescent="0.25">
      <c r="A166" s="98">
        <v>60</v>
      </c>
      <c r="B166" s="99" t="s">
        <v>134</v>
      </c>
      <c r="C166" s="64"/>
      <c r="D166" s="65"/>
      <c r="E166" s="65"/>
      <c r="F166" s="132">
        <f t="shared" si="6"/>
        <v>0</v>
      </c>
    </row>
    <row r="167" spans="1:6" x14ac:dyDescent="0.25">
      <c r="A167" s="98">
        <v>61</v>
      </c>
      <c r="B167" s="99" t="s">
        <v>136</v>
      </c>
      <c r="C167" s="64"/>
      <c r="D167" s="65"/>
      <c r="E167" s="65"/>
      <c r="F167" s="132">
        <f t="shared" si="6"/>
        <v>0</v>
      </c>
    </row>
    <row r="168" spans="1:6" x14ac:dyDescent="0.25">
      <c r="A168" s="98">
        <v>62</v>
      </c>
      <c r="B168" s="99" t="s">
        <v>152</v>
      </c>
      <c r="C168" s="64"/>
      <c r="D168" s="65"/>
      <c r="E168" s="65"/>
      <c r="F168" s="132">
        <f t="shared" si="6"/>
        <v>0</v>
      </c>
    </row>
    <row r="169" spans="1:6" x14ac:dyDescent="0.25">
      <c r="A169" s="98">
        <v>63</v>
      </c>
      <c r="B169" s="124" t="s">
        <v>137</v>
      </c>
      <c r="C169" s="64"/>
      <c r="D169" s="65"/>
      <c r="E169" s="65"/>
      <c r="F169" s="132">
        <f t="shared" si="6"/>
        <v>0</v>
      </c>
    </row>
    <row r="170" spans="1:6" x14ac:dyDescent="0.25">
      <c r="A170" s="98">
        <v>64</v>
      </c>
      <c r="B170" s="99" t="s">
        <v>269</v>
      </c>
      <c r="C170" s="64"/>
      <c r="D170" s="65"/>
      <c r="E170" s="65"/>
      <c r="F170" s="132">
        <f t="shared" si="6"/>
        <v>0</v>
      </c>
    </row>
    <row r="171" spans="1:6" x14ac:dyDescent="0.25">
      <c r="A171" s="98">
        <v>65</v>
      </c>
      <c r="B171" s="99" t="s">
        <v>138</v>
      </c>
      <c r="C171" s="64"/>
      <c r="D171" s="65"/>
      <c r="E171" s="65"/>
      <c r="F171" s="132">
        <f t="shared" si="6"/>
        <v>0</v>
      </c>
    </row>
    <row r="172" spans="1:6" ht="15.75" thickBot="1" x14ac:dyDescent="0.3">
      <c r="A172" s="98">
        <v>66</v>
      </c>
      <c r="B172" s="125" t="s">
        <v>135</v>
      </c>
      <c r="C172" s="79"/>
      <c r="D172" s="80"/>
      <c r="E172" s="80"/>
      <c r="F172" s="135">
        <f t="shared" si="6"/>
        <v>0</v>
      </c>
    </row>
    <row r="173" spans="1:6" ht="15.75" thickBot="1" x14ac:dyDescent="0.3">
      <c r="A173" s="126" t="s">
        <v>40</v>
      </c>
      <c r="B173" s="9"/>
      <c r="C173" s="74">
        <f>SUM(C174:C188)</f>
        <v>0</v>
      </c>
      <c r="D173" s="75">
        <f t="shared" ref="D173:E173" si="7">SUM(D174:D188)</f>
        <v>0</v>
      </c>
      <c r="E173" s="75">
        <f t="shared" si="7"/>
        <v>2</v>
      </c>
      <c r="F173" s="86">
        <f t="shared" si="6"/>
        <v>2</v>
      </c>
    </row>
    <row r="174" spans="1:6" x14ac:dyDescent="0.25">
      <c r="A174" s="127">
        <v>1</v>
      </c>
      <c r="B174" s="128" t="s">
        <v>139</v>
      </c>
      <c r="C174" s="77"/>
      <c r="D174" s="78"/>
      <c r="E174" s="78">
        <v>1</v>
      </c>
      <c r="F174" s="134">
        <f t="shared" si="6"/>
        <v>1</v>
      </c>
    </row>
    <row r="175" spans="1:6" x14ac:dyDescent="0.25">
      <c r="A175" s="95">
        <v>2</v>
      </c>
      <c r="B175" s="99" t="s">
        <v>153</v>
      </c>
      <c r="C175" s="64"/>
      <c r="D175" s="65"/>
      <c r="E175" s="65"/>
      <c r="F175" s="132">
        <f t="shared" si="6"/>
        <v>0</v>
      </c>
    </row>
    <row r="176" spans="1:6" x14ac:dyDescent="0.25">
      <c r="A176" s="95">
        <v>3</v>
      </c>
      <c r="B176" s="99" t="s">
        <v>140</v>
      </c>
      <c r="C176" s="64"/>
      <c r="D176" s="65"/>
      <c r="E176" s="65"/>
      <c r="F176" s="132">
        <f t="shared" si="6"/>
        <v>0</v>
      </c>
    </row>
    <row r="177" spans="1:6" x14ac:dyDescent="0.25">
      <c r="A177" s="95">
        <v>4</v>
      </c>
      <c r="B177" s="99" t="s">
        <v>141</v>
      </c>
      <c r="C177" s="64"/>
      <c r="D177" s="65"/>
      <c r="E177" s="65"/>
      <c r="F177" s="132">
        <f t="shared" si="6"/>
        <v>0</v>
      </c>
    </row>
    <row r="178" spans="1:6" x14ac:dyDescent="0.25">
      <c r="A178" s="95">
        <v>5</v>
      </c>
      <c r="B178" s="99" t="s">
        <v>142</v>
      </c>
      <c r="C178" s="64"/>
      <c r="D178" s="65"/>
      <c r="E178" s="65"/>
      <c r="F178" s="132">
        <f t="shared" si="6"/>
        <v>0</v>
      </c>
    </row>
    <row r="179" spans="1:6" x14ac:dyDescent="0.25">
      <c r="A179" s="95">
        <v>6</v>
      </c>
      <c r="B179" s="99" t="s">
        <v>270</v>
      </c>
      <c r="C179" s="64"/>
      <c r="D179" s="65"/>
      <c r="E179" s="65"/>
      <c r="F179" s="132">
        <f t="shared" si="6"/>
        <v>0</v>
      </c>
    </row>
    <row r="180" spans="1:6" x14ac:dyDescent="0.25">
      <c r="A180" s="95">
        <v>7</v>
      </c>
      <c r="B180" s="99" t="s">
        <v>227</v>
      </c>
      <c r="C180" s="64"/>
      <c r="D180" s="65"/>
      <c r="E180" s="65"/>
      <c r="F180" s="132">
        <f t="shared" si="6"/>
        <v>0</v>
      </c>
    </row>
    <row r="181" spans="1:6" x14ac:dyDescent="0.25">
      <c r="A181" s="95">
        <v>8</v>
      </c>
      <c r="B181" s="99" t="s">
        <v>143</v>
      </c>
      <c r="C181" s="64"/>
      <c r="D181" s="65"/>
      <c r="E181" s="65"/>
      <c r="F181" s="132">
        <f t="shared" si="6"/>
        <v>0</v>
      </c>
    </row>
    <row r="182" spans="1:6" x14ac:dyDescent="0.25">
      <c r="A182" s="95">
        <v>9</v>
      </c>
      <c r="B182" s="99" t="s">
        <v>144</v>
      </c>
      <c r="C182" s="64"/>
      <c r="D182" s="65"/>
      <c r="E182" s="65"/>
      <c r="F182" s="132">
        <f t="shared" si="6"/>
        <v>0</v>
      </c>
    </row>
    <row r="183" spans="1:6" x14ac:dyDescent="0.25">
      <c r="A183" s="95">
        <v>10</v>
      </c>
      <c r="B183" s="99" t="s">
        <v>145</v>
      </c>
      <c r="C183" s="64"/>
      <c r="D183" s="65"/>
      <c r="E183" s="65"/>
      <c r="F183" s="132">
        <f t="shared" si="6"/>
        <v>0</v>
      </c>
    </row>
    <row r="184" spans="1:6" x14ac:dyDescent="0.25">
      <c r="A184" s="95">
        <v>11</v>
      </c>
      <c r="B184" s="99" t="s">
        <v>154</v>
      </c>
      <c r="C184" s="64"/>
      <c r="D184" s="65"/>
      <c r="E184" s="65"/>
      <c r="F184" s="132">
        <f t="shared" si="6"/>
        <v>0</v>
      </c>
    </row>
    <row r="185" spans="1:6" x14ac:dyDescent="0.25">
      <c r="A185" s="95">
        <v>12</v>
      </c>
      <c r="B185" s="99" t="s">
        <v>146</v>
      </c>
      <c r="C185" s="64"/>
      <c r="D185" s="65"/>
      <c r="E185" s="65"/>
      <c r="F185" s="132">
        <f t="shared" si="6"/>
        <v>0</v>
      </c>
    </row>
    <row r="186" spans="1:6" x14ac:dyDescent="0.25">
      <c r="A186" s="95">
        <v>13</v>
      </c>
      <c r="B186" s="99" t="s">
        <v>147</v>
      </c>
      <c r="C186" s="64"/>
      <c r="D186" s="65"/>
      <c r="E186" s="65">
        <v>1</v>
      </c>
      <c r="F186" s="132">
        <f t="shared" si="6"/>
        <v>1</v>
      </c>
    </row>
    <row r="187" spans="1:6" x14ac:dyDescent="0.25">
      <c r="A187" s="95">
        <v>14</v>
      </c>
      <c r="B187" s="99" t="s">
        <v>148</v>
      </c>
      <c r="C187" s="64"/>
      <c r="D187" s="65"/>
      <c r="E187" s="65"/>
      <c r="F187" s="132">
        <f t="shared" si="6"/>
        <v>0</v>
      </c>
    </row>
    <row r="188" spans="1:6" ht="15.75" thickBot="1" x14ac:dyDescent="0.3">
      <c r="A188" s="129">
        <v>15</v>
      </c>
      <c r="B188" s="125" t="s">
        <v>149</v>
      </c>
      <c r="C188" s="79"/>
      <c r="D188" s="80"/>
      <c r="E188" s="80"/>
      <c r="F188" s="135">
        <f t="shared" si="6"/>
        <v>0</v>
      </c>
    </row>
    <row r="189" spans="1:6" ht="15.75" thickBot="1" x14ac:dyDescent="0.3">
      <c r="A189" s="18"/>
      <c r="B189" s="28"/>
      <c r="C189" s="74">
        <f>SUM(C4:C16)+SUM(C18:C32)+SUM(C34:C51)+SUM(C53:C74)+SUM(C76:C105)+SUM(C107:C172)+SUM(C174:C188)</f>
        <v>9</v>
      </c>
      <c r="D189" s="75">
        <f t="shared" ref="D189:F189" si="8">SUM(D4:D16)+SUM(D18:D32)+SUM(D34:D51)+SUM(D53:D74)+SUM(D76:D105)+SUM(D107:D172)+SUM(D174:D188)</f>
        <v>13</v>
      </c>
      <c r="E189" s="75">
        <f t="shared" si="8"/>
        <v>12</v>
      </c>
      <c r="F189" s="76">
        <f t="shared" si="8"/>
        <v>34</v>
      </c>
    </row>
  </sheetData>
  <conditionalFormatting sqref="C175:E188 C54:E106 C3:E52 C138:E173 C189:F189">
    <cfRule type="cellIs" dxfId="32" priority="15" operator="greaterThanOrEqual">
      <formula>1</formula>
    </cfRule>
  </conditionalFormatting>
  <conditionalFormatting sqref="C53:E53">
    <cfRule type="cellIs" dxfId="31" priority="12" operator="greaterThanOrEqual">
      <formula>1</formula>
    </cfRule>
  </conditionalFormatting>
  <conditionalFormatting sqref="C174:E174">
    <cfRule type="cellIs" dxfId="30" priority="11" operator="greaterThanOrEqual">
      <formula>1</formula>
    </cfRule>
  </conditionalFormatting>
  <conditionalFormatting sqref="C107:E173">
    <cfRule type="cellIs" dxfId="29" priority="10" operator="between">
      <formula>1</formula>
      <formula>10</formula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1"/>
  <sheetViews>
    <sheetView tabSelected="1" zoomScaleNormal="100" workbookViewId="0">
      <pane xSplit="1" ySplit="2" topLeftCell="B3" activePane="bottomRight" state="frozen"/>
      <selection activeCell="O25" sqref="O25"/>
      <selection pane="topRight" activeCell="O25" sqref="O25"/>
      <selection pane="bottomLeft" activeCell="O25" sqref="O25"/>
      <selection pane="bottomRight" activeCell="B1" sqref="B1"/>
    </sheetView>
  </sheetViews>
  <sheetFormatPr defaultRowHeight="15" x14ac:dyDescent="0.25"/>
  <cols>
    <col min="1" max="1" width="4.5703125" style="52" customWidth="1"/>
    <col min="2" max="2" width="40" style="52" customWidth="1"/>
    <col min="3" max="3" width="3.85546875" style="52" customWidth="1"/>
    <col min="4" max="4" width="4" style="52" customWidth="1"/>
    <col min="5" max="5" width="3.85546875" style="52" customWidth="1"/>
    <col min="6" max="6" width="6.42578125" style="139" customWidth="1"/>
    <col min="7" max="16384" width="9.140625" style="52"/>
  </cols>
  <sheetData>
    <row r="1" spans="1:6" ht="110.1" customHeight="1" thickBot="1" x14ac:dyDescent="0.3">
      <c r="A1" s="1" t="s">
        <v>42</v>
      </c>
      <c r="B1" s="171" t="s">
        <v>323</v>
      </c>
      <c r="C1" s="145" t="s">
        <v>318</v>
      </c>
      <c r="D1" s="146" t="s">
        <v>320</v>
      </c>
      <c r="E1" s="146" t="s">
        <v>319</v>
      </c>
      <c r="F1" s="163" t="s">
        <v>43</v>
      </c>
    </row>
    <row r="2" spans="1:6" ht="15" customHeight="1" thickBot="1" x14ac:dyDescent="0.3">
      <c r="A2" s="1">
        <f>SUM(A12+A25+A43+A64+A79+A110+A120)</f>
        <v>111</v>
      </c>
      <c r="B2" s="147" t="s">
        <v>324</v>
      </c>
      <c r="C2" s="74">
        <f>SUM(C3+C13+C26+C44+C65+C80+C111)</f>
        <v>17</v>
      </c>
      <c r="D2" s="75">
        <f>SUM(D3+D13+D26+D44+D65+D80+D111)</f>
        <v>25</v>
      </c>
      <c r="E2" s="75">
        <f>SUM(E3+E13+E26+E44+E65+E80+E111)</f>
        <v>14</v>
      </c>
      <c r="F2" s="76">
        <f t="shared" ref="F2:F33" si="0">SUM(C2:E2)</f>
        <v>56</v>
      </c>
    </row>
    <row r="3" spans="1:6" ht="15" customHeight="1" thickBot="1" x14ac:dyDescent="0.3">
      <c r="A3" s="24" t="s">
        <v>0</v>
      </c>
      <c r="B3" s="148"/>
      <c r="C3" s="74">
        <f>SUM(C4:C12)</f>
        <v>2</v>
      </c>
      <c r="D3" s="75">
        <f>SUM(D4:D12)</f>
        <v>0</v>
      </c>
      <c r="E3" s="75">
        <f>SUM(E4:E12)</f>
        <v>1</v>
      </c>
      <c r="F3" s="76">
        <f t="shared" si="0"/>
        <v>3</v>
      </c>
    </row>
    <row r="4" spans="1:6" ht="15" customHeight="1" x14ac:dyDescent="0.25">
      <c r="A4" s="149">
        <v>1</v>
      </c>
      <c r="B4" s="15" t="s">
        <v>228</v>
      </c>
      <c r="C4" s="77"/>
      <c r="D4" s="78"/>
      <c r="E4" s="78">
        <v>1</v>
      </c>
      <c r="F4" s="111">
        <f t="shared" si="0"/>
        <v>1</v>
      </c>
    </row>
    <row r="5" spans="1:6" ht="15" customHeight="1" x14ac:dyDescent="0.25">
      <c r="A5" s="149">
        <v>2</v>
      </c>
      <c r="B5" s="57" t="s">
        <v>229</v>
      </c>
      <c r="C5" s="64"/>
      <c r="D5" s="65"/>
      <c r="E5" s="65"/>
      <c r="F5" s="111">
        <f t="shared" si="0"/>
        <v>0</v>
      </c>
    </row>
    <row r="6" spans="1:6" ht="15" customHeight="1" x14ac:dyDescent="0.25">
      <c r="A6" s="150">
        <v>3</v>
      </c>
      <c r="B6" s="57" t="s">
        <v>230</v>
      </c>
      <c r="C6" s="64"/>
      <c r="D6" s="65"/>
      <c r="E6" s="65"/>
      <c r="F6" s="111">
        <f t="shared" si="0"/>
        <v>0</v>
      </c>
    </row>
    <row r="7" spans="1:6" ht="15" customHeight="1" x14ac:dyDescent="0.25">
      <c r="A7" s="149">
        <v>4</v>
      </c>
      <c r="B7" s="57" t="s">
        <v>207</v>
      </c>
      <c r="C7" s="64"/>
      <c r="D7" s="65"/>
      <c r="E7" s="65"/>
      <c r="F7" s="111">
        <f t="shared" si="0"/>
        <v>0</v>
      </c>
    </row>
    <row r="8" spans="1:6" ht="15" customHeight="1" x14ac:dyDescent="0.25">
      <c r="A8" s="149">
        <v>5</v>
      </c>
      <c r="B8" s="57" t="s">
        <v>273</v>
      </c>
      <c r="C8" s="64">
        <v>2</v>
      </c>
      <c r="D8" s="65"/>
      <c r="E8" s="65"/>
      <c r="F8" s="111">
        <f t="shared" si="0"/>
        <v>2</v>
      </c>
    </row>
    <row r="9" spans="1:6" ht="15" customHeight="1" x14ac:dyDescent="0.25">
      <c r="A9" s="150">
        <v>6</v>
      </c>
      <c r="B9" s="57" t="s">
        <v>274</v>
      </c>
      <c r="C9" s="64"/>
      <c r="D9" s="65"/>
      <c r="E9" s="65"/>
      <c r="F9" s="111">
        <f t="shared" si="0"/>
        <v>0</v>
      </c>
    </row>
    <row r="10" spans="1:6" ht="15" customHeight="1" x14ac:dyDescent="0.25">
      <c r="A10" s="149">
        <v>7</v>
      </c>
      <c r="B10" s="57" t="s">
        <v>231</v>
      </c>
      <c r="C10" s="64"/>
      <c r="D10" s="65"/>
      <c r="E10" s="65"/>
      <c r="F10" s="111">
        <f t="shared" si="0"/>
        <v>0</v>
      </c>
    </row>
    <row r="11" spans="1:6" ht="15" customHeight="1" x14ac:dyDescent="0.25">
      <c r="A11" s="149">
        <v>8</v>
      </c>
      <c r="B11" s="57" t="s">
        <v>206</v>
      </c>
      <c r="C11" s="64"/>
      <c r="D11" s="65"/>
      <c r="E11" s="65"/>
      <c r="F11" s="111">
        <f t="shared" si="0"/>
        <v>0</v>
      </c>
    </row>
    <row r="12" spans="1:6" ht="15" customHeight="1" thickBot="1" x14ac:dyDescent="0.3">
      <c r="A12" s="150">
        <v>9</v>
      </c>
      <c r="B12" s="54" t="s">
        <v>2</v>
      </c>
      <c r="C12" s="79"/>
      <c r="D12" s="80"/>
      <c r="E12" s="80"/>
      <c r="F12" s="138">
        <f t="shared" si="0"/>
        <v>0</v>
      </c>
    </row>
    <row r="13" spans="1:6" ht="15" customHeight="1" thickBot="1" x14ac:dyDescent="0.3">
      <c r="A13" s="24" t="s">
        <v>3</v>
      </c>
      <c r="B13" s="151"/>
      <c r="C13" s="74">
        <f>SUM(C14:C25)</f>
        <v>2</v>
      </c>
      <c r="D13" s="75">
        <f>SUM(D14:D25)</f>
        <v>1</v>
      </c>
      <c r="E13" s="75">
        <f>SUM(E14:E25)</f>
        <v>1</v>
      </c>
      <c r="F13" s="76">
        <f t="shared" si="0"/>
        <v>4</v>
      </c>
    </row>
    <row r="14" spans="1:6" ht="15" customHeight="1" x14ac:dyDescent="0.25">
      <c r="A14" s="149">
        <v>1</v>
      </c>
      <c r="B14" s="15" t="s">
        <v>10</v>
      </c>
      <c r="C14" s="77"/>
      <c r="D14" s="78"/>
      <c r="E14" s="78"/>
      <c r="F14" s="91">
        <f t="shared" si="0"/>
        <v>0</v>
      </c>
    </row>
    <row r="15" spans="1:6" ht="15" customHeight="1" x14ac:dyDescent="0.25">
      <c r="A15" s="150">
        <v>2</v>
      </c>
      <c r="B15" s="57" t="s">
        <v>11</v>
      </c>
      <c r="C15" s="64"/>
      <c r="D15" s="65"/>
      <c r="E15" s="65"/>
      <c r="F15" s="111">
        <f t="shared" si="0"/>
        <v>0</v>
      </c>
    </row>
    <row r="16" spans="1:6" ht="15" customHeight="1" x14ac:dyDescent="0.25">
      <c r="A16" s="150">
        <v>3</v>
      </c>
      <c r="B16" s="57" t="s">
        <v>9</v>
      </c>
      <c r="C16" s="64"/>
      <c r="D16" s="65"/>
      <c r="E16" s="65"/>
      <c r="F16" s="111">
        <f t="shared" si="0"/>
        <v>0</v>
      </c>
    </row>
    <row r="17" spans="1:6" ht="15" customHeight="1" x14ac:dyDescent="0.25">
      <c r="A17" s="149">
        <v>4</v>
      </c>
      <c r="B17" s="57" t="s">
        <v>326</v>
      </c>
      <c r="C17" s="64"/>
      <c r="D17" s="65"/>
      <c r="E17" s="65">
        <v>1</v>
      </c>
      <c r="F17" s="111">
        <f t="shared" si="0"/>
        <v>1</v>
      </c>
    </row>
    <row r="18" spans="1:6" ht="15" customHeight="1" x14ac:dyDescent="0.25">
      <c r="A18" s="150">
        <v>5</v>
      </c>
      <c r="B18" s="57" t="s">
        <v>325</v>
      </c>
      <c r="C18" s="64"/>
      <c r="D18" s="65">
        <v>1</v>
      </c>
      <c r="E18" s="65"/>
      <c r="F18" s="111">
        <f t="shared" si="0"/>
        <v>1</v>
      </c>
    </row>
    <row r="19" spans="1:6" ht="15" customHeight="1" x14ac:dyDescent="0.25">
      <c r="A19" s="149">
        <v>6</v>
      </c>
      <c r="B19" s="57" t="s">
        <v>275</v>
      </c>
      <c r="C19" s="64"/>
      <c r="D19" s="65"/>
      <c r="E19" s="65"/>
      <c r="F19" s="111">
        <f t="shared" si="0"/>
        <v>0</v>
      </c>
    </row>
    <row r="20" spans="1:6" ht="15" customHeight="1" x14ac:dyDescent="0.25">
      <c r="A20" s="150">
        <v>7</v>
      </c>
      <c r="B20" s="57" t="s">
        <v>271</v>
      </c>
      <c r="C20" s="64"/>
      <c r="D20" s="65"/>
      <c r="E20" s="65"/>
      <c r="F20" s="111">
        <f t="shared" si="0"/>
        <v>0</v>
      </c>
    </row>
    <row r="21" spans="1:6" ht="15" customHeight="1" x14ac:dyDescent="0.25">
      <c r="A21" s="150">
        <v>8</v>
      </c>
      <c r="B21" s="57" t="s">
        <v>232</v>
      </c>
      <c r="C21" s="64">
        <v>2</v>
      </c>
      <c r="D21" s="65"/>
      <c r="E21" s="65"/>
      <c r="F21" s="111">
        <f t="shared" si="0"/>
        <v>2</v>
      </c>
    </row>
    <row r="22" spans="1:6" ht="15" customHeight="1" x14ac:dyDescent="0.25">
      <c r="A22" s="149">
        <v>9</v>
      </c>
      <c r="B22" s="57" t="s">
        <v>7</v>
      </c>
      <c r="C22" s="64"/>
      <c r="D22" s="65"/>
      <c r="E22" s="65"/>
      <c r="F22" s="111">
        <f t="shared" si="0"/>
        <v>0</v>
      </c>
    </row>
    <row r="23" spans="1:6" ht="15" customHeight="1" x14ac:dyDescent="0.25">
      <c r="A23" s="150">
        <v>10</v>
      </c>
      <c r="B23" s="152" t="s">
        <v>233</v>
      </c>
      <c r="C23" s="64"/>
      <c r="D23" s="65"/>
      <c r="E23" s="65"/>
      <c r="F23" s="111">
        <f t="shared" si="0"/>
        <v>0</v>
      </c>
    </row>
    <row r="24" spans="1:6" ht="15" customHeight="1" x14ac:dyDescent="0.25">
      <c r="A24" s="149">
        <v>11</v>
      </c>
      <c r="B24" s="57" t="s">
        <v>321</v>
      </c>
      <c r="C24" s="64"/>
      <c r="D24" s="65"/>
      <c r="E24" s="65"/>
      <c r="F24" s="111">
        <f t="shared" si="0"/>
        <v>0</v>
      </c>
    </row>
    <row r="25" spans="1:6" ht="15" customHeight="1" thickBot="1" x14ac:dyDescent="0.3">
      <c r="A25" s="150">
        <v>12</v>
      </c>
      <c r="B25" s="54" t="s">
        <v>8</v>
      </c>
      <c r="C25" s="79"/>
      <c r="D25" s="80"/>
      <c r="E25" s="80"/>
      <c r="F25" s="111">
        <f t="shared" si="0"/>
        <v>0</v>
      </c>
    </row>
    <row r="26" spans="1:6" ht="15" customHeight="1" thickBot="1" x14ac:dyDescent="0.3">
      <c r="A26" s="24" t="s">
        <v>12</v>
      </c>
      <c r="B26" s="148"/>
      <c r="C26" s="74">
        <f>SUM(C27:C43)</f>
        <v>1</v>
      </c>
      <c r="D26" s="75">
        <f>SUM(D27:D43)</f>
        <v>5</v>
      </c>
      <c r="E26" s="75">
        <f>SUM(E27:E43)</f>
        <v>1</v>
      </c>
      <c r="F26" s="76">
        <f t="shared" si="0"/>
        <v>7</v>
      </c>
    </row>
    <row r="27" spans="1:6" ht="15" customHeight="1" x14ac:dyDescent="0.25">
      <c r="A27" s="149">
        <v>1</v>
      </c>
      <c r="B27" s="15" t="s">
        <v>21</v>
      </c>
      <c r="C27" s="77"/>
      <c r="D27" s="78"/>
      <c r="E27" s="78"/>
      <c r="F27" s="91">
        <f t="shared" si="0"/>
        <v>0</v>
      </c>
    </row>
    <row r="28" spans="1:6" ht="15" customHeight="1" x14ac:dyDescent="0.25">
      <c r="A28" s="150">
        <v>2</v>
      </c>
      <c r="B28" s="57" t="s">
        <v>208</v>
      </c>
      <c r="C28" s="64"/>
      <c r="D28" s="65"/>
      <c r="E28" s="65">
        <v>1</v>
      </c>
      <c r="F28" s="91">
        <f t="shared" si="0"/>
        <v>1</v>
      </c>
    </row>
    <row r="29" spans="1:6" ht="15" customHeight="1" x14ac:dyDescent="0.25">
      <c r="A29" s="150">
        <v>3</v>
      </c>
      <c r="B29" s="57" t="s">
        <v>210</v>
      </c>
      <c r="C29" s="64"/>
      <c r="D29" s="65"/>
      <c r="E29" s="65"/>
      <c r="F29" s="91">
        <f t="shared" si="0"/>
        <v>0</v>
      </c>
    </row>
    <row r="30" spans="1:6" ht="15" customHeight="1" x14ac:dyDescent="0.25">
      <c r="A30" s="149">
        <v>4</v>
      </c>
      <c r="B30" s="57" t="s">
        <v>211</v>
      </c>
      <c r="C30" s="64"/>
      <c r="D30" s="65"/>
      <c r="E30" s="65"/>
      <c r="F30" s="91">
        <f t="shared" si="0"/>
        <v>0</v>
      </c>
    </row>
    <row r="31" spans="1:6" ht="15" customHeight="1" x14ac:dyDescent="0.25">
      <c r="A31" s="150">
        <v>5</v>
      </c>
      <c r="B31" s="57" t="s">
        <v>209</v>
      </c>
      <c r="C31" s="64"/>
      <c r="D31" s="65"/>
      <c r="E31" s="65"/>
      <c r="F31" s="91">
        <f t="shared" si="0"/>
        <v>0</v>
      </c>
    </row>
    <row r="32" spans="1:6" ht="15" customHeight="1" x14ac:dyDescent="0.25">
      <c r="A32" s="150">
        <v>6</v>
      </c>
      <c r="B32" s="57" t="s">
        <v>234</v>
      </c>
      <c r="C32" s="64"/>
      <c r="D32" s="65"/>
      <c r="E32" s="65"/>
      <c r="F32" s="91">
        <f t="shared" si="0"/>
        <v>0</v>
      </c>
    </row>
    <row r="33" spans="1:6" ht="15" customHeight="1" x14ac:dyDescent="0.25">
      <c r="A33" s="149">
        <v>7</v>
      </c>
      <c r="B33" s="57" t="s">
        <v>313</v>
      </c>
      <c r="C33" s="64"/>
      <c r="D33" s="65">
        <v>2</v>
      </c>
      <c r="E33" s="65"/>
      <c r="F33" s="91">
        <f t="shared" si="0"/>
        <v>2</v>
      </c>
    </row>
    <row r="34" spans="1:6" ht="15" customHeight="1" x14ac:dyDescent="0.25">
      <c r="A34" s="150">
        <v>8</v>
      </c>
      <c r="B34" s="57" t="s">
        <v>13</v>
      </c>
      <c r="C34" s="64"/>
      <c r="D34" s="65"/>
      <c r="E34" s="65"/>
      <c r="F34" s="91">
        <f t="shared" ref="F34:F65" si="1">SUM(C34:E34)</f>
        <v>0</v>
      </c>
    </row>
    <row r="35" spans="1:6" ht="15" customHeight="1" x14ac:dyDescent="0.25">
      <c r="A35" s="150">
        <v>9</v>
      </c>
      <c r="B35" s="57" t="s">
        <v>14</v>
      </c>
      <c r="C35" s="64"/>
      <c r="D35" s="65"/>
      <c r="E35" s="65"/>
      <c r="F35" s="91">
        <f t="shared" si="1"/>
        <v>0</v>
      </c>
    </row>
    <row r="36" spans="1:6" ht="15" customHeight="1" x14ac:dyDescent="0.25">
      <c r="A36" s="149">
        <v>10</v>
      </c>
      <c r="B36" s="57" t="s">
        <v>15</v>
      </c>
      <c r="C36" s="64"/>
      <c r="D36" s="65"/>
      <c r="E36" s="65"/>
      <c r="F36" s="91">
        <f t="shared" si="1"/>
        <v>0</v>
      </c>
    </row>
    <row r="37" spans="1:6" ht="15" customHeight="1" x14ac:dyDescent="0.25">
      <c r="A37" s="150">
        <v>11</v>
      </c>
      <c r="B37" s="57" t="s">
        <v>276</v>
      </c>
      <c r="C37" s="64"/>
      <c r="D37" s="65">
        <v>1</v>
      </c>
      <c r="E37" s="65"/>
      <c r="F37" s="91">
        <f t="shared" si="1"/>
        <v>1</v>
      </c>
    </row>
    <row r="38" spans="1:6" ht="15" customHeight="1" x14ac:dyDescent="0.25">
      <c r="A38" s="150">
        <v>12</v>
      </c>
      <c r="B38" s="57" t="s">
        <v>19</v>
      </c>
      <c r="C38" s="64"/>
      <c r="D38" s="65"/>
      <c r="E38" s="65"/>
      <c r="F38" s="91">
        <f t="shared" si="1"/>
        <v>0</v>
      </c>
    </row>
    <row r="39" spans="1:6" ht="15" customHeight="1" x14ac:dyDescent="0.25">
      <c r="A39" s="149">
        <v>13</v>
      </c>
      <c r="B39" s="57" t="s">
        <v>315</v>
      </c>
      <c r="C39" s="64"/>
      <c r="D39" s="65">
        <v>1</v>
      </c>
      <c r="E39" s="65"/>
      <c r="F39" s="91">
        <f t="shared" si="1"/>
        <v>1</v>
      </c>
    </row>
    <row r="40" spans="1:6" ht="15" customHeight="1" x14ac:dyDescent="0.25">
      <c r="A40" s="150">
        <v>14</v>
      </c>
      <c r="B40" s="57" t="s">
        <v>20</v>
      </c>
      <c r="C40" s="64"/>
      <c r="D40" s="65"/>
      <c r="E40" s="65"/>
      <c r="F40" s="91">
        <f t="shared" si="1"/>
        <v>0</v>
      </c>
    </row>
    <row r="41" spans="1:6" ht="15" customHeight="1" x14ac:dyDescent="0.25">
      <c r="A41" s="150">
        <v>15</v>
      </c>
      <c r="B41" s="57" t="s">
        <v>277</v>
      </c>
      <c r="C41" s="64"/>
      <c r="D41" s="65"/>
      <c r="E41" s="65"/>
      <c r="F41" s="91">
        <f t="shared" si="1"/>
        <v>0</v>
      </c>
    </row>
    <row r="42" spans="1:6" ht="15" customHeight="1" x14ac:dyDescent="0.25">
      <c r="A42" s="149">
        <v>16</v>
      </c>
      <c r="B42" s="57" t="s">
        <v>5</v>
      </c>
      <c r="C42" s="64"/>
      <c r="D42" s="65">
        <v>1</v>
      </c>
      <c r="E42" s="65"/>
      <c r="F42" s="91">
        <f t="shared" si="1"/>
        <v>1</v>
      </c>
    </row>
    <row r="43" spans="1:6" ht="15" customHeight="1" thickBot="1" x14ac:dyDescent="0.3">
      <c r="A43" s="150">
        <v>17</v>
      </c>
      <c r="B43" s="54" t="s">
        <v>235</v>
      </c>
      <c r="C43" s="79">
        <v>1</v>
      </c>
      <c r="D43" s="80"/>
      <c r="E43" s="80"/>
      <c r="F43" s="94">
        <f t="shared" si="1"/>
        <v>1</v>
      </c>
    </row>
    <row r="44" spans="1:6" ht="15" customHeight="1" thickBot="1" x14ac:dyDescent="0.3">
      <c r="A44" s="24" t="s">
        <v>22</v>
      </c>
      <c r="B44" s="148"/>
      <c r="C44" s="74">
        <f>SUM(C45:C64)</f>
        <v>5</v>
      </c>
      <c r="D44" s="81">
        <f>SUM(D45:D64)</f>
        <v>2</v>
      </c>
      <c r="E44" s="81">
        <f>SUM(E45:E64)</f>
        <v>2</v>
      </c>
      <c r="F44" s="76">
        <f t="shared" si="1"/>
        <v>9</v>
      </c>
    </row>
    <row r="45" spans="1:6" ht="15" customHeight="1" x14ac:dyDescent="0.25">
      <c r="A45" s="149">
        <v>1</v>
      </c>
      <c r="B45" s="153" t="s">
        <v>236</v>
      </c>
      <c r="C45" s="77"/>
      <c r="D45" s="78"/>
      <c r="E45" s="78"/>
      <c r="F45" s="123">
        <f t="shared" si="1"/>
        <v>0</v>
      </c>
    </row>
    <row r="46" spans="1:6" ht="15" customHeight="1" x14ac:dyDescent="0.25">
      <c r="A46" s="150">
        <v>2</v>
      </c>
      <c r="B46" s="152" t="s">
        <v>237</v>
      </c>
      <c r="C46" s="64"/>
      <c r="D46" s="65"/>
      <c r="E46" s="65"/>
      <c r="F46" s="91">
        <f t="shared" si="1"/>
        <v>0</v>
      </c>
    </row>
    <row r="47" spans="1:6" ht="15" customHeight="1" x14ac:dyDescent="0.25">
      <c r="A47" s="150">
        <v>3</v>
      </c>
      <c r="B47" s="57" t="s">
        <v>327</v>
      </c>
      <c r="C47" s="64"/>
      <c r="D47" s="65">
        <v>1</v>
      </c>
      <c r="E47" s="65"/>
      <c r="F47" s="91">
        <f t="shared" si="1"/>
        <v>1</v>
      </c>
    </row>
    <row r="48" spans="1:6" ht="15" customHeight="1" x14ac:dyDescent="0.25">
      <c r="A48" s="149">
        <v>4</v>
      </c>
      <c r="B48" s="57" t="s">
        <v>212</v>
      </c>
      <c r="C48" s="64"/>
      <c r="D48" s="65"/>
      <c r="E48" s="65"/>
      <c r="F48" s="91">
        <f t="shared" si="1"/>
        <v>0</v>
      </c>
    </row>
    <row r="49" spans="1:6" ht="15" customHeight="1" x14ac:dyDescent="0.25">
      <c r="A49" s="150">
        <v>5</v>
      </c>
      <c r="B49" s="152" t="s">
        <v>30</v>
      </c>
      <c r="C49" s="64"/>
      <c r="D49" s="65"/>
      <c r="E49" s="65"/>
      <c r="F49" s="91">
        <f t="shared" si="1"/>
        <v>0</v>
      </c>
    </row>
    <row r="50" spans="1:6" ht="15" customHeight="1" x14ac:dyDescent="0.25">
      <c r="A50" s="149">
        <v>6</v>
      </c>
      <c r="B50" s="57" t="s">
        <v>238</v>
      </c>
      <c r="C50" s="64"/>
      <c r="D50" s="65"/>
      <c r="E50" s="65">
        <v>1</v>
      </c>
      <c r="F50" s="91">
        <f t="shared" si="1"/>
        <v>1</v>
      </c>
    </row>
    <row r="51" spans="1:6" ht="15" customHeight="1" x14ac:dyDescent="0.25">
      <c r="A51" s="150">
        <v>7</v>
      </c>
      <c r="B51" s="57" t="s">
        <v>278</v>
      </c>
      <c r="C51" s="64">
        <v>1</v>
      </c>
      <c r="D51" s="65"/>
      <c r="E51" s="65"/>
      <c r="F51" s="91">
        <f t="shared" si="1"/>
        <v>1</v>
      </c>
    </row>
    <row r="52" spans="1:6" ht="15" customHeight="1" x14ac:dyDescent="0.25">
      <c r="A52" s="150">
        <v>8</v>
      </c>
      <c r="B52" s="57" t="s">
        <v>279</v>
      </c>
      <c r="C52" s="64"/>
      <c r="D52" s="65"/>
      <c r="E52" s="65"/>
      <c r="F52" s="91">
        <f t="shared" si="1"/>
        <v>0</v>
      </c>
    </row>
    <row r="53" spans="1:6" ht="15" customHeight="1" x14ac:dyDescent="0.25">
      <c r="A53" s="149">
        <v>9</v>
      </c>
      <c r="B53" s="57" t="s">
        <v>23</v>
      </c>
      <c r="C53" s="64"/>
      <c r="D53" s="65"/>
      <c r="E53" s="65"/>
      <c r="F53" s="91">
        <f t="shared" si="1"/>
        <v>0</v>
      </c>
    </row>
    <row r="54" spans="1:6" ht="15" customHeight="1" x14ac:dyDescent="0.25">
      <c r="A54" s="150">
        <v>10</v>
      </c>
      <c r="B54" s="57" t="s">
        <v>24</v>
      </c>
      <c r="C54" s="64"/>
      <c r="D54" s="65"/>
      <c r="E54" s="65"/>
      <c r="F54" s="91">
        <f t="shared" si="1"/>
        <v>0</v>
      </c>
    </row>
    <row r="55" spans="1:6" ht="15" customHeight="1" x14ac:dyDescent="0.25">
      <c r="A55" s="149">
        <v>11</v>
      </c>
      <c r="B55" s="57" t="s">
        <v>25</v>
      </c>
      <c r="C55" s="64">
        <v>1</v>
      </c>
      <c r="D55" s="65"/>
      <c r="E55" s="65"/>
      <c r="F55" s="91">
        <f t="shared" si="1"/>
        <v>1</v>
      </c>
    </row>
    <row r="56" spans="1:6" ht="15" customHeight="1" x14ac:dyDescent="0.25">
      <c r="A56" s="150">
        <v>12</v>
      </c>
      <c r="B56" s="57" t="s">
        <v>26</v>
      </c>
      <c r="C56" s="64">
        <v>1</v>
      </c>
      <c r="D56" s="65"/>
      <c r="E56" s="65"/>
      <c r="F56" s="91">
        <f t="shared" si="1"/>
        <v>1</v>
      </c>
    </row>
    <row r="57" spans="1:6" ht="15" customHeight="1" x14ac:dyDescent="0.25">
      <c r="A57" s="150">
        <v>13</v>
      </c>
      <c r="B57" s="57" t="s">
        <v>280</v>
      </c>
      <c r="C57" s="64"/>
      <c r="D57" s="65"/>
      <c r="E57" s="65">
        <v>1</v>
      </c>
      <c r="F57" s="91">
        <f t="shared" si="1"/>
        <v>1</v>
      </c>
    </row>
    <row r="58" spans="1:6" ht="15" customHeight="1" x14ac:dyDescent="0.25">
      <c r="A58" s="149">
        <v>14</v>
      </c>
      <c r="B58" s="57" t="s">
        <v>27</v>
      </c>
      <c r="C58" s="64"/>
      <c r="D58" s="65"/>
      <c r="E58" s="65"/>
      <c r="F58" s="91">
        <f t="shared" si="1"/>
        <v>0</v>
      </c>
    </row>
    <row r="59" spans="1:6" ht="15" customHeight="1" x14ac:dyDescent="0.25">
      <c r="A59" s="150">
        <v>15</v>
      </c>
      <c r="B59" s="57" t="s">
        <v>281</v>
      </c>
      <c r="C59" s="64">
        <v>1</v>
      </c>
      <c r="D59" s="65"/>
      <c r="E59" s="65"/>
      <c r="F59" s="91">
        <f t="shared" si="1"/>
        <v>1</v>
      </c>
    </row>
    <row r="60" spans="1:6" ht="15" customHeight="1" x14ac:dyDescent="0.25">
      <c r="A60" s="149">
        <v>16</v>
      </c>
      <c r="B60" s="57" t="s">
        <v>28</v>
      </c>
      <c r="C60" s="64">
        <v>1</v>
      </c>
      <c r="D60" s="65"/>
      <c r="E60" s="65"/>
      <c r="F60" s="91">
        <f t="shared" si="1"/>
        <v>1</v>
      </c>
    </row>
    <row r="61" spans="1:6" ht="15" customHeight="1" x14ac:dyDescent="0.25">
      <c r="A61" s="150">
        <v>17</v>
      </c>
      <c r="B61" s="57" t="s">
        <v>6</v>
      </c>
      <c r="C61" s="64"/>
      <c r="D61" s="65">
        <v>1</v>
      </c>
      <c r="E61" s="65"/>
      <c r="F61" s="91">
        <f t="shared" si="1"/>
        <v>1</v>
      </c>
    </row>
    <row r="62" spans="1:6" ht="15" customHeight="1" x14ac:dyDescent="0.25">
      <c r="A62" s="150">
        <v>18</v>
      </c>
      <c r="B62" s="57" t="s">
        <v>239</v>
      </c>
      <c r="C62" s="64"/>
      <c r="D62" s="65"/>
      <c r="E62" s="65"/>
      <c r="F62" s="91">
        <f t="shared" si="1"/>
        <v>0</v>
      </c>
    </row>
    <row r="63" spans="1:6" ht="15" customHeight="1" x14ac:dyDescent="0.25">
      <c r="A63" s="149">
        <v>19</v>
      </c>
      <c r="B63" s="54" t="s">
        <v>240</v>
      </c>
      <c r="C63" s="79"/>
      <c r="D63" s="80"/>
      <c r="E63" s="80"/>
      <c r="F63" s="111">
        <f t="shared" si="1"/>
        <v>0</v>
      </c>
    </row>
    <row r="64" spans="1:6" ht="15" customHeight="1" thickBot="1" x14ac:dyDescent="0.3">
      <c r="A64" s="154">
        <v>20</v>
      </c>
      <c r="B64" s="54" t="s">
        <v>314</v>
      </c>
      <c r="C64" s="72"/>
      <c r="D64" s="73"/>
      <c r="E64" s="73"/>
      <c r="F64" s="94">
        <f t="shared" si="1"/>
        <v>0</v>
      </c>
    </row>
    <row r="65" spans="1:6" ht="15" customHeight="1" thickBot="1" x14ac:dyDescent="0.3">
      <c r="A65" s="24" t="s">
        <v>31</v>
      </c>
      <c r="B65" s="148"/>
      <c r="C65" s="74">
        <f>SUM(C66:C79)</f>
        <v>2</v>
      </c>
      <c r="D65" s="75">
        <f>SUM(D66:D79)</f>
        <v>8</v>
      </c>
      <c r="E65" s="75">
        <f>SUM(E66:E79)</f>
        <v>3</v>
      </c>
      <c r="F65" s="76">
        <f t="shared" si="1"/>
        <v>13</v>
      </c>
    </row>
    <row r="66" spans="1:6" ht="15" customHeight="1" x14ac:dyDescent="0.25">
      <c r="A66" s="149">
        <v>1</v>
      </c>
      <c r="B66" s="15" t="s">
        <v>241</v>
      </c>
      <c r="C66" s="77"/>
      <c r="D66" s="78">
        <v>3</v>
      </c>
      <c r="E66" s="78"/>
      <c r="F66" s="91">
        <f t="shared" ref="F66:F97" si="2">SUM(C66:E66)</f>
        <v>3</v>
      </c>
    </row>
    <row r="67" spans="1:6" ht="15" customHeight="1" x14ac:dyDescent="0.25">
      <c r="A67" s="150">
        <v>2</v>
      </c>
      <c r="B67" s="57" t="s">
        <v>242</v>
      </c>
      <c r="C67" s="64">
        <v>1</v>
      </c>
      <c r="D67" s="65">
        <v>2</v>
      </c>
      <c r="E67" s="65">
        <v>1</v>
      </c>
      <c r="F67" s="91">
        <f t="shared" si="2"/>
        <v>4</v>
      </c>
    </row>
    <row r="68" spans="1:6" ht="15" customHeight="1" x14ac:dyDescent="0.25">
      <c r="A68" s="150">
        <v>3</v>
      </c>
      <c r="B68" s="57" t="s">
        <v>282</v>
      </c>
      <c r="C68" s="64"/>
      <c r="D68" s="65"/>
      <c r="E68" s="65">
        <v>1</v>
      </c>
      <c r="F68" s="91">
        <f t="shared" si="2"/>
        <v>1</v>
      </c>
    </row>
    <row r="69" spans="1:6" ht="15" customHeight="1" x14ac:dyDescent="0.25">
      <c r="A69" s="149">
        <v>4</v>
      </c>
      <c r="B69" s="152" t="s">
        <v>243</v>
      </c>
      <c r="C69" s="64"/>
      <c r="D69" s="65">
        <v>1</v>
      </c>
      <c r="E69" s="65"/>
      <c r="F69" s="91">
        <f t="shared" si="2"/>
        <v>1</v>
      </c>
    </row>
    <row r="70" spans="1:6" ht="15" customHeight="1" x14ac:dyDescent="0.25">
      <c r="A70" s="150">
        <v>5</v>
      </c>
      <c r="B70" s="57" t="s">
        <v>213</v>
      </c>
      <c r="C70" s="64"/>
      <c r="D70" s="65"/>
      <c r="E70" s="65">
        <v>1</v>
      </c>
      <c r="F70" s="91">
        <f t="shared" si="2"/>
        <v>1</v>
      </c>
    </row>
    <row r="71" spans="1:6" ht="15" customHeight="1" x14ac:dyDescent="0.25">
      <c r="A71" s="150">
        <v>6</v>
      </c>
      <c r="B71" s="57" t="s">
        <v>283</v>
      </c>
      <c r="C71" s="64"/>
      <c r="D71" s="65">
        <v>1</v>
      </c>
      <c r="E71" s="65"/>
      <c r="F71" s="91">
        <f t="shared" si="2"/>
        <v>1</v>
      </c>
    </row>
    <row r="72" spans="1:6" ht="15" customHeight="1" x14ac:dyDescent="0.25">
      <c r="A72" s="149">
        <v>7</v>
      </c>
      <c r="B72" s="57" t="s">
        <v>284</v>
      </c>
      <c r="C72" s="64"/>
      <c r="D72" s="65">
        <v>1</v>
      </c>
      <c r="E72" s="65"/>
      <c r="F72" s="91">
        <f t="shared" si="2"/>
        <v>1</v>
      </c>
    </row>
    <row r="73" spans="1:6" ht="15" customHeight="1" x14ac:dyDescent="0.25">
      <c r="A73" s="150">
        <v>8</v>
      </c>
      <c r="B73" s="57" t="s">
        <v>285</v>
      </c>
      <c r="C73" s="64"/>
      <c r="D73" s="65"/>
      <c r="E73" s="65"/>
      <c r="F73" s="91">
        <f t="shared" si="2"/>
        <v>0</v>
      </c>
    </row>
    <row r="74" spans="1:6" ht="15" customHeight="1" x14ac:dyDescent="0.25">
      <c r="A74" s="150">
        <v>9</v>
      </c>
      <c r="B74" s="57" t="s">
        <v>18</v>
      </c>
      <c r="C74" s="64"/>
      <c r="D74" s="65"/>
      <c r="E74" s="65"/>
      <c r="F74" s="91">
        <f t="shared" si="2"/>
        <v>0</v>
      </c>
    </row>
    <row r="75" spans="1:6" ht="15" customHeight="1" x14ac:dyDescent="0.25">
      <c r="A75" s="149">
        <v>10</v>
      </c>
      <c r="B75" s="152" t="s">
        <v>272</v>
      </c>
      <c r="C75" s="64"/>
      <c r="D75" s="65"/>
      <c r="E75" s="65"/>
      <c r="F75" s="91">
        <f t="shared" si="2"/>
        <v>0</v>
      </c>
    </row>
    <row r="76" spans="1:6" ht="15" customHeight="1" x14ac:dyDescent="0.25">
      <c r="A76" s="150">
        <v>11</v>
      </c>
      <c r="B76" s="57" t="s">
        <v>244</v>
      </c>
      <c r="C76" s="64"/>
      <c r="D76" s="65"/>
      <c r="E76" s="65"/>
      <c r="F76" s="91">
        <f t="shared" si="2"/>
        <v>0</v>
      </c>
    </row>
    <row r="77" spans="1:6" ht="15" customHeight="1" x14ac:dyDescent="0.25">
      <c r="A77" s="150">
        <v>12</v>
      </c>
      <c r="B77" s="152" t="s">
        <v>245</v>
      </c>
      <c r="C77" s="64">
        <v>1</v>
      </c>
      <c r="D77" s="65"/>
      <c r="E77" s="65"/>
      <c r="F77" s="91">
        <f t="shared" si="2"/>
        <v>1</v>
      </c>
    </row>
    <row r="78" spans="1:6" ht="15" customHeight="1" x14ac:dyDescent="0.25">
      <c r="A78" s="149">
        <v>13</v>
      </c>
      <c r="B78" s="155" t="s">
        <v>214</v>
      </c>
      <c r="C78" s="79"/>
      <c r="D78" s="80"/>
      <c r="E78" s="80"/>
      <c r="F78" s="91">
        <f t="shared" si="2"/>
        <v>0</v>
      </c>
    </row>
    <row r="79" spans="1:6" ht="15" customHeight="1" thickBot="1" x14ac:dyDescent="0.3">
      <c r="A79" s="150">
        <v>14</v>
      </c>
      <c r="B79" s="156" t="s">
        <v>286</v>
      </c>
      <c r="C79" s="79"/>
      <c r="D79" s="80"/>
      <c r="E79" s="80"/>
      <c r="F79" s="91">
        <f t="shared" si="2"/>
        <v>0</v>
      </c>
    </row>
    <row r="80" spans="1:6" ht="15" customHeight="1" thickBot="1" x14ac:dyDescent="0.3">
      <c r="A80" s="24" t="s">
        <v>32</v>
      </c>
      <c r="B80" s="148"/>
      <c r="C80" s="74">
        <f>SUM(C81:C110)</f>
        <v>5</v>
      </c>
      <c r="D80" s="75">
        <f>SUM(D81:D110)</f>
        <v>6</v>
      </c>
      <c r="E80" s="75">
        <f>SUM(E81:E110)</f>
        <v>5</v>
      </c>
      <c r="F80" s="76">
        <f t="shared" si="2"/>
        <v>16</v>
      </c>
    </row>
    <row r="81" spans="1:6" ht="15" customHeight="1" x14ac:dyDescent="0.25">
      <c r="A81" s="157">
        <v>1</v>
      </c>
      <c r="B81" s="158" t="s">
        <v>215</v>
      </c>
      <c r="C81" s="77"/>
      <c r="D81" s="78"/>
      <c r="E81" s="78"/>
      <c r="F81" s="91">
        <f t="shared" si="2"/>
        <v>0</v>
      </c>
    </row>
    <row r="82" spans="1:6" ht="15" customHeight="1" x14ac:dyDescent="0.25">
      <c r="A82" s="159">
        <v>2</v>
      </c>
      <c r="B82" s="152" t="s">
        <v>33</v>
      </c>
      <c r="C82" s="64"/>
      <c r="D82" s="65"/>
      <c r="E82" s="65"/>
      <c r="F82" s="91">
        <f t="shared" si="2"/>
        <v>0</v>
      </c>
    </row>
    <row r="83" spans="1:6" ht="15" customHeight="1" x14ac:dyDescent="0.25">
      <c r="A83" s="159">
        <v>3</v>
      </c>
      <c r="B83" s="152" t="s">
        <v>287</v>
      </c>
      <c r="C83" s="64"/>
      <c r="D83" s="65"/>
      <c r="E83" s="65"/>
      <c r="F83" s="91">
        <f t="shared" si="2"/>
        <v>0</v>
      </c>
    </row>
    <row r="84" spans="1:6" ht="15" customHeight="1" x14ac:dyDescent="0.25">
      <c r="A84" s="159">
        <v>4</v>
      </c>
      <c r="B84" s="152" t="s">
        <v>216</v>
      </c>
      <c r="C84" s="64"/>
      <c r="D84" s="65"/>
      <c r="E84" s="65"/>
      <c r="F84" s="91">
        <f t="shared" si="2"/>
        <v>0</v>
      </c>
    </row>
    <row r="85" spans="1:6" ht="15" customHeight="1" x14ac:dyDescent="0.25">
      <c r="A85" s="157">
        <v>5</v>
      </c>
      <c r="B85" s="57" t="s">
        <v>1</v>
      </c>
      <c r="C85" s="64"/>
      <c r="D85" s="65"/>
      <c r="E85" s="65"/>
      <c r="F85" s="91">
        <f t="shared" si="2"/>
        <v>0</v>
      </c>
    </row>
    <row r="86" spans="1:6" ht="15" customHeight="1" x14ac:dyDescent="0.25">
      <c r="A86" s="159">
        <v>6</v>
      </c>
      <c r="B86" s="57" t="s">
        <v>217</v>
      </c>
      <c r="C86" s="64"/>
      <c r="D86" s="65"/>
      <c r="E86" s="65"/>
      <c r="F86" s="91">
        <f t="shared" si="2"/>
        <v>0</v>
      </c>
    </row>
    <row r="87" spans="1:6" ht="15" customHeight="1" x14ac:dyDescent="0.25">
      <c r="A87" s="159">
        <v>7</v>
      </c>
      <c r="B87" s="57" t="s">
        <v>17</v>
      </c>
      <c r="C87" s="64"/>
      <c r="D87" s="65"/>
      <c r="E87" s="65"/>
      <c r="F87" s="91">
        <f t="shared" si="2"/>
        <v>0</v>
      </c>
    </row>
    <row r="88" spans="1:6" ht="15" customHeight="1" x14ac:dyDescent="0.25">
      <c r="A88" s="159">
        <v>8</v>
      </c>
      <c r="B88" s="57" t="s">
        <v>316</v>
      </c>
      <c r="C88" s="64"/>
      <c r="D88" s="65"/>
      <c r="E88" s="65"/>
      <c r="F88" s="91">
        <f t="shared" si="2"/>
        <v>0</v>
      </c>
    </row>
    <row r="89" spans="1:6" ht="15" customHeight="1" x14ac:dyDescent="0.25">
      <c r="A89" s="157">
        <v>9</v>
      </c>
      <c r="B89" s="57" t="s">
        <v>36</v>
      </c>
      <c r="C89" s="64"/>
      <c r="D89" s="65"/>
      <c r="E89" s="65"/>
      <c r="F89" s="91">
        <f t="shared" si="2"/>
        <v>0</v>
      </c>
    </row>
    <row r="90" spans="1:6" ht="15" customHeight="1" x14ac:dyDescent="0.25">
      <c r="A90" s="159">
        <v>10</v>
      </c>
      <c r="B90" s="57" t="s">
        <v>246</v>
      </c>
      <c r="C90" s="64">
        <v>1</v>
      </c>
      <c r="D90" s="65"/>
      <c r="E90" s="65"/>
      <c r="F90" s="91">
        <f t="shared" si="2"/>
        <v>1</v>
      </c>
    </row>
    <row r="91" spans="1:6" ht="15" customHeight="1" x14ac:dyDescent="0.25">
      <c r="A91" s="159">
        <v>11</v>
      </c>
      <c r="B91" s="57" t="s">
        <v>4</v>
      </c>
      <c r="C91" s="64">
        <v>1</v>
      </c>
      <c r="D91" s="65"/>
      <c r="E91" s="65"/>
      <c r="F91" s="91">
        <f t="shared" si="2"/>
        <v>1</v>
      </c>
    </row>
    <row r="92" spans="1:6" ht="15" customHeight="1" x14ac:dyDescent="0.25">
      <c r="A92" s="159">
        <v>12</v>
      </c>
      <c r="B92" s="57" t="s">
        <v>37</v>
      </c>
      <c r="C92" s="64"/>
      <c r="D92" s="65"/>
      <c r="E92" s="65"/>
      <c r="F92" s="91">
        <f t="shared" si="2"/>
        <v>0</v>
      </c>
    </row>
    <row r="93" spans="1:6" ht="15" customHeight="1" x14ac:dyDescent="0.25">
      <c r="A93" s="157">
        <v>13</v>
      </c>
      <c r="B93" s="160" t="s">
        <v>218</v>
      </c>
      <c r="C93" s="64"/>
      <c r="D93" s="65">
        <v>1</v>
      </c>
      <c r="E93" s="65"/>
      <c r="F93" s="91">
        <f t="shared" si="2"/>
        <v>1</v>
      </c>
    </row>
    <row r="94" spans="1:6" ht="15" customHeight="1" x14ac:dyDescent="0.25">
      <c r="A94" s="159">
        <v>14</v>
      </c>
      <c r="B94" s="57" t="s">
        <v>219</v>
      </c>
      <c r="C94" s="64"/>
      <c r="D94" s="65"/>
      <c r="E94" s="65"/>
      <c r="F94" s="91">
        <f t="shared" si="2"/>
        <v>0</v>
      </c>
    </row>
    <row r="95" spans="1:6" ht="15" customHeight="1" x14ac:dyDescent="0.25">
      <c r="A95" s="159">
        <v>15</v>
      </c>
      <c r="B95" s="57" t="s">
        <v>247</v>
      </c>
      <c r="C95" s="64"/>
      <c r="D95" s="65"/>
      <c r="E95" s="65"/>
      <c r="F95" s="91">
        <f t="shared" si="2"/>
        <v>0</v>
      </c>
    </row>
    <row r="96" spans="1:6" ht="15" customHeight="1" x14ac:dyDescent="0.25">
      <c r="A96" s="159">
        <v>16</v>
      </c>
      <c r="B96" s="57" t="s">
        <v>38</v>
      </c>
      <c r="C96" s="64"/>
      <c r="D96" s="65"/>
      <c r="E96" s="65"/>
      <c r="F96" s="91">
        <f t="shared" si="2"/>
        <v>0</v>
      </c>
    </row>
    <row r="97" spans="1:6" ht="15" customHeight="1" x14ac:dyDescent="0.25">
      <c r="A97" s="157">
        <v>17</v>
      </c>
      <c r="B97" s="57" t="s">
        <v>248</v>
      </c>
      <c r="C97" s="64"/>
      <c r="D97" s="65"/>
      <c r="E97" s="65"/>
      <c r="F97" s="91">
        <f t="shared" si="2"/>
        <v>0</v>
      </c>
    </row>
    <row r="98" spans="1:6" ht="15" customHeight="1" x14ac:dyDescent="0.25">
      <c r="A98" s="159">
        <v>18</v>
      </c>
      <c r="B98" s="57" t="s">
        <v>220</v>
      </c>
      <c r="C98" s="64"/>
      <c r="D98" s="65"/>
      <c r="E98" s="65"/>
      <c r="F98" s="91">
        <f t="shared" ref="F98:F120" si="3">SUM(C98:E98)</f>
        <v>0</v>
      </c>
    </row>
    <row r="99" spans="1:6" ht="15" customHeight="1" x14ac:dyDescent="0.25">
      <c r="A99" s="159">
        <v>19</v>
      </c>
      <c r="B99" s="57" t="s">
        <v>249</v>
      </c>
      <c r="C99" s="64"/>
      <c r="D99" s="65">
        <v>1</v>
      </c>
      <c r="E99" s="65"/>
      <c r="F99" s="91">
        <f t="shared" si="3"/>
        <v>1</v>
      </c>
    </row>
    <row r="100" spans="1:6" ht="15" customHeight="1" x14ac:dyDescent="0.25">
      <c r="A100" s="159">
        <v>20</v>
      </c>
      <c r="B100" s="57" t="s">
        <v>250</v>
      </c>
      <c r="C100" s="64"/>
      <c r="D100" s="65">
        <v>1</v>
      </c>
      <c r="E100" s="65"/>
      <c r="F100" s="91">
        <f t="shared" si="3"/>
        <v>1</v>
      </c>
    </row>
    <row r="101" spans="1:6" ht="15" customHeight="1" x14ac:dyDescent="0.25">
      <c r="A101" s="157">
        <v>21</v>
      </c>
      <c r="B101" s="57" t="s">
        <v>221</v>
      </c>
      <c r="C101" s="64">
        <v>1</v>
      </c>
      <c r="D101" s="65"/>
      <c r="E101" s="65"/>
      <c r="F101" s="91">
        <f t="shared" si="3"/>
        <v>1</v>
      </c>
    </row>
    <row r="102" spans="1:6" ht="15" customHeight="1" x14ac:dyDescent="0.25">
      <c r="A102" s="159">
        <v>22</v>
      </c>
      <c r="B102" s="57" t="s">
        <v>222</v>
      </c>
      <c r="C102" s="64"/>
      <c r="D102" s="65">
        <v>1</v>
      </c>
      <c r="E102" s="65"/>
      <c r="F102" s="91">
        <f t="shared" si="3"/>
        <v>1</v>
      </c>
    </row>
    <row r="103" spans="1:6" ht="15" customHeight="1" x14ac:dyDescent="0.25">
      <c r="A103" s="159">
        <v>23</v>
      </c>
      <c r="B103" s="57" t="s">
        <v>288</v>
      </c>
      <c r="C103" s="64"/>
      <c r="D103" s="65">
        <v>1</v>
      </c>
      <c r="E103" s="65"/>
      <c r="F103" s="91">
        <f t="shared" si="3"/>
        <v>1</v>
      </c>
    </row>
    <row r="104" spans="1:6" ht="15" customHeight="1" x14ac:dyDescent="0.25">
      <c r="A104" s="159">
        <v>24</v>
      </c>
      <c r="B104" s="57" t="s">
        <v>223</v>
      </c>
      <c r="C104" s="64"/>
      <c r="D104" s="65"/>
      <c r="E104" s="65"/>
      <c r="F104" s="91">
        <f t="shared" si="3"/>
        <v>0</v>
      </c>
    </row>
    <row r="105" spans="1:6" ht="15" customHeight="1" x14ac:dyDescent="0.25">
      <c r="A105" s="157">
        <v>25</v>
      </c>
      <c r="B105" s="57" t="s">
        <v>224</v>
      </c>
      <c r="C105" s="64"/>
      <c r="D105" s="65"/>
      <c r="E105" s="65">
        <v>1</v>
      </c>
      <c r="F105" s="91">
        <f t="shared" si="3"/>
        <v>1</v>
      </c>
    </row>
    <row r="106" spans="1:6" ht="15" customHeight="1" x14ac:dyDescent="0.25">
      <c r="A106" s="159">
        <v>26</v>
      </c>
      <c r="B106" s="57" t="s">
        <v>39</v>
      </c>
      <c r="C106" s="64"/>
      <c r="D106" s="65"/>
      <c r="E106" s="65">
        <v>1</v>
      </c>
      <c r="F106" s="91">
        <f t="shared" si="3"/>
        <v>1</v>
      </c>
    </row>
    <row r="107" spans="1:6" ht="15" customHeight="1" x14ac:dyDescent="0.25">
      <c r="A107" s="159">
        <v>27</v>
      </c>
      <c r="B107" s="57" t="s">
        <v>251</v>
      </c>
      <c r="C107" s="64"/>
      <c r="D107" s="65"/>
      <c r="E107" s="65">
        <v>2</v>
      </c>
      <c r="F107" s="91">
        <f t="shared" si="3"/>
        <v>2</v>
      </c>
    </row>
    <row r="108" spans="1:6" ht="15" customHeight="1" x14ac:dyDescent="0.25">
      <c r="A108" s="159">
        <v>28</v>
      </c>
      <c r="B108" s="57" t="s">
        <v>252</v>
      </c>
      <c r="C108" s="64"/>
      <c r="D108" s="65"/>
      <c r="E108" s="65">
        <v>1</v>
      </c>
      <c r="F108" s="91">
        <f t="shared" si="3"/>
        <v>1</v>
      </c>
    </row>
    <row r="109" spans="1:6" ht="15" customHeight="1" x14ac:dyDescent="0.25">
      <c r="A109" s="157">
        <v>29</v>
      </c>
      <c r="B109" s="57" t="s">
        <v>289</v>
      </c>
      <c r="C109" s="64">
        <v>1</v>
      </c>
      <c r="D109" s="65">
        <v>1</v>
      </c>
      <c r="E109" s="65"/>
      <c r="F109" s="91">
        <f t="shared" si="3"/>
        <v>2</v>
      </c>
    </row>
    <row r="110" spans="1:6" ht="15" customHeight="1" thickBot="1" x14ac:dyDescent="0.3">
      <c r="A110" s="159">
        <v>30</v>
      </c>
      <c r="B110" s="54" t="s">
        <v>317</v>
      </c>
      <c r="C110" s="79">
        <v>1</v>
      </c>
      <c r="D110" s="80"/>
      <c r="E110" s="80"/>
      <c r="F110" s="94">
        <f t="shared" si="3"/>
        <v>1</v>
      </c>
    </row>
    <row r="111" spans="1:6" ht="15" customHeight="1" thickBot="1" x14ac:dyDescent="0.3">
      <c r="A111" s="24" t="s">
        <v>40</v>
      </c>
      <c r="B111" s="148"/>
      <c r="C111" s="74">
        <f>SUM(C112:C120)</f>
        <v>0</v>
      </c>
      <c r="D111" s="75">
        <f>SUM(D112:D120)</f>
        <v>3</v>
      </c>
      <c r="E111" s="75">
        <f>SUM(E112:E120)</f>
        <v>1</v>
      </c>
      <c r="F111" s="76">
        <f t="shared" si="3"/>
        <v>4</v>
      </c>
    </row>
    <row r="112" spans="1:6" ht="15" customHeight="1" x14ac:dyDescent="0.25">
      <c r="A112" s="149">
        <v>1</v>
      </c>
      <c r="B112" s="15" t="s">
        <v>225</v>
      </c>
      <c r="C112" s="77"/>
      <c r="D112" s="78"/>
      <c r="E112" s="78">
        <v>1</v>
      </c>
      <c r="F112" s="91">
        <f t="shared" si="3"/>
        <v>1</v>
      </c>
    </row>
    <row r="113" spans="1:6" ht="15" customHeight="1" x14ac:dyDescent="0.25">
      <c r="A113" s="150">
        <v>2</v>
      </c>
      <c r="B113" s="57" t="s">
        <v>41</v>
      </c>
      <c r="C113" s="64"/>
      <c r="D113" s="65"/>
      <c r="E113" s="65"/>
      <c r="F113" s="91">
        <f t="shared" si="3"/>
        <v>0</v>
      </c>
    </row>
    <row r="114" spans="1:6" ht="15" customHeight="1" x14ac:dyDescent="0.25">
      <c r="A114" s="150">
        <v>3</v>
      </c>
      <c r="B114" s="57" t="s">
        <v>29</v>
      </c>
      <c r="C114" s="64"/>
      <c r="D114" s="65"/>
      <c r="E114" s="65"/>
      <c r="F114" s="91">
        <f t="shared" si="3"/>
        <v>0</v>
      </c>
    </row>
    <row r="115" spans="1:6" ht="15" customHeight="1" x14ac:dyDescent="0.25">
      <c r="A115" s="149">
        <v>4</v>
      </c>
      <c r="B115" s="57" t="s">
        <v>34</v>
      </c>
      <c r="C115" s="64"/>
      <c r="D115" s="65"/>
      <c r="E115" s="65"/>
      <c r="F115" s="91">
        <f t="shared" si="3"/>
        <v>0</v>
      </c>
    </row>
    <row r="116" spans="1:6" ht="15" customHeight="1" x14ac:dyDescent="0.25">
      <c r="A116" s="150">
        <v>5</v>
      </c>
      <c r="B116" s="57" t="s">
        <v>253</v>
      </c>
      <c r="C116" s="64"/>
      <c r="D116" s="65">
        <v>1</v>
      </c>
      <c r="E116" s="65"/>
      <c r="F116" s="91">
        <f t="shared" si="3"/>
        <v>1</v>
      </c>
    </row>
    <row r="117" spans="1:6" ht="15" customHeight="1" x14ac:dyDescent="0.25">
      <c r="A117" s="150">
        <v>6</v>
      </c>
      <c r="B117" s="57" t="s">
        <v>35</v>
      </c>
      <c r="C117" s="64"/>
      <c r="D117" s="65"/>
      <c r="E117" s="65"/>
      <c r="F117" s="91">
        <f t="shared" si="3"/>
        <v>0</v>
      </c>
    </row>
    <row r="118" spans="1:6" ht="15" customHeight="1" x14ac:dyDescent="0.25">
      <c r="A118" s="149">
        <v>7</v>
      </c>
      <c r="B118" s="57" t="s">
        <v>16</v>
      </c>
      <c r="C118" s="64"/>
      <c r="D118" s="65"/>
      <c r="E118" s="65"/>
      <c r="F118" s="91">
        <f t="shared" si="3"/>
        <v>0</v>
      </c>
    </row>
    <row r="119" spans="1:6" ht="15" customHeight="1" x14ac:dyDescent="0.25">
      <c r="A119" s="150">
        <v>8</v>
      </c>
      <c r="B119" s="57" t="s">
        <v>45</v>
      </c>
      <c r="C119" s="64"/>
      <c r="D119" s="65">
        <v>2</v>
      </c>
      <c r="E119" s="65"/>
      <c r="F119" s="91">
        <f t="shared" si="3"/>
        <v>2</v>
      </c>
    </row>
    <row r="120" spans="1:6" ht="15" customHeight="1" thickBot="1" x14ac:dyDescent="0.3">
      <c r="A120" s="150">
        <v>9</v>
      </c>
      <c r="B120" s="161" t="s">
        <v>328</v>
      </c>
      <c r="C120" s="79"/>
      <c r="D120" s="80"/>
      <c r="E120" s="80"/>
      <c r="F120" s="94">
        <f t="shared" si="3"/>
        <v>0</v>
      </c>
    </row>
    <row r="121" spans="1:6" ht="15" customHeight="1" thickBot="1" x14ac:dyDescent="0.3">
      <c r="A121" s="82"/>
      <c r="B121" s="162" t="s">
        <v>322</v>
      </c>
      <c r="C121" s="74">
        <f t="shared" ref="C121:E121" si="4">SUM(C111+C80+C65+C44+C26+C13+C3)</f>
        <v>17</v>
      </c>
      <c r="D121" s="75">
        <f t="shared" si="4"/>
        <v>25</v>
      </c>
      <c r="E121" s="75">
        <f t="shared" si="4"/>
        <v>14</v>
      </c>
      <c r="F121" s="83">
        <f>SUM(F111+F80+F65+F44+F26+F13+F3)</f>
        <v>56</v>
      </c>
    </row>
  </sheetData>
  <conditionalFormatting sqref="F27:F43 C70:E79 C82:E83 F112:F120 F66:F79 F82:F110 C85:E98 F45:F64 C3:F3 C80:F81 C13:F13 C26:F26 C65:F65 C44:F44 C111:F111 C121:F121">
    <cfRule type="cellIs" dxfId="28" priority="11" operator="greaterThanOrEqual">
      <formula>1</formula>
    </cfRule>
  </conditionalFormatting>
  <conditionalFormatting sqref="C117:E121">
    <cfRule type="cellIs" dxfId="27" priority="16" operator="greaterThanOrEqual">
      <formula>1</formula>
    </cfRule>
  </conditionalFormatting>
  <conditionalFormatting sqref="C5:E12 C15:E25 C29:E43 C27:E27 C45:E47 C66:E68 C50:E63">
    <cfRule type="cellIs" dxfId="26" priority="15" operator="greaterThanOrEqual">
      <formula>1</formula>
    </cfRule>
  </conditionalFormatting>
  <conditionalFormatting sqref="C49:E49">
    <cfRule type="cellIs" dxfId="25" priority="14" operator="greaterThanOrEqual">
      <formula>1</formula>
    </cfRule>
  </conditionalFormatting>
  <conditionalFormatting sqref="C99:E110 C112:E114">
    <cfRule type="cellIs" dxfId="24" priority="13" operator="greaterThanOrEqual">
      <formula>1</formula>
    </cfRule>
  </conditionalFormatting>
  <conditionalFormatting sqref="C116:E116">
    <cfRule type="cellIs" dxfId="23" priority="12" operator="greaterThanOrEqual">
      <formula>1</formula>
    </cfRule>
  </conditionalFormatting>
  <conditionalFormatting sqref="E4">
    <cfRule type="cellIs" dxfId="22" priority="9" operator="greaterThanOrEqual">
      <formula>1</formula>
    </cfRule>
  </conditionalFormatting>
  <conditionalFormatting sqref="F14:F25">
    <cfRule type="cellIs" dxfId="21" priority="6" operator="greaterThanOrEqual">
      <formula>1</formula>
    </cfRule>
  </conditionalFormatting>
  <conditionalFormatting sqref="F4:F12">
    <cfRule type="cellIs" dxfId="20" priority="5" operator="greaterThanOrEqual">
      <formula>1</formula>
    </cfRule>
  </conditionalFormatting>
  <conditionalFormatting sqref="C48">
    <cfRule type="cellIs" dxfId="19" priority="3" operator="greaterThanOrEqual">
      <formula>1</formula>
    </cfRule>
  </conditionalFormatting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26"/>
  <sheetViews>
    <sheetView zoomScaleNormal="100" workbookViewId="0">
      <selection activeCell="B1" sqref="B1"/>
    </sheetView>
  </sheetViews>
  <sheetFormatPr defaultRowHeight="15" x14ac:dyDescent="0.25"/>
  <cols>
    <col min="1" max="1" width="3.28515625" style="49" customWidth="1"/>
    <col min="2" max="2" width="70.7109375" style="52" customWidth="1"/>
    <col min="3" max="3" width="4.140625" style="49" customWidth="1"/>
    <col min="4" max="4" width="4" style="49" customWidth="1"/>
    <col min="5" max="5" width="3.7109375" style="49" customWidth="1"/>
    <col min="6" max="6" width="5.42578125" style="49" customWidth="1"/>
    <col min="7" max="16384" width="9.140625" style="49"/>
  </cols>
  <sheetData>
    <row r="1" spans="1:8" ht="110.1" customHeight="1" thickBot="1" x14ac:dyDescent="0.3">
      <c r="A1" s="70" t="s">
        <v>42</v>
      </c>
      <c r="B1" s="71" t="s">
        <v>323</v>
      </c>
      <c r="C1" s="166" t="s">
        <v>318</v>
      </c>
      <c r="D1" s="146" t="s">
        <v>320</v>
      </c>
      <c r="E1" s="146" t="s">
        <v>319</v>
      </c>
      <c r="F1" s="167" t="s">
        <v>43</v>
      </c>
    </row>
    <row r="2" spans="1:8" ht="15" customHeight="1" thickBot="1" x14ac:dyDescent="0.3">
      <c r="A2" s="69">
        <f>A5+A8+A12+A16+A18+A22+A25</f>
        <v>16</v>
      </c>
      <c r="B2" s="144" t="s">
        <v>324</v>
      </c>
      <c r="C2" s="140">
        <f>SUM(C3+C6+C9+C13+C17+C19+C23)</f>
        <v>0</v>
      </c>
      <c r="D2" s="142">
        <f>SUM(D3+D6+D9+D13+D17+D19+D23)</f>
        <v>3</v>
      </c>
      <c r="E2" s="141">
        <f>SUM(E3+E6+E9+E13+E17+E19+E23)</f>
        <v>3</v>
      </c>
      <c r="F2" s="53">
        <f t="shared" ref="F2:F25" si="0">SUM(C2:E2)</f>
        <v>6</v>
      </c>
    </row>
    <row r="3" spans="1:8" ht="15" customHeight="1" thickBot="1" x14ac:dyDescent="0.3">
      <c r="A3" s="8" t="s">
        <v>0</v>
      </c>
      <c r="B3" s="9"/>
      <c r="C3" s="6">
        <f>SUM(C4:C5)</f>
        <v>0</v>
      </c>
      <c r="D3" s="10">
        <f>SUM(D4:D5)</f>
        <v>0</v>
      </c>
      <c r="E3" s="10">
        <f>SUM(E4:E5)</f>
        <v>0</v>
      </c>
      <c r="F3" s="7">
        <f t="shared" si="0"/>
        <v>0</v>
      </c>
    </row>
    <row r="4" spans="1:8" ht="15" customHeight="1" x14ac:dyDescent="0.25">
      <c r="A4" s="14">
        <v>1</v>
      </c>
      <c r="B4" s="54" t="s">
        <v>298</v>
      </c>
      <c r="C4" s="55"/>
      <c r="D4" s="40"/>
      <c r="E4" s="40"/>
      <c r="F4" s="56">
        <f t="shared" si="0"/>
        <v>0</v>
      </c>
    </row>
    <row r="5" spans="1:8" ht="15" customHeight="1" thickBot="1" x14ac:dyDescent="0.3">
      <c r="A5" s="14">
        <v>2</v>
      </c>
      <c r="B5" s="57" t="s">
        <v>299</v>
      </c>
      <c r="C5" s="58"/>
      <c r="D5" s="43"/>
      <c r="E5" s="43"/>
      <c r="F5" s="22">
        <f t="shared" si="0"/>
        <v>0</v>
      </c>
    </row>
    <row r="6" spans="1:8" ht="15" customHeight="1" thickBot="1" x14ac:dyDescent="0.3">
      <c r="A6" s="8" t="s">
        <v>3</v>
      </c>
      <c r="B6" s="9"/>
      <c r="C6" s="6">
        <f>SUM(C7:C8)</f>
        <v>0</v>
      </c>
      <c r="D6" s="10">
        <f>SUM(D7:D8)</f>
        <v>2</v>
      </c>
      <c r="E6" s="10">
        <f>SUM(E7:E8)</f>
        <v>0</v>
      </c>
      <c r="F6" s="7">
        <f t="shared" si="0"/>
        <v>2</v>
      </c>
      <c r="G6" s="50"/>
      <c r="H6" s="50"/>
    </row>
    <row r="7" spans="1:8" ht="15" customHeight="1" x14ac:dyDescent="0.25">
      <c r="A7" s="14">
        <v>1</v>
      </c>
      <c r="B7" s="57" t="s">
        <v>300</v>
      </c>
      <c r="C7" s="59"/>
      <c r="D7" s="40">
        <v>1</v>
      </c>
      <c r="E7" s="40"/>
      <c r="F7" s="56">
        <f t="shared" si="0"/>
        <v>1</v>
      </c>
      <c r="G7" s="50"/>
      <c r="H7" s="50"/>
    </row>
    <row r="8" spans="1:8" ht="15" customHeight="1" thickBot="1" x14ac:dyDescent="0.3">
      <c r="A8" s="14">
        <v>2</v>
      </c>
      <c r="B8" s="57" t="s">
        <v>301</v>
      </c>
      <c r="C8" s="58"/>
      <c r="D8" s="43">
        <v>1</v>
      </c>
      <c r="E8" s="43"/>
      <c r="F8" s="22">
        <f t="shared" si="0"/>
        <v>1</v>
      </c>
      <c r="G8" s="50"/>
      <c r="H8" s="50"/>
    </row>
    <row r="9" spans="1:8" ht="15" customHeight="1" thickBot="1" x14ac:dyDescent="0.3">
      <c r="A9" s="8" t="s">
        <v>12</v>
      </c>
      <c r="B9" s="9"/>
      <c r="C9" s="6">
        <f>SUM(C10:C12)</f>
        <v>0</v>
      </c>
      <c r="D9" s="10">
        <f>SUM(D10:D12)</f>
        <v>1</v>
      </c>
      <c r="E9" s="10">
        <f>SUM(E10:E12)</f>
        <v>0</v>
      </c>
      <c r="F9" s="7">
        <f t="shared" si="0"/>
        <v>1</v>
      </c>
      <c r="G9" s="51"/>
      <c r="H9" s="50"/>
    </row>
    <row r="10" spans="1:8" ht="15" customHeight="1" x14ac:dyDescent="0.25">
      <c r="A10" s="14">
        <v>1</v>
      </c>
      <c r="B10" s="57" t="s">
        <v>302</v>
      </c>
      <c r="C10" s="55"/>
      <c r="D10" s="40"/>
      <c r="E10" s="40"/>
      <c r="F10" s="56">
        <f t="shared" si="0"/>
        <v>0</v>
      </c>
      <c r="G10" s="50"/>
      <c r="H10" s="50"/>
    </row>
    <row r="11" spans="1:8" ht="15" customHeight="1" x14ac:dyDescent="0.25">
      <c r="A11" s="14">
        <v>2</v>
      </c>
      <c r="B11" s="15" t="s">
        <v>303</v>
      </c>
      <c r="C11" s="60"/>
      <c r="D11" s="37">
        <v>1</v>
      </c>
      <c r="E11" s="37"/>
      <c r="F11" s="56">
        <f t="shared" si="0"/>
        <v>1</v>
      </c>
    </row>
    <row r="12" spans="1:8" ht="15" customHeight="1" thickBot="1" x14ac:dyDescent="0.3">
      <c r="A12" s="14">
        <v>3</v>
      </c>
      <c r="B12" s="57" t="s">
        <v>304</v>
      </c>
      <c r="C12" s="58"/>
      <c r="D12" s="43"/>
      <c r="E12" s="43"/>
      <c r="F12" s="56">
        <f t="shared" si="0"/>
        <v>0</v>
      </c>
    </row>
    <row r="13" spans="1:8" ht="15" customHeight="1" thickBot="1" x14ac:dyDescent="0.3">
      <c r="A13" s="19" t="s">
        <v>22</v>
      </c>
      <c r="B13" s="9"/>
      <c r="C13" s="61">
        <f>SUM(C14:C16)</f>
        <v>0</v>
      </c>
      <c r="D13" s="62">
        <f>SUM(D14:D16)</f>
        <v>0</v>
      </c>
      <c r="E13" s="62">
        <f>SUM(E14:E16)</f>
        <v>1</v>
      </c>
      <c r="F13" s="63">
        <f t="shared" si="0"/>
        <v>1</v>
      </c>
    </row>
    <row r="14" spans="1:8" ht="15" customHeight="1" x14ac:dyDescent="0.25">
      <c r="A14" s="14">
        <v>1</v>
      </c>
      <c r="B14" s="15" t="s">
        <v>305</v>
      </c>
      <c r="C14" s="55"/>
      <c r="D14" s="40"/>
      <c r="E14" s="40"/>
      <c r="F14" s="56">
        <f t="shared" si="0"/>
        <v>0</v>
      </c>
    </row>
    <row r="15" spans="1:8" ht="15" customHeight="1" x14ac:dyDescent="0.25">
      <c r="A15" s="64">
        <v>2</v>
      </c>
      <c r="B15" s="57" t="s">
        <v>306</v>
      </c>
      <c r="C15" s="64"/>
      <c r="D15" s="65"/>
      <c r="E15" s="65"/>
      <c r="F15" s="56">
        <f t="shared" si="0"/>
        <v>0</v>
      </c>
    </row>
    <row r="16" spans="1:8" ht="15" customHeight="1" thickBot="1" x14ac:dyDescent="0.3">
      <c r="A16" s="14">
        <v>3</v>
      </c>
      <c r="B16" s="57" t="s">
        <v>307</v>
      </c>
      <c r="C16" s="58"/>
      <c r="D16" s="43"/>
      <c r="E16" s="43">
        <v>1</v>
      </c>
      <c r="F16" s="22">
        <f t="shared" si="0"/>
        <v>1</v>
      </c>
    </row>
    <row r="17" spans="1:6" ht="15" customHeight="1" thickBot="1" x14ac:dyDescent="0.3">
      <c r="A17" s="8" t="s">
        <v>31</v>
      </c>
      <c r="B17" s="9"/>
      <c r="C17" s="6">
        <f>C18</f>
        <v>0</v>
      </c>
      <c r="D17" s="10">
        <f>D18</f>
        <v>0</v>
      </c>
      <c r="E17" s="10">
        <f>E18</f>
        <v>1</v>
      </c>
      <c r="F17" s="7">
        <f t="shared" si="0"/>
        <v>1</v>
      </c>
    </row>
    <row r="18" spans="1:6" ht="15" customHeight="1" thickBot="1" x14ac:dyDescent="0.3">
      <c r="A18" s="14">
        <v>1</v>
      </c>
      <c r="B18" s="57" t="s">
        <v>308</v>
      </c>
      <c r="C18" s="66"/>
      <c r="D18" s="42"/>
      <c r="E18" s="42">
        <v>1</v>
      </c>
      <c r="F18" s="22">
        <f t="shared" si="0"/>
        <v>1</v>
      </c>
    </row>
    <row r="19" spans="1:6" ht="15" customHeight="1" thickBot="1" x14ac:dyDescent="0.3">
      <c r="A19" s="19" t="s">
        <v>32</v>
      </c>
      <c r="B19" s="9"/>
      <c r="C19" s="6">
        <f>SUM(C20:C22)</f>
        <v>0</v>
      </c>
      <c r="D19" s="10">
        <f>SUM(D20:D22)</f>
        <v>0</v>
      </c>
      <c r="E19" s="10">
        <f>SUM(E20:E22)</f>
        <v>1</v>
      </c>
      <c r="F19" s="7">
        <f t="shared" si="0"/>
        <v>1</v>
      </c>
    </row>
    <row r="20" spans="1:6" ht="15" customHeight="1" x14ac:dyDescent="0.25">
      <c r="A20" s="14">
        <v>1</v>
      </c>
      <c r="B20" s="57" t="s">
        <v>309</v>
      </c>
      <c r="C20" s="55"/>
      <c r="D20" s="40"/>
      <c r="E20" s="40">
        <v>1</v>
      </c>
      <c r="F20" s="56">
        <f t="shared" si="0"/>
        <v>1</v>
      </c>
    </row>
    <row r="21" spans="1:6" ht="15" customHeight="1" x14ac:dyDescent="0.25">
      <c r="A21" s="14">
        <v>2</v>
      </c>
      <c r="B21" s="57" t="s">
        <v>310</v>
      </c>
      <c r="C21" s="60"/>
      <c r="D21" s="37"/>
      <c r="E21" s="37"/>
      <c r="F21" s="56">
        <f t="shared" si="0"/>
        <v>0</v>
      </c>
    </row>
    <row r="22" spans="1:6" ht="15" customHeight="1" thickBot="1" x14ac:dyDescent="0.3">
      <c r="A22" s="14">
        <v>3</v>
      </c>
      <c r="B22" s="57" t="s">
        <v>311</v>
      </c>
      <c r="C22" s="58"/>
      <c r="D22" s="43"/>
      <c r="E22" s="43"/>
      <c r="F22" s="56">
        <f t="shared" si="0"/>
        <v>0</v>
      </c>
    </row>
    <row r="23" spans="1:6" ht="15" customHeight="1" thickBot="1" x14ac:dyDescent="0.3">
      <c r="A23" s="8" t="s">
        <v>40</v>
      </c>
      <c r="B23" s="9"/>
      <c r="C23" s="61">
        <f>SUM(C24:C25)</f>
        <v>0</v>
      </c>
      <c r="D23" s="62">
        <f>SUM(D24:D25)</f>
        <v>0</v>
      </c>
      <c r="E23" s="62">
        <f>SUM(E24:E25)</f>
        <v>0</v>
      </c>
      <c r="F23" s="63">
        <f t="shared" si="0"/>
        <v>0</v>
      </c>
    </row>
    <row r="24" spans="1:6" ht="15" customHeight="1" x14ac:dyDescent="0.25">
      <c r="A24" s="14">
        <v>1</v>
      </c>
      <c r="B24" s="57" t="s">
        <v>297</v>
      </c>
      <c r="C24" s="60"/>
      <c r="D24" s="37"/>
      <c r="E24" s="37"/>
      <c r="F24" s="56">
        <f t="shared" si="0"/>
        <v>0</v>
      </c>
    </row>
    <row r="25" spans="1:6" ht="15" customHeight="1" thickBot="1" x14ac:dyDescent="0.3">
      <c r="A25" s="67">
        <v>2</v>
      </c>
      <c r="B25" s="68" t="s">
        <v>312</v>
      </c>
      <c r="C25" s="58"/>
      <c r="D25" s="43"/>
      <c r="E25" s="43"/>
      <c r="F25" s="22">
        <f t="shared" si="0"/>
        <v>0</v>
      </c>
    </row>
    <row r="26" spans="1:6" ht="15" customHeight="1" thickBot="1" x14ac:dyDescent="0.3">
      <c r="A26" s="27"/>
      <c r="B26" s="29" t="s">
        <v>322</v>
      </c>
      <c r="C26" s="6">
        <f t="shared" ref="C26:E26" si="1">SUM(C23+C19+C17+C13+C9+C6+C3)</f>
        <v>0</v>
      </c>
      <c r="D26" s="10">
        <f t="shared" si="1"/>
        <v>3</v>
      </c>
      <c r="E26" s="10">
        <f t="shared" si="1"/>
        <v>3</v>
      </c>
      <c r="F26" s="47">
        <f>SUM(F23+F19+F17+F13+F9+F6+F3)</f>
        <v>6</v>
      </c>
    </row>
  </sheetData>
  <conditionalFormatting sqref="G9 C7:F8 C3:F5 C20:F22 C24:F26 C10:F12">
    <cfRule type="cellIs" dxfId="18" priority="10" operator="greaterThanOrEqual">
      <formula>1</formula>
    </cfRule>
  </conditionalFormatting>
  <conditionalFormatting sqref="C15:E15">
    <cfRule type="cellIs" dxfId="17" priority="8" operator="greaterThanOrEqual">
      <formula>1</formula>
    </cfRule>
  </conditionalFormatting>
  <conditionalFormatting sqref="C16:E16 C18:E18">
    <cfRule type="cellIs" dxfId="16" priority="6" operator="greaterThanOrEqual">
      <formula>1</formula>
    </cfRule>
  </conditionalFormatting>
  <conditionalFormatting sqref="C14:E14">
    <cfRule type="cellIs" dxfId="15" priority="5" operator="greaterThanOrEqual">
      <formula>1</formula>
    </cfRule>
  </conditionalFormatting>
  <conditionalFormatting sqref="F18 F14:F16">
    <cfRule type="cellIs" dxfId="14" priority="4" operator="greaterThanOrEqual">
      <formula>1</formula>
    </cfRule>
  </conditionalFormatting>
  <conditionalFormatting sqref="C19:E19">
    <cfRule type="cellIs" dxfId="13" priority="2" operator="greaterThanOrEqual">
      <formula>1</formula>
    </cfRule>
  </conditionalFormatting>
  <pageMargins left="0.7" right="0.7" top="0.75" bottom="0.75" header="0.3" footer="0.3"/>
  <pageSetup paperSize="9" orientation="landscape" horizontalDpi="0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7"/>
  <sheetViews>
    <sheetView zoomScaleNormal="100" workbookViewId="0">
      <selection activeCell="B1" sqref="B1"/>
    </sheetView>
  </sheetViews>
  <sheetFormatPr defaultRowHeight="15" x14ac:dyDescent="0.25"/>
  <cols>
    <col min="1" max="1" width="4.140625" style="2" customWidth="1"/>
    <col min="2" max="2" width="43" style="3" customWidth="1"/>
    <col min="3" max="3" width="4" style="2" customWidth="1"/>
    <col min="4" max="4" width="4.140625" style="2" customWidth="1"/>
    <col min="5" max="5" width="4" style="2" customWidth="1"/>
    <col min="6" max="6" width="5.28515625" style="2" customWidth="1"/>
    <col min="7" max="16384" width="9.140625" style="2"/>
  </cols>
  <sheetData>
    <row r="1" spans="1:6" ht="110.1" customHeight="1" thickBot="1" x14ac:dyDescent="0.3">
      <c r="A1" s="48" t="s">
        <v>42</v>
      </c>
      <c r="B1" s="71" t="s">
        <v>329</v>
      </c>
      <c r="C1" s="168" t="s">
        <v>318</v>
      </c>
      <c r="D1" s="165" t="s">
        <v>320</v>
      </c>
      <c r="E1" s="165" t="s">
        <v>319</v>
      </c>
      <c r="F1" s="169" t="s">
        <v>43</v>
      </c>
    </row>
    <row r="2" spans="1:6" ht="15" customHeight="1" thickBot="1" x14ac:dyDescent="0.3">
      <c r="A2" s="5">
        <f>SUM(A4+A6+A8+A10+A12+A14+A16)</f>
        <v>7</v>
      </c>
      <c r="B2" s="143" t="s">
        <v>324</v>
      </c>
      <c r="C2" s="34">
        <f>SUM(C4+C6+C8+C10+C12+C14+C16)</f>
        <v>1</v>
      </c>
      <c r="D2" s="30">
        <f>SUM(D4+D6+D8+D10+D12+D14+D16)</f>
        <v>2</v>
      </c>
      <c r="E2" s="36">
        <f>SUM(E4+E6+E8+E10+E12+E14+E16)</f>
        <v>1</v>
      </c>
      <c r="F2" s="7">
        <f>SUM(F3+F5+F7+F9+F11+F13+F15)</f>
        <v>4</v>
      </c>
    </row>
    <row r="3" spans="1:6" ht="15" customHeight="1" thickBot="1" x14ac:dyDescent="0.3">
      <c r="A3" s="8" t="s">
        <v>0</v>
      </c>
      <c r="B3" s="9"/>
      <c r="C3" s="33">
        <f>C4</f>
        <v>0</v>
      </c>
      <c r="D3" s="13">
        <f>D4</f>
        <v>0</v>
      </c>
      <c r="E3" s="41">
        <f>E4</f>
        <v>1</v>
      </c>
      <c r="F3" s="7">
        <f t="shared" ref="F3:F16" si="0">SUM(C3:E3)</f>
        <v>1</v>
      </c>
    </row>
    <row r="4" spans="1:6" ht="15" customHeight="1" thickBot="1" x14ac:dyDescent="0.3">
      <c r="A4" s="11">
        <v>1</v>
      </c>
      <c r="B4" s="12" t="s">
        <v>200</v>
      </c>
      <c r="C4" s="38"/>
      <c r="D4" s="42"/>
      <c r="E4" s="39">
        <v>1</v>
      </c>
      <c r="F4" s="7">
        <f t="shared" si="0"/>
        <v>1</v>
      </c>
    </row>
    <row r="5" spans="1:6" ht="15" customHeight="1" thickBot="1" x14ac:dyDescent="0.3">
      <c r="A5" s="8" t="s">
        <v>3</v>
      </c>
      <c r="B5" s="9"/>
      <c r="C5" s="33">
        <f>C6</f>
        <v>0</v>
      </c>
      <c r="D5" s="13">
        <f>D6</f>
        <v>0</v>
      </c>
      <c r="E5" s="41">
        <f>E6</f>
        <v>0</v>
      </c>
      <c r="F5" s="7">
        <f t="shared" si="0"/>
        <v>0</v>
      </c>
    </row>
    <row r="6" spans="1:6" ht="15" customHeight="1" thickBot="1" x14ac:dyDescent="0.3">
      <c r="A6" s="14">
        <v>1</v>
      </c>
      <c r="B6" s="15" t="s">
        <v>202</v>
      </c>
      <c r="C6" s="38"/>
      <c r="D6" s="42"/>
      <c r="E6" s="39"/>
      <c r="F6" s="7">
        <f t="shared" si="0"/>
        <v>0</v>
      </c>
    </row>
    <row r="7" spans="1:6" ht="15" customHeight="1" thickBot="1" x14ac:dyDescent="0.3">
      <c r="A7" s="8" t="s">
        <v>12</v>
      </c>
      <c r="B7" s="16"/>
      <c r="C7" s="33">
        <v>0</v>
      </c>
      <c r="D7" s="13">
        <f>D8</f>
        <v>1</v>
      </c>
      <c r="E7" s="41">
        <f>E8</f>
        <v>0</v>
      </c>
      <c r="F7" s="7">
        <f t="shared" si="0"/>
        <v>1</v>
      </c>
    </row>
    <row r="8" spans="1:6" ht="15" customHeight="1" thickBot="1" x14ac:dyDescent="0.3">
      <c r="A8" s="17">
        <v>1</v>
      </c>
      <c r="B8" s="18" t="s">
        <v>204</v>
      </c>
      <c r="C8" s="38"/>
      <c r="D8" s="42">
        <v>1</v>
      </c>
      <c r="E8" s="39"/>
      <c r="F8" s="7">
        <f t="shared" si="0"/>
        <v>1</v>
      </c>
    </row>
    <row r="9" spans="1:6" ht="15" customHeight="1" thickBot="1" x14ac:dyDescent="0.3">
      <c r="A9" s="19" t="s">
        <v>22</v>
      </c>
      <c r="B9" s="20"/>
      <c r="C9" s="33">
        <f>C10</f>
        <v>0</v>
      </c>
      <c r="D9" s="13">
        <f>D10</f>
        <v>0</v>
      </c>
      <c r="E9" s="41">
        <f>E10</f>
        <v>0</v>
      </c>
      <c r="F9" s="7">
        <f t="shared" si="0"/>
        <v>0</v>
      </c>
    </row>
    <row r="10" spans="1:6" ht="15" customHeight="1" thickBot="1" x14ac:dyDescent="0.3">
      <c r="A10" s="17">
        <v>1</v>
      </c>
      <c r="B10" s="18" t="s">
        <v>203</v>
      </c>
      <c r="C10" s="38"/>
      <c r="D10" s="42"/>
      <c r="E10" s="39"/>
      <c r="F10" s="7">
        <f t="shared" si="0"/>
        <v>0</v>
      </c>
    </row>
    <row r="11" spans="1:6" ht="15" customHeight="1" thickBot="1" x14ac:dyDescent="0.3">
      <c r="A11" s="8" t="s">
        <v>31</v>
      </c>
      <c r="B11" s="20"/>
      <c r="C11" s="33">
        <f>C12</f>
        <v>0</v>
      </c>
      <c r="D11" s="13">
        <f>D12</f>
        <v>0</v>
      </c>
      <c r="E11" s="41">
        <f>E12</f>
        <v>0</v>
      </c>
      <c r="F11" s="7">
        <f t="shared" si="0"/>
        <v>0</v>
      </c>
    </row>
    <row r="12" spans="1:6" ht="15" customHeight="1" thickBot="1" x14ac:dyDescent="0.3">
      <c r="A12" s="17">
        <v>1</v>
      </c>
      <c r="B12" s="18" t="s">
        <v>199</v>
      </c>
      <c r="C12" s="38"/>
      <c r="D12" s="42"/>
      <c r="E12" s="39"/>
      <c r="F12" s="7">
        <f t="shared" si="0"/>
        <v>0</v>
      </c>
    </row>
    <row r="13" spans="1:6" ht="15" customHeight="1" thickBot="1" x14ac:dyDescent="0.3">
      <c r="A13" s="19" t="s">
        <v>32</v>
      </c>
      <c r="B13" s="21"/>
      <c r="C13" s="33">
        <f>C14</f>
        <v>0</v>
      </c>
      <c r="D13" s="13">
        <f>D14</f>
        <v>0</v>
      </c>
      <c r="E13" s="41">
        <f>E14</f>
        <v>0</v>
      </c>
      <c r="F13" s="22">
        <f t="shared" si="0"/>
        <v>0</v>
      </c>
    </row>
    <row r="14" spans="1:6" ht="15" customHeight="1" thickBot="1" x14ac:dyDescent="0.3">
      <c r="A14" s="14">
        <v>1</v>
      </c>
      <c r="B14" s="12" t="s">
        <v>205</v>
      </c>
      <c r="C14" s="38"/>
      <c r="D14" s="42"/>
      <c r="E14" s="39"/>
      <c r="F14" s="7">
        <f t="shared" si="0"/>
        <v>0</v>
      </c>
    </row>
    <row r="15" spans="1:6" ht="15" customHeight="1" thickBot="1" x14ac:dyDescent="0.3">
      <c r="A15" s="23" t="s">
        <v>40</v>
      </c>
      <c r="B15" s="24"/>
      <c r="C15" s="44">
        <f>C16</f>
        <v>1</v>
      </c>
      <c r="D15" s="45">
        <f>D16</f>
        <v>1</v>
      </c>
      <c r="E15" s="46">
        <f>E16</f>
        <v>0</v>
      </c>
      <c r="F15" s="7">
        <f t="shared" si="0"/>
        <v>2</v>
      </c>
    </row>
    <row r="16" spans="1:6" ht="15" customHeight="1" thickBot="1" x14ac:dyDescent="0.3">
      <c r="A16" s="25">
        <v>1</v>
      </c>
      <c r="B16" s="26" t="s">
        <v>201</v>
      </c>
      <c r="C16" s="38">
        <v>1</v>
      </c>
      <c r="D16" s="42">
        <v>1</v>
      </c>
      <c r="E16" s="39"/>
      <c r="F16" s="31">
        <f t="shared" si="0"/>
        <v>2</v>
      </c>
    </row>
    <row r="17" spans="1:6" ht="15" customHeight="1" thickBot="1" x14ac:dyDescent="0.3">
      <c r="A17" s="27"/>
      <c r="B17" s="29" t="s">
        <v>322</v>
      </c>
      <c r="C17" s="32">
        <f t="shared" ref="C17:E17" si="1">SUM(C15+C13+C11+C9+C7+C5+C3)</f>
        <v>1</v>
      </c>
      <c r="D17" s="10">
        <f t="shared" si="1"/>
        <v>2</v>
      </c>
      <c r="E17" s="35">
        <f t="shared" si="1"/>
        <v>1</v>
      </c>
      <c r="F17" s="47">
        <f>SUM(F15+F13+F11+F9+F7+F5+F3)</f>
        <v>4</v>
      </c>
    </row>
  </sheetData>
  <conditionalFormatting sqref="C4:E4 C6:E6 C8:E8 C2:F3 C7:F7 C5:F5 C9:F9 C11:F13">
    <cfRule type="cellIs" dxfId="12" priority="21" operator="greaterThanOrEqual">
      <formula>1</formula>
    </cfRule>
  </conditionalFormatting>
  <conditionalFormatting sqref="C10:E10">
    <cfRule type="cellIs" dxfId="11" priority="20" operator="greaterThanOrEqual">
      <formula>1</formula>
    </cfRule>
  </conditionalFormatting>
  <conditionalFormatting sqref="C14:E14">
    <cfRule type="cellIs" dxfId="10" priority="19" operator="greaterThanOrEqual">
      <formula>1</formula>
    </cfRule>
  </conditionalFormatting>
  <conditionalFormatting sqref="D16:E16">
    <cfRule type="cellIs" dxfId="9" priority="18" operator="greaterThanOrEqual">
      <formula>1</formula>
    </cfRule>
  </conditionalFormatting>
  <conditionalFormatting sqref="C16">
    <cfRule type="cellIs" dxfId="8" priority="17" operator="greaterThanOrEqual">
      <formula>1</formula>
    </cfRule>
  </conditionalFormatting>
  <conditionalFormatting sqref="F4">
    <cfRule type="cellIs" dxfId="7" priority="16" operator="greaterThanOrEqual">
      <formula>1</formula>
    </cfRule>
  </conditionalFormatting>
  <conditionalFormatting sqref="F6">
    <cfRule type="cellIs" dxfId="6" priority="15" operator="greaterThanOrEqual">
      <formula>1</formula>
    </cfRule>
  </conditionalFormatting>
  <conditionalFormatting sqref="F10">
    <cfRule type="cellIs" dxfId="5" priority="14" operator="greaterThanOrEqual">
      <formula>1</formula>
    </cfRule>
  </conditionalFormatting>
  <conditionalFormatting sqref="F14">
    <cfRule type="cellIs" dxfId="4" priority="13" operator="greaterThanOrEqual">
      <formula>1</formula>
    </cfRule>
  </conditionalFormatting>
  <conditionalFormatting sqref="C17:F17">
    <cfRule type="cellIs" dxfId="3" priority="7" operator="greaterThanOrEqual">
      <formula>1</formula>
    </cfRule>
  </conditionalFormatting>
  <conditionalFormatting sqref="F15">
    <cfRule type="cellIs" dxfId="2" priority="4" operator="greaterThanOrEqual">
      <formula>1</formula>
    </cfRule>
  </conditionalFormatting>
  <conditionalFormatting sqref="F16">
    <cfRule type="cellIs" dxfId="1" priority="3" operator="greaterThanOrEqual">
      <formula>1</formula>
    </cfRule>
  </conditionalFormatting>
  <conditionalFormatting sqref="F8">
    <cfRule type="cellIs" dxfId="0" priority="1" operator="greaterThanOrEqual">
      <formula>1</formula>
    </cfRule>
  </conditionalFormatting>
  <pageMargins left="0.7" right="0.7" top="0.75" bottom="0.75" header="0.3" footer="0.3"/>
  <pageSetup paperSize="9" orientation="landscape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ДОУ</vt:lpstr>
      <vt:lpstr>ОУ</vt:lpstr>
      <vt:lpstr>УДО</vt:lpstr>
      <vt:lpstr>ЦППМСП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2024-10-24T13:16:14Z</dcterms:modified>
</cp:coreProperties>
</file>