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 tabRatio="731"/>
  </bookViews>
  <sheets>
    <sheet name="ДОУ 2020-2021" sheetId="14" r:id="rId1"/>
    <sheet name="ОО 2020-2021" sheetId="13" r:id="rId2"/>
    <sheet name="ДО 2020-2021" sheetId="15" r:id="rId3"/>
    <sheet name="ЦППМиСП 2020-2021" sheetId="16" r:id="rId4"/>
  </sheets>
  <calcPr calcId="162913" calcOnSave="0"/>
  <fileRecoveryPr repairLoad="1"/>
</workbook>
</file>

<file path=xl/calcChain.xml><?xml version="1.0" encoding="utf-8"?>
<calcChain xmlns="http://schemas.openxmlformats.org/spreadsheetml/2006/main">
  <c r="H18" i="16" l="1"/>
  <c r="H29" i="15"/>
  <c r="H122" i="13"/>
  <c r="H5" i="13"/>
  <c r="H4" i="13"/>
  <c r="H195" i="14"/>
  <c r="D3" i="14"/>
  <c r="E3" i="14"/>
  <c r="F3" i="14"/>
  <c r="G3" i="14"/>
  <c r="C3" i="14"/>
  <c r="D179" i="14"/>
  <c r="E179" i="14"/>
  <c r="H179" i="14" s="1"/>
  <c r="F179" i="14"/>
  <c r="G179" i="14"/>
  <c r="C179" i="14"/>
  <c r="D109" i="14"/>
  <c r="E109" i="14"/>
  <c r="H109" i="14" s="1"/>
  <c r="F109" i="14"/>
  <c r="G109" i="14"/>
  <c r="C109" i="14"/>
  <c r="D77" i="14"/>
  <c r="E77" i="14"/>
  <c r="H77" i="14" s="1"/>
  <c r="F77" i="14"/>
  <c r="G77" i="14"/>
  <c r="C7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57" i="14"/>
  <c r="H56" i="14"/>
  <c r="D56" i="14"/>
  <c r="E56" i="14"/>
  <c r="F56" i="14"/>
  <c r="G56" i="14"/>
  <c r="C56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37" i="14"/>
  <c r="H36" i="14"/>
  <c r="D36" i="14"/>
  <c r="E36" i="14"/>
  <c r="F36" i="14"/>
  <c r="G36" i="14"/>
  <c r="C36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19" i="14"/>
  <c r="H18" i="14"/>
  <c r="D18" i="14"/>
  <c r="E18" i="14"/>
  <c r="F18" i="14"/>
  <c r="G18" i="14"/>
  <c r="C18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5" i="14"/>
  <c r="H4" i="14"/>
  <c r="D4" i="14"/>
  <c r="E4" i="14"/>
  <c r="F4" i="14"/>
  <c r="G4" i="14"/>
  <c r="C4" i="14"/>
  <c r="H3" i="14" l="1"/>
  <c r="D3" i="13"/>
  <c r="H3" i="13" s="1"/>
  <c r="E3" i="13"/>
  <c r="F3" i="13"/>
  <c r="G3" i="13"/>
  <c r="C3" i="13"/>
  <c r="H112" i="13"/>
  <c r="H114" i="13"/>
  <c r="H115" i="13"/>
  <c r="H116" i="13"/>
  <c r="H117" i="13"/>
  <c r="H118" i="13"/>
  <c r="H119" i="13"/>
  <c r="H120" i="13"/>
  <c r="H121" i="13"/>
  <c r="H113" i="13"/>
  <c r="D112" i="13"/>
  <c r="E112" i="13"/>
  <c r="F112" i="13"/>
  <c r="G112" i="13"/>
  <c r="C112" i="13"/>
  <c r="H80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81" i="13"/>
  <c r="D80" i="13"/>
  <c r="E80" i="13"/>
  <c r="F80" i="13"/>
  <c r="G80" i="13"/>
  <c r="C80" i="13"/>
  <c r="H66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67" i="13"/>
  <c r="D66" i="13"/>
  <c r="E66" i="13"/>
  <c r="F66" i="13"/>
  <c r="G66" i="13"/>
  <c r="C66" i="13"/>
  <c r="H46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47" i="13"/>
  <c r="D46" i="13"/>
  <c r="E46" i="13"/>
  <c r="F46" i="13"/>
  <c r="G46" i="13"/>
  <c r="C46" i="13"/>
  <c r="H28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29" i="13"/>
  <c r="D28" i="13"/>
  <c r="E28" i="13"/>
  <c r="F28" i="13"/>
  <c r="G28" i="13"/>
  <c r="C28" i="13"/>
  <c r="H15" i="13"/>
  <c r="H17" i="13"/>
  <c r="H18" i="13"/>
  <c r="H19" i="13"/>
  <c r="H20" i="13"/>
  <c r="H21" i="13"/>
  <c r="H22" i="13"/>
  <c r="H23" i="13"/>
  <c r="H24" i="13"/>
  <c r="H25" i="13"/>
  <c r="H26" i="13"/>
  <c r="H27" i="13"/>
  <c r="H16" i="13"/>
  <c r="D15" i="13"/>
  <c r="E15" i="13"/>
  <c r="F15" i="13"/>
  <c r="G15" i="13"/>
  <c r="C15" i="13"/>
  <c r="H7" i="13"/>
  <c r="H8" i="13"/>
  <c r="H9" i="13"/>
  <c r="H10" i="13"/>
  <c r="H11" i="13"/>
  <c r="H12" i="13"/>
  <c r="H13" i="13"/>
  <c r="H14" i="13"/>
  <c r="H6" i="13"/>
  <c r="D5" i="13"/>
  <c r="E5" i="13"/>
  <c r="F5" i="13"/>
  <c r="G5" i="13"/>
  <c r="C5" i="13"/>
  <c r="H17" i="16"/>
  <c r="H15" i="16"/>
  <c r="H13" i="16"/>
  <c r="H11" i="16"/>
  <c r="H9" i="16"/>
  <c r="H7" i="16"/>
  <c r="H5" i="16"/>
  <c r="H25" i="15"/>
  <c r="H27" i="15"/>
  <c r="H28" i="15"/>
  <c r="H26" i="15"/>
  <c r="H21" i="15"/>
  <c r="H23" i="15"/>
  <c r="H24" i="15"/>
  <c r="H22" i="15"/>
  <c r="H19" i="15"/>
  <c r="H20" i="15"/>
  <c r="H15" i="15"/>
  <c r="H17" i="15"/>
  <c r="H18" i="15"/>
  <c r="H16" i="15"/>
  <c r="H10" i="15"/>
  <c r="H12" i="15"/>
  <c r="H13" i="15"/>
  <c r="H14" i="15"/>
  <c r="H11" i="15"/>
  <c r="H7" i="15"/>
  <c r="H4" i="15"/>
  <c r="H6" i="15"/>
  <c r="H5" i="15"/>
  <c r="H9" i="15"/>
  <c r="H8" i="15"/>
  <c r="D3" i="15"/>
  <c r="E3" i="15"/>
  <c r="F3" i="15"/>
  <c r="G3" i="15"/>
  <c r="C3" i="15"/>
  <c r="H6" i="16"/>
  <c r="H8" i="16"/>
  <c r="H10" i="16"/>
  <c r="H14" i="16"/>
  <c r="H3" i="15" l="1"/>
  <c r="A3" i="15"/>
  <c r="D25" i="15" l="1"/>
  <c r="E25" i="15"/>
  <c r="F25" i="15"/>
  <c r="G25" i="15"/>
  <c r="C25" i="15"/>
  <c r="D21" i="15"/>
  <c r="E21" i="15"/>
  <c r="F21" i="15"/>
  <c r="G21" i="15"/>
  <c r="C21" i="15"/>
  <c r="D19" i="15"/>
  <c r="E19" i="15"/>
  <c r="F19" i="15"/>
  <c r="G19" i="15"/>
  <c r="C19" i="15"/>
  <c r="D15" i="15"/>
  <c r="E15" i="15"/>
  <c r="F15" i="15"/>
  <c r="G15" i="15"/>
  <c r="C15" i="15"/>
  <c r="D10" i="15"/>
  <c r="E10" i="15"/>
  <c r="F10" i="15"/>
  <c r="G10" i="15"/>
  <c r="C10" i="15"/>
  <c r="D7" i="15"/>
  <c r="E7" i="15"/>
  <c r="F7" i="15"/>
  <c r="G7" i="15"/>
  <c r="C7" i="15"/>
  <c r="C4" i="15"/>
  <c r="E4" i="15"/>
  <c r="F4" i="15"/>
  <c r="G4" i="15"/>
  <c r="D4" i="15"/>
  <c r="D16" i="16" l="1"/>
  <c r="E16" i="16"/>
  <c r="F16" i="16"/>
  <c r="G16" i="16"/>
  <c r="C16" i="16"/>
  <c r="H16" i="16" s="1"/>
  <c r="D14" i="16"/>
  <c r="E14" i="16"/>
  <c r="F14" i="16"/>
  <c r="G14" i="16"/>
  <c r="C14" i="16"/>
  <c r="D12" i="16"/>
  <c r="E12" i="16"/>
  <c r="F12" i="16"/>
  <c r="G12" i="16"/>
  <c r="C12" i="16"/>
  <c r="H12" i="16" s="1"/>
  <c r="D10" i="16"/>
  <c r="E10" i="16"/>
  <c r="F10" i="16"/>
  <c r="G10" i="16"/>
  <c r="C10" i="16"/>
  <c r="D8" i="16"/>
  <c r="E8" i="16"/>
  <c r="F8" i="16"/>
  <c r="G8" i="16"/>
  <c r="C8" i="16"/>
  <c r="D6" i="16"/>
  <c r="E6" i="16"/>
  <c r="F6" i="16"/>
  <c r="G6" i="16"/>
  <c r="C6" i="16"/>
  <c r="D4" i="16"/>
  <c r="E4" i="16"/>
  <c r="F4" i="16"/>
  <c r="G4" i="16"/>
  <c r="C4" i="16"/>
  <c r="D3" i="16"/>
  <c r="E3" i="16"/>
  <c r="F3" i="16"/>
  <c r="G3" i="16"/>
  <c r="C3" i="16"/>
  <c r="A3" i="16"/>
  <c r="H4" i="16" l="1"/>
  <c r="H3" i="16" s="1"/>
  <c r="A3" i="14"/>
  <c r="A2" i="13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>http://www.cdt4.ru/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http://xn--80aamdbavjjfhrdeaqrm2k0g.xn--p1ai/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http://cdt3-krasnoyarsk.narod.ru/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http://mboudodsut.ucoz.ru/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http://24-cvr.ru/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04"/>
          </rPr>
          <t>https://aeroschool.siteedu.ru/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http://dooc1.ru/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04"/>
          </rPr>
          <t>http://new.docentr.ru/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http://cdod5.ru/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http://cps.krsnet.ru/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04"/>
          </rPr>
          <t>https://www.ctir1.ru/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04"/>
          </rPr>
          <t>https://24centre.ru/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здание в Центральном районе
</t>
        </r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</commentList>
</comments>
</file>

<file path=xl/sharedStrings.xml><?xml version="1.0" encoding="utf-8"?>
<sst xmlns="http://schemas.openxmlformats.org/spreadsheetml/2006/main" count="392" uniqueCount="340">
  <si>
    <t>Железнодорожный район</t>
  </si>
  <si>
    <t>МБОУ СШ № 12</t>
  </si>
  <si>
    <t>МБОУ СШ № 16</t>
  </si>
  <si>
    <t>МБОУ СШ № 18</t>
  </si>
  <si>
    <t>МБОУ СШ № 86</t>
  </si>
  <si>
    <t>МБОУ лицей № 28</t>
  </si>
  <si>
    <t>Кировский район</t>
  </si>
  <si>
    <t>МБОУ СШ № 89</t>
  </si>
  <si>
    <t>МБОУ СШ № 91</t>
  </si>
  <si>
    <t>МБОУ СШ № 94</t>
  </si>
  <si>
    <t>МБОУ СШ № 95</t>
  </si>
  <si>
    <t>МБОУ СШ № 63</t>
  </si>
  <si>
    <t>МБОУ СШ № 135</t>
  </si>
  <si>
    <t>МАОУ гимназия № 10</t>
  </si>
  <si>
    <t>МАОУ гимназия № 4</t>
  </si>
  <si>
    <t>МАОУ гимназия № 6</t>
  </si>
  <si>
    <t>Ленинский район</t>
  </si>
  <si>
    <t>МБОУ СШ № 31</t>
  </si>
  <si>
    <t>МБОУ СШ № 44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</si>
  <si>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</si>
  <si>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</si>
  <si>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</si>
  <si>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</si>
  <si>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</si>
  <si>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</si>
  <si>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</si>
  <si>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</si>
  <si>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</si>
  <si>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</si>
  <si>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</si>
  <si>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</si>
  <si>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</si>
  <si>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</si>
  <si>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</si>
  <si>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</si>
  <si>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</si>
  <si>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</si>
  <si>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</si>
  <si>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лицей № 2</t>
  </si>
  <si>
    <t>МАОУ гимназия № 13</t>
  </si>
  <si>
    <t>МБОУ лицей № 8</t>
  </si>
  <si>
    <t>МБОУ Ш-И № 1</t>
  </si>
  <si>
    <t>Свердловский район</t>
  </si>
  <si>
    <t>МБОУ СШ № 6</t>
  </si>
  <si>
    <t>МБОУ СШ № 34</t>
  </si>
  <si>
    <t>МБОУ СШ № 42</t>
  </si>
  <si>
    <t>МБОУ СШ № 45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</si>
  <si>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</si>
  <si>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</si>
  <si>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</si>
  <si>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</si>
  <si>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</si>
  <si>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</si>
  <si>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</si>
  <si>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</si>
  <si>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98</t>
  </si>
  <si>
    <t>МБОУ СШ № 129</t>
  </si>
  <si>
    <t>МБОУ СШ № 147</t>
  </si>
  <si>
    <t>МАОУ СШ № 151</t>
  </si>
  <si>
    <t>Центральный район</t>
  </si>
  <si>
    <t>МБОУ гимназия № 16</t>
  </si>
  <si>
    <t>№</t>
  </si>
  <si>
    <t>Отчеты о Де базовых площадок</t>
  </si>
  <si>
    <t>Образовательная организация</t>
  </si>
  <si>
    <t>Общее количество базовых площадок</t>
  </si>
  <si>
    <t>кол-во организаций</t>
  </si>
  <si>
    <t>инновационные</t>
  </si>
  <si>
    <t>Стажировочные</t>
  </si>
  <si>
    <t>Разработческие</t>
  </si>
  <si>
    <t>Опорные</t>
  </si>
  <si>
    <t>Экспериментальные</t>
  </si>
  <si>
    <t>МБОУ СШ № 155</t>
  </si>
  <si>
    <t>МБОУ СШ № 156</t>
  </si>
  <si>
    <t>МБОУ ДО Центр дополнительного образования детей № 4</t>
  </si>
  <si>
    <t>МБОУ ДО Центр детского творчества № 4</t>
  </si>
  <si>
    <t>МБОУ ДО Детский оздоровительно-образовательный центр № 1</t>
  </si>
  <si>
    <t>МБОУ ДО Центр дополнительного образования детей "Медиа-Мастерская"</t>
  </si>
  <si>
    <t>МБОУ ДО Дом детства и юношества "Школа самоопределения"</t>
  </si>
  <si>
    <t>МБОУ ДО Центр творчества № 3</t>
  </si>
  <si>
    <t>МБОУ ДО Дом детства и юношества № 2</t>
  </si>
  <si>
    <t>МАОУ ДО Станция юного техника № 1</t>
  </si>
  <si>
    <t>МБОУ ДО Центр внешкольной работы</t>
  </si>
  <si>
    <t>МБОУ ДО Центр дополнительного образования "Аэрокосмическая школа"</t>
  </si>
  <si>
    <t>МАОУ ДО Дом творчества</t>
  </si>
  <si>
    <t>МАОУ ДО Центр дополнительного образования "Спектр"</t>
  </si>
  <si>
    <t>МАОУ ДО Центр творческого образования "Престиж"</t>
  </si>
  <si>
    <t>МБОУ ДО Центр дополнительного образования № 5</t>
  </si>
  <si>
    <t>МБОУ ДО Центр творчества и развития № 1</t>
  </si>
  <si>
    <t>МБОУ ДО Центр дополнительного образования "Интеллектуал+"</t>
  </si>
  <si>
    <t>МБОУ ДО Центр творческого развития и гуманитарного образования</t>
  </si>
  <si>
    <t>МБДОУ № 7</t>
  </si>
  <si>
    <t>МБДОУ № 8</t>
  </si>
  <si>
    <t>МБДОУ № 102</t>
  </si>
  <si>
    <t>МБДОУ № 204</t>
  </si>
  <si>
    <t>МБДОУ № 5</t>
  </si>
  <si>
    <t>МБДОУ № 14</t>
  </si>
  <si>
    <t>МБДОУ № 22</t>
  </si>
  <si>
    <t>МБДОУ № 80</t>
  </si>
  <si>
    <t>МБДОУ № 109</t>
  </si>
  <si>
    <t>МАДОУ № 110</t>
  </si>
  <si>
    <t>МБДОУ № 169</t>
  </si>
  <si>
    <t>МБДОУ № 182</t>
  </si>
  <si>
    <t>МБДОУ № 224</t>
  </si>
  <si>
    <t>МБДОУ № 238</t>
  </si>
  <si>
    <t>МБДОУ № 254</t>
  </si>
  <si>
    <t>МБДОУ № 265</t>
  </si>
  <si>
    <t>МАДОУ № 313</t>
  </si>
  <si>
    <t>МБДОУ № 320</t>
  </si>
  <si>
    <t>МАДОУ № 81</t>
  </si>
  <si>
    <t>МБДОУ № 41</t>
  </si>
  <si>
    <t>МБДОУ № 63</t>
  </si>
  <si>
    <t>МБДОУ № 77</t>
  </si>
  <si>
    <t>МБДОУ № 84</t>
  </si>
  <si>
    <t>МБДОУ № 91</t>
  </si>
  <si>
    <t>МБДОУ № 167</t>
  </si>
  <si>
    <t>МБДОУ № 249</t>
  </si>
  <si>
    <t>МБДОУ № 264</t>
  </si>
  <si>
    <t>МБДОУ № 266</t>
  </si>
  <si>
    <t>МБДОУ № 268</t>
  </si>
  <si>
    <t>МБДОУ № 271</t>
  </si>
  <si>
    <t>МБДОУ № 272</t>
  </si>
  <si>
    <t>МБДОУ № 276</t>
  </si>
  <si>
    <t>МБДОУ № 279</t>
  </si>
  <si>
    <t>МБДОУ № 307</t>
  </si>
  <si>
    <t>МБДОУ № 6</t>
  </si>
  <si>
    <t>МБДОУ № 29</t>
  </si>
  <si>
    <t>МБДОУ № 132</t>
  </si>
  <si>
    <t>МБДОУ№ 142</t>
  </si>
  <si>
    <t>МБДОУ № 211</t>
  </si>
  <si>
    <t>МБДОУ № 212</t>
  </si>
  <si>
    <t>МБДОУ № 305</t>
  </si>
  <si>
    <t>МБДОУ № 310</t>
  </si>
  <si>
    <t>МБДОУ № 325</t>
  </si>
  <si>
    <t>МБДОУ № 20</t>
  </si>
  <si>
    <t>МБДОУ № 27</t>
  </si>
  <si>
    <t>МБДОУ № 37</t>
  </si>
  <si>
    <t>МАДОУ № 65</t>
  </si>
  <si>
    <t>МБДОУ № 61</t>
  </si>
  <si>
    <t>МАДОУ № 183</t>
  </si>
  <si>
    <t>МБДОУ № 68</t>
  </si>
  <si>
    <t>МБДОУ № 159</t>
  </si>
  <si>
    <t>МБДОУ № 165</t>
  </si>
  <si>
    <t>МБДОУ № 176</t>
  </si>
  <si>
    <t>МАДОУ № 306</t>
  </si>
  <si>
    <t>МАДОУ № 323</t>
  </si>
  <si>
    <t>МБДОУ № 193</t>
  </si>
  <si>
    <t>МБДОУ № 208</t>
  </si>
  <si>
    <t>МБДОУ № 251</t>
  </si>
  <si>
    <t>МБДОУ № 255</t>
  </si>
  <si>
    <t>МБДОУ № 263</t>
  </si>
  <si>
    <t>МБДОУ № 283</t>
  </si>
  <si>
    <t>МБДОУ № 286</t>
  </si>
  <si>
    <t>МБДОУ № 291</t>
  </si>
  <si>
    <t>МБДОУ № 317</t>
  </si>
  <si>
    <t>МБДОУ № 319</t>
  </si>
  <si>
    <t>МБДОУ № 13</t>
  </si>
  <si>
    <t>МАДОУ № 55</t>
  </si>
  <si>
    <t>МБДОУ № 28</t>
  </si>
  <si>
    <t>МБДОУ № 30</t>
  </si>
  <si>
    <t>МБДОУ № 38</t>
  </si>
  <si>
    <t>МБДОУ № 39</t>
  </si>
  <si>
    <t>МБДОУ № 42</t>
  </si>
  <si>
    <t>МБДОУ № 45</t>
  </si>
  <si>
    <t>МБДОУ № 51</t>
  </si>
  <si>
    <t>МБДОУ № 54</t>
  </si>
  <si>
    <t>МАДОУ № 57</t>
  </si>
  <si>
    <t>МБДОУ № 73</t>
  </si>
  <si>
    <t>МБДОУ № 89</t>
  </si>
  <si>
    <t>МБДОУ № 99</t>
  </si>
  <si>
    <t>МАДОУ № 112</t>
  </si>
  <si>
    <t>МБДОУ № 148</t>
  </si>
  <si>
    <t>МБДОУ № 151</t>
  </si>
  <si>
    <t>МБДОУ № 152</t>
  </si>
  <si>
    <t>МБДОУ № 186</t>
  </si>
  <si>
    <t>МБДОУ № 190</t>
  </si>
  <si>
    <t>МБДОУ № 200</t>
  </si>
  <si>
    <t>МБДОУ № 215</t>
  </si>
  <si>
    <t>МБДОУ № 217</t>
  </si>
  <si>
    <t>МБДОУ № 246</t>
  </si>
  <si>
    <t>МБДОУ № 247</t>
  </si>
  <si>
    <t>МБДОУ № 280</t>
  </si>
  <si>
    <t>МБДОУ № 292</t>
  </si>
  <si>
    <t>МБДОУ № 294</t>
  </si>
  <si>
    <t>МАДОУ № 300</t>
  </si>
  <si>
    <t>МБДОУ № 301</t>
  </si>
  <si>
    <t>МБДОУ № 308</t>
  </si>
  <si>
    <t>МБДОУ № 309</t>
  </si>
  <si>
    <t>МБДОУ № 311</t>
  </si>
  <si>
    <t>МАДОУ № 333</t>
  </si>
  <si>
    <t>МБДОУ № 315</t>
  </si>
  <si>
    <t>МБДОУ № 326</t>
  </si>
  <si>
    <t>МБДОУ № 330</t>
  </si>
  <si>
    <t>МБДОУ № 1</t>
  </si>
  <si>
    <t>МБДОУ № 17</t>
  </si>
  <si>
    <t>МБДОУ № 44</t>
  </si>
  <si>
    <t>МБДОУ № 79</t>
  </si>
  <si>
    <t>МБДОУ № 95</t>
  </si>
  <si>
    <t>МБДОУ № 120</t>
  </si>
  <si>
    <t>МБДОУ № 121</t>
  </si>
  <si>
    <t>МБДОУ № 248</t>
  </si>
  <si>
    <t>МБДОУ № 257</t>
  </si>
  <si>
    <t>МБДОУ № 269</t>
  </si>
  <si>
    <t>МБДОУ № 273</t>
  </si>
  <si>
    <t>МБДОУ № 303</t>
  </si>
  <si>
    <t>МБДОУ № 296</t>
  </si>
  <si>
    <t>МБДОУ № 316</t>
  </si>
  <si>
    <t>МБДОУ № 2</t>
  </si>
  <si>
    <t>МБДОУ № 222</t>
  </si>
  <si>
    <t>МБДОУ № 259</t>
  </si>
  <si>
    <t>МБДОУ № 282</t>
  </si>
  <si>
    <t>МБДОУ № 227</t>
  </si>
  <si>
    <t>МБДОУ № 218</t>
  </si>
  <si>
    <t>МБДОУ № 244</t>
  </si>
  <si>
    <t>МБДОУ № 144</t>
  </si>
  <si>
    <t>МБДОУ № 137</t>
  </si>
  <si>
    <t>МБДОУ № 163</t>
  </si>
  <si>
    <t>МАДОУ № 75</t>
  </si>
  <si>
    <t>МБДОУ № 74</t>
  </si>
  <si>
    <t>МАДОУ № 72</t>
  </si>
  <si>
    <t>МАДОУ № 59</t>
  </si>
  <si>
    <t>МАДОУ № 56</t>
  </si>
  <si>
    <t>МБДОУ № 66</t>
  </si>
  <si>
    <t>МБДОУ № 46</t>
  </si>
  <si>
    <t>МАДОУ № 19</t>
  </si>
  <si>
    <t>МБДОУ № 11</t>
  </si>
  <si>
    <t>МАДОУ № 209</t>
  </si>
  <si>
    <t>МБДОУ № 194</t>
  </si>
  <si>
    <t>МБДОУ № 179</t>
  </si>
  <si>
    <t>МБДОУ № 60</t>
  </si>
  <si>
    <t>МАДОУ № 50</t>
  </si>
  <si>
    <t>МБДОУ № 322</t>
  </si>
  <si>
    <t>МБДОУ № 321</t>
  </si>
  <si>
    <t>МБДОУ № 312</t>
  </si>
  <si>
    <t>МБДОУ № 235</t>
  </si>
  <si>
    <t>МБДОУ№ 206</t>
  </si>
  <si>
    <t>МБДОУ № 201</t>
  </si>
  <si>
    <t>МБДОУ № 139</t>
  </si>
  <si>
    <t>МБДОУ № 96</t>
  </si>
  <si>
    <t>МБДОУ № 33</t>
  </si>
  <si>
    <t>МБДОУ № 4</t>
  </si>
  <si>
    <t>МБДОУ № 314</t>
  </si>
  <si>
    <t>МБДОУ № 187</t>
  </si>
  <si>
    <t>МБДОУ № 104</t>
  </si>
  <si>
    <t>МБДОУ № 278</t>
  </si>
  <si>
    <t>МАДОУ № 220</t>
  </si>
  <si>
    <t>МБДОУ № 295</t>
  </si>
  <si>
    <t>МБДОУ № 274</t>
  </si>
  <si>
    <t>МБДОУ № 231</t>
  </si>
  <si>
    <t>МБДОУ № 34</t>
  </si>
  <si>
    <t>МБДОУ № 32</t>
  </si>
  <si>
    <t>МБДОУ № 31</t>
  </si>
  <si>
    <t>МБДОУ № 21</t>
  </si>
  <si>
    <t>МБДОУ № 12</t>
  </si>
  <si>
    <t>МБДОУ № 10</t>
  </si>
  <si>
    <t>Инновационные</t>
  </si>
  <si>
    <t xml:space="preserve"> МАУ ЦППМиСП ЭГО</t>
  </si>
  <si>
    <t xml:space="preserve"> МБУ ЦППМиСП № 1 "Развитие"</t>
  </si>
  <si>
    <t xml:space="preserve"> МБУ ЦППМиСП №9</t>
  </si>
  <si>
    <t xml:space="preserve"> МБУ ЦППМиСП №7 " Способный ребенок"</t>
  </si>
  <si>
    <t xml:space="preserve"> МБУ ЦППМиСП №5 " Сознание"</t>
  </si>
  <si>
    <t xml:space="preserve"> МБУ ЦППМиСП №2</t>
  </si>
  <si>
    <t xml:space="preserve"> МБУ ЦППМиСП №6</t>
  </si>
  <si>
    <t>МАОУ СШ № 32</t>
  </si>
  <si>
    <t>МАОУ лицей № 7</t>
  </si>
  <si>
    <t>МАОУ лицей № 11</t>
  </si>
  <si>
    <t>МАОУ гимназия № 11</t>
  </si>
  <si>
    <t>МАОУ лицей № 12</t>
  </si>
  <si>
    <t>МАОУ гимназия № 15</t>
  </si>
  <si>
    <t>МАОУ лицей № 3</t>
  </si>
  <si>
    <t>МАОУ лицей № 1</t>
  </si>
  <si>
    <t>МАОУ СШ № 23</t>
  </si>
  <si>
    <t>МАОУ СШ № 137</t>
  </si>
  <si>
    <t>МАОУ СШ № 1</t>
  </si>
  <si>
    <t>МАОУ СШ № 7</t>
  </si>
  <si>
    <t>МАОУ СШ № 24</t>
  </si>
  <si>
    <t>МАОУ СШ № 108</t>
  </si>
  <si>
    <t>МАОУ СШ № 115</t>
  </si>
  <si>
    <t>МАОУ СШ № 139</t>
  </si>
  <si>
    <t>МАОУ СШ № 144</t>
  </si>
  <si>
    <t>МАОУ СШ № 145</t>
  </si>
  <si>
    <t>МАОУ СШ № 149</t>
  </si>
  <si>
    <t>МАОУ СШ № 150</t>
  </si>
  <si>
    <t>МАОУ гимназия № 2</t>
  </si>
  <si>
    <t>МБДОУ № 40</t>
  </si>
  <si>
    <t>МБДОУ № 94</t>
  </si>
  <si>
    <t>количество организаций</t>
  </si>
  <si>
    <t>МАОУ гимназия № 5+ СП ДОУ</t>
  </si>
  <si>
    <t>МБОУ прогимназия  № 131+ СП ДОУ</t>
  </si>
  <si>
    <t>МАОУ гимназия № 8</t>
  </si>
  <si>
    <t>МАОУ гимназия № 9</t>
  </si>
  <si>
    <t>МАОУ СШ № 19</t>
  </si>
  <si>
    <t>МАОУ лицей № 6+ СП ДОУ</t>
  </si>
  <si>
    <t>МБОУ СШ № 8+ СП ДОУ</t>
  </si>
  <si>
    <t>МАОУ СШ № 55+ СП ДОУ</t>
  </si>
  <si>
    <t>МАОУ СШ № 81+ СП ДОУ</t>
  </si>
  <si>
    <t>МАОУ СШ № 90 (+ СШ 49)</t>
  </si>
  <si>
    <t>МБОУ СШ № 13+ СП ДОУ</t>
  </si>
  <si>
    <t>МАОУ СШ № 148+ СП ДОУ</t>
  </si>
  <si>
    <t xml:space="preserve">МАОУ Гимназия № 1 "Универс"+ СП ДОУ </t>
  </si>
  <si>
    <t>МБОУ гимназия № 3</t>
  </si>
  <si>
    <t xml:space="preserve">МБОУ лицей № 10 + СП ДОУ </t>
  </si>
  <si>
    <t>МБОУ СШ № 99+ СП ДОУ</t>
  </si>
  <si>
    <t>МБОУ СШ № 133+ СП ДОУ</t>
  </si>
  <si>
    <t>МАОУ гимназия № 14+ СП ДОУ</t>
  </si>
  <si>
    <t>МАОУ лицей № 9 + СП ДОУ</t>
  </si>
  <si>
    <t>МАОУ СШ № 17</t>
  </si>
  <si>
    <t>МБОУ СШ № 78+ СП ДОУ</t>
  </si>
  <si>
    <t>МАОУ СШ № 93</t>
  </si>
  <si>
    <t>МАОУ СШ № 85</t>
  </si>
  <si>
    <t>МАОУ СШ № 121</t>
  </si>
  <si>
    <t>МАОУ СШ № 134</t>
  </si>
  <si>
    <t>МАОУ СШ № 141</t>
  </si>
  <si>
    <t>МАОУ СШ № 143</t>
  </si>
  <si>
    <t>МАОУ СШ № 152+ СП ДОУ</t>
  </si>
  <si>
    <t>МАОУ СШ № 154</t>
  </si>
  <si>
    <t>МБОУ СШ № 157</t>
  </si>
  <si>
    <t>МБОУ СОШ № 10</t>
  </si>
  <si>
    <t>МАОУ СШ "Комплекс Покровский"+ СП ДОУ</t>
  </si>
  <si>
    <t>2020-2021</t>
  </si>
  <si>
    <t>МБОУ ДО Центр профессионального самоопределения( + МБОУ ДО СЮТ №2)</t>
  </si>
  <si>
    <t>МАДОУ № 136</t>
  </si>
  <si>
    <t>МБДОУ № 90</t>
  </si>
  <si>
    <t>МАДОУ № 82</t>
  </si>
  <si>
    <t>МБДОУ № 83</t>
  </si>
  <si>
    <t>МБДОУ № 85</t>
  </si>
  <si>
    <t>МАДОУ № 9</t>
  </si>
  <si>
    <t>МАДОУ № 25</t>
  </si>
  <si>
    <t>МАДОУ № 43</t>
  </si>
  <si>
    <t>МАДОУ № 76</t>
  </si>
  <si>
    <t>МБДОУ № 97</t>
  </si>
  <si>
    <t>МБДОУ № 98</t>
  </si>
  <si>
    <t>МБДОУ № 101</t>
  </si>
  <si>
    <t>МБДОУ № 106</t>
  </si>
  <si>
    <t>МАДОУ № 140</t>
  </si>
  <si>
    <t>МАДОУ № 213</t>
  </si>
  <si>
    <t>МАДОУ № 277</t>
  </si>
  <si>
    <t>МАДОУ № 329</t>
  </si>
  <si>
    <t>МБДОУ № 92</t>
  </si>
  <si>
    <t>МБОУ СШ № 46 +СШ 47</t>
  </si>
  <si>
    <t>МАОУ СШ № 76+ СШ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</si>
</sst>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66">
    <xf numFmtId="0" fontId="0" fillId="0" borderId="0" xfId="0"/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0" fillId="2" borderId="0" xfId="0" applyFont="1" applyFill="1"/>
    <xf numFmtId="0" fontId="0" fillId="0" borderId="2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2" borderId="23" xfId="0" applyFont="1" applyFill="1" applyBorder="1" applyAlignment="1"/>
    <xf numFmtId="0" fontId="0" fillId="2" borderId="3" xfId="0" applyFill="1" applyBorder="1" applyAlignment="1">
      <alignment horizontal="center"/>
    </xf>
    <xf numFmtId="0" fontId="0" fillId="0" borderId="29" xfId="0" applyFont="1" applyBorder="1"/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2" borderId="29" xfId="0" applyFont="1" applyFill="1" applyBorder="1"/>
    <xf numFmtId="0" fontId="5" fillId="2" borderId="33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6" xfId="0" applyFont="1" applyFill="1" applyBorder="1"/>
    <xf numFmtId="0" fontId="0" fillId="2" borderId="33" xfId="0" applyFill="1" applyBorder="1"/>
    <xf numFmtId="0" fontId="0" fillId="2" borderId="39" xfId="0" applyFill="1" applyBorder="1"/>
    <xf numFmtId="0" fontId="5" fillId="2" borderId="21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30" xfId="0" applyFill="1" applyBorder="1"/>
    <xf numFmtId="0" fontId="0" fillId="2" borderId="2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0" fillId="2" borderId="19" xfId="1" applyFont="1" applyFill="1" applyBorder="1" applyAlignment="1">
      <alignment horizontal="left"/>
    </xf>
    <xf numFmtId="0" fontId="0" fillId="2" borderId="20" xfId="1" applyFont="1" applyFill="1" applyBorder="1" applyAlignment="1">
      <alignment horizontal="left"/>
    </xf>
    <xf numFmtId="0" fontId="0" fillId="2" borderId="40" xfId="1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12" fillId="2" borderId="20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center"/>
    </xf>
    <xf numFmtId="0" fontId="14" fillId="2" borderId="6" xfId="0" applyFont="1" applyFill="1" applyBorder="1" applyAlignment="1"/>
    <xf numFmtId="0" fontId="13" fillId="2" borderId="14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13" fillId="2" borderId="52" xfId="0" applyFont="1" applyFill="1" applyBorder="1" applyAlignment="1">
      <alignment wrapText="1"/>
    </xf>
    <xf numFmtId="0" fontId="13" fillId="2" borderId="23" xfId="0" applyFont="1" applyFill="1" applyBorder="1" applyAlignment="1"/>
    <xf numFmtId="0" fontId="13" fillId="2" borderId="26" xfId="0" applyFont="1" applyFill="1" applyBorder="1"/>
    <xf numFmtId="0" fontId="13" fillId="2" borderId="29" xfId="0" applyFont="1" applyFill="1" applyBorder="1"/>
    <xf numFmtId="0" fontId="13" fillId="2" borderId="37" xfId="0" applyFont="1" applyFill="1" applyBorder="1"/>
    <xf numFmtId="0" fontId="13" fillId="2" borderId="23" xfId="0" applyFont="1" applyFill="1" applyBorder="1" applyAlignment="1">
      <alignment vertical="center"/>
    </xf>
    <xf numFmtId="0" fontId="15" fillId="2" borderId="29" xfId="0" applyFont="1" applyFill="1" applyBorder="1"/>
    <xf numFmtId="0" fontId="15" fillId="2" borderId="26" xfId="0" applyFont="1" applyFill="1" applyBorder="1"/>
    <xf numFmtId="0" fontId="13" fillId="2" borderId="29" xfId="0" applyFont="1" applyFill="1" applyBorder="1" applyAlignment="1">
      <alignment wrapText="1"/>
    </xf>
    <xf numFmtId="0" fontId="4" fillId="2" borderId="2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3" borderId="28" xfId="0" applyFont="1" applyFill="1" applyBorder="1" applyAlignment="1">
      <alignment horizontal="center"/>
    </xf>
    <xf numFmtId="0" fontId="13" fillId="2" borderId="37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/>
    </xf>
    <xf numFmtId="0" fontId="13" fillId="2" borderId="12" xfId="0" applyFont="1" applyFill="1" applyBorder="1" applyAlignment="1">
      <alignment wrapText="1"/>
    </xf>
    <xf numFmtId="0" fontId="5" fillId="2" borderId="35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 vertical="center" textRotation="90" wrapText="1"/>
    </xf>
    <xf numFmtId="0" fontId="16" fillId="0" borderId="8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5" fillId="0" borderId="23" xfId="0" applyFont="1" applyBorder="1" applyAlignment="1"/>
    <xf numFmtId="0" fontId="5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2" borderId="52" xfId="0" applyFont="1" applyFill="1" applyBorder="1"/>
    <xf numFmtId="0" fontId="0" fillId="0" borderId="24" xfId="0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9" fillId="2" borderId="25" xfId="0" applyFont="1" applyFill="1" applyBorder="1" applyAlignment="1"/>
    <xf numFmtId="0" fontId="9" fillId="2" borderId="53" xfId="0" applyFont="1" applyFill="1" applyBorder="1" applyAlignment="1"/>
    <xf numFmtId="0" fontId="0" fillId="2" borderId="6" xfId="0" applyFont="1" applyFill="1" applyBorder="1"/>
    <xf numFmtId="0" fontId="9" fillId="2" borderId="52" xfId="0" applyFont="1" applyFill="1" applyBorder="1" applyAlignment="1"/>
    <xf numFmtId="0" fontId="5" fillId="0" borderId="6" xfId="0" applyFont="1" applyBorder="1" applyAlignment="1"/>
    <xf numFmtId="0" fontId="0" fillId="0" borderId="36" xfId="0" applyFill="1" applyBorder="1" applyAlignment="1">
      <alignment horizontal="center"/>
    </xf>
    <xf numFmtId="0" fontId="0" fillId="2" borderId="53" xfId="0" applyFont="1" applyFill="1" applyBorder="1"/>
    <xf numFmtId="0" fontId="9" fillId="2" borderId="6" xfId="0" applyFont="1" applyFill="1" applyBorder="1" applyAlignment="1"/>
    <xf numFmtId="0" fontId="0" fillId="0" borderId="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8" fillId="0" borderId="35" xfId="0" applyFont="1" applyBorder="1" applyAlignment="1">
      <alignment horizontal="center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0" fillId="0" borderId="49" xfId="0" applyBorder="1" applyAlignment="1">
      <alignment horizontal="center"/>
    </xf>
    <xf numFmtId="0" fontId="0" fillId="0" borderId="55" xfId="0" applyFont="1" applyBorder="1"/>
    <xf numFmtId="0" fontId="0" fillId="2" borderId="46" xfId="0" applyFont="1" applyFill="1" applyBorder="1" applyAlignment="1">
      <alignment horizontal="left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56" xfId="0" applyFill="1" applyBorder="1"/>
    <xf numFmtId="0" fontId="3" fillId="0" borderId="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2" borderId="26" xfId="0" applyFont="1" applyFill="1" applyBorder="1"/>
    <xf numFmtId="0" fontId="16" fillId="0" borderId="16" xfId="0" applyFont="1" applyBorder="1" applyAlignment="1">
      <alignment horizontal="center" vertical="center" textRotation="90" wrapText="1"/>
    </xf>
    <xf numFmtId="0" fontId="0" fillId="0" borderId="52" xfId="0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6" fillId="0" borderId="41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41" xfId="0" applyFill="1" applyBorder="1"/>
    <xf numFmtId="0" fontId="3" fillId="0" borderId="41" xfId="0" applyFont="1" applyFill="1" applyBorder="1"/>
    <xf numFmtId="0" fontId="3" fillId="0" borderId="11" xfId="0" applyFont="1" applyFill="1" applyBorder="1"/>
    <xf numFmtId="0" fontId="3" fillId="0" borderId="41" xfId="0" applyFont="1" applyBorder="1" applyAlignment="1">
      <alignment horizontal="center"/>
    </xf>
    <xf numFmtId="0" fontId="0" fillId="0" borderId="58" xfId="0" applyFill="1" applyBorder="1"/>
    <xf numFmtId="0" fontId="16" fillId="0" borderId="31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18" fillId="0" borderId="37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18" fillId="0" borderId="3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/>
    </xf>
    <xf numFmtId="0" fontId="0" fillId="0" borderId="30" xfId="0" applyFill="1" applyBorder="1"/>
    <xf numFmtId="0" fontId="0" fillId="0" borderId="39" xfId="0" applyFill="1" applyBorder="1"/>
    <xf numFmtId="0" fontId="19" fillId="0" borderId="11" xfId="0" applyFont="1" applyBorder="1" applyAlignment="1">
      <alignment horizontal="center"/>
    </xf>
    <xf numFmtId="0" fontId="0" fillId="0" borderId="33" xfId="0" applyFill="1" applyBorder="1"/>
    <xf numFmtId="0" fontId="0" fillId="0" borderId="57" xfId="0" applyFill="1" applyBorder="1"/>
    <xf numFmtId="0" fontId="18" fillId="0" borderId="3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2" borderId="23" xfId="0" applyFont="1" applyFill="1" applyBorder="1" applyAlignment="1"/>
    <xf numFmtId="0" fontId="0" fillId="2" borderId="37" xfId="0" applyFont="1" applyFill="1" applyBorder="1"/>
    <xf numFmtId="0" fontId="4" fillId="0" borderId="5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4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2" borderId="11" xfId="0" applyFont="1" applyFill="1" applyBorder="1"/>
    <xf numFmtId="0" fontId="4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3" xfId="0" applyFont="1" applyFill="1" applyBorder="1"/>
    <xf numFmtId="0" fontId="4" fillId="0" borderId="39" xfId="0" applyFont="1" applyFill="1" applyBorder="1"/>
    <xf numFmtId="0" fontId="4" fillId="0" borderId="30" xfId="0" applyFont="1" applyFill="1" applyBorder="1"/>
    <xf numFmtId="0" fontId="4" fillId="0" borderId="33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34" xfId="0" applyFont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4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8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11" xfId="0" applyFill="1" applyBorder="1"/>
    <xf numFmtId="0" fontId="5" fillId="0" borderId="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3" fillId="2" borderId="26" xfId="0" applyFont="1" applyFill="1" applyBorder="1" applyAlignment="1">
      <alignment wrapText="1"/>
    </xf>
    <xf numFmtId="0" fontId="15" fillId="2" borderId="37" xfId="0" applyFont="1" applyFill="1" applyBorder="1" applyAlignment="1">
      <alignment vertical="center"/>
    </xf>
    <xf numFmtId="0" fontId="0" fillId="2" borderId="0" xfId="0" applyFill="1"/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6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2" borderId="40" xfId="0" applyFont="1" applyFill="1" applyBorder="1" applyAlignment="1">
      <alignment horizontal="left"/>
    </xf>
    <xf numFmtId="0" fontId="0" fillId="2" borderId="6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textRotation="90" wrapText="1"/>
    </xf>
    <xf numFmtId="0" fontId="16" fillId="2" borderId="34" xfId="0" applyFont="1" applyFill="1" applyBorder="1" applyAlignment="1">
      <alignment horizontal="center" vertical="center" textRotation="90" wrapText="1"/>
    </xf>
    <xf numFmtId="0" fontId="16" fillId="2" borderId="25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6" fillId="2" borderId="27" xfId="0" applyFont="1" applyFill="1" applyBorder="1" applyAlignment="1">
      <alignment horizontal="center" vertical="center" textRotation="90" wrapText="1"/>
    </xf>
    <xf numFmtId="0" fontId="5" fillId="2" borderId="6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33" xfId="0" applyFont="1" applyFill="1" applyBorder="1"/>
    <xf numFmtId="0" fontId="5" fillId="2" borderId="0" xfId="0" applyFont="1" applyFill="1"/>
    <xf numFmtId="0" fontId="0" fillId="2" borderId="6" xfId="0" applyFill="1" applyBorder="1"/>
    <xf numFmtId="0" fontId="0" fillId="2" borderId="12" xfId="0" applyFill="1" applyBorder="1"/>
    <xf numFmtId="0" fontId="0" fillId="2" borderId="11" xfId="0" applyFill="1" applyBorder="1"/>
    <xf numFmtId="0" fontId="4" fillId="2" borderId="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1" xfId="0" applyBorder="1"/>
    <xf numFmtId="0" fontId="5" fillId="0" borderId="0" xfId="0" applyFont="1"/>
  </cellXfs>
  <cellStyles count="2">
    <cellStyle name="Обычный" xfId="0" builtinId="0"/>
    <cellStyle name="Обычный 2" xfId="1"/>
  </cellStyles>
  <dxfs count="6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tabSelected="1" zoomScale="87" zoomScaleNormal="87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4.42578125" style="222" customWidth="1"/>
    <col min="2" max="2" width="29.28515625" style="222" customWidth="1"/>
    <col min="3" max="3" width="4.42578125" style="222" customWidth="1"/>
    <col min="4" max="4" width="4" style="222" customWidth="1"/>
    <col min="5" max="5" width="3.42578125" style="222" customWidth="1"/>
    <col min="6" max="6" width="3.5703125" style="222" customWidth="1"/>
    <col min="7" max="7" width="3.85546875" style="222" customWidth="1"/>
    <col min="8" max="8" width="5.28515625" style="222" customWidth="1"/>
    <col min="9" max="9" width="4.85546875" style="222" customWidth="1"/>
    <col min="10" max="16384" width="9.140625" style="222"/>
  </cols>
  <sheetData>
    <row r="1" spans="1:9" ht="15.75" thickBot="1" x14ac:dyDescent="0.3">
      <c r="A1" s="157" t="s">
        <v>61</v>
      </c>
      <c r="B1" s="244" t="s">
        <v>63</v>
      </c>
      <c r="C1" s="159" t="s">
        <v>318</v>
      </c>
      <c r="D1" s="159"/>
      <c r="E1" s="159"/>
      <c r="F1" s="159"/>
      <c r="G1" s="159"/>
      <c r="H1" s="160"/>
      <c r="I1" s="161"/>
    </row>
    <row r="2" spans="1:9" ht="92.25" customHeight="1" thickBot="1" x14ac:dyDescent="0.3">
      <c r="A2" s="158"/>
      <c r="B2" s="245"/>
      <c r="C2" s="242" t="s">
        <v>68</v>
      </c>
      <c r="D2" s="74" t="s">
        <v>254</v>
      </c>
      <c r="E2" s="74" t="s">
        <v>67</v>
      </c>
      <c r="F2" s="74" t="s">
        <v>69</v>
      </c>
      <c r="G2" s="236" t="s">
        <v>70</v>
      </c>
      <c r="H2" s="234" t="s">
        <v>64</v>
      </c>
      <c r="I2" s="235" t="s">
        <v>62</v>
      </c>
    </row>
    <row r="3" spans="1:9" ht="15.75" thickBot="1" x14ac:dyDescent="0.3">
      <c r="A3" s="232">
        <f>A17+A35+A55+A76+A108+A178+A194</f>
        <v>184</v>
      </c>
      <c r="B3" s="246" t="s">
        <v>65</v>
      </c>
      <c r="C3" s="243">
        <f>SUM(C18+C36+C56+C77+C109+C179+C4)</f>
        <v>20</v>
      </c>
      <c r="D3" s="233">
        <f t="shared" ref="D3:H3" si="0">SUM(D18+D36+D56+D77+D109+D179+D4)</f>
        <v>33</v>
      </c>
      <c r="E3" s="233">
        <f t="shared" si="0"/>
        <v>3</v>
      </c>
      <c r="F3" s="233">
        <f t="shared" si="0"/>
        <v>9</v>
      </c>
      <c r="G3" s="237">
        <f t="shared" si="0"/>
        <v>8</v>
      </c>
      <c r="H3" s="24">
        <f>SUM(C3:G3)</f>
        <v>73</v>
      </c>
      <c r="I3" s="239"/>
    </row>
    <row r="4" spans="1:9" ht="15.75" thickBot="1" x14ac:dyDescent="0.3">
      <c r="A4" s="228" t="s">
        <v>0</v>
      </c>
      <c r="B4" s="241"/>
      <c r="C4" s="20">
        <f>SUM(C5:C17)</f>
        <v>1</v>
      </c>
      <c r="D4" s="20">
        <f t="shared" ref="D4:G4" si="1">SUM(D5:D17)</f>
        <v>1</v>
      </c>
      <c r="E4" s="20">
        <f t="shared" si="1"/>
        <v>0</v>
      </c>
      <c r="F4" s="20">
        <f t="shared" si="1"/>
        <v>0</v>
      </c>
      <c r="G4" s="214">
        <f t="shared" si="1"/>
        <v>1</v>
      </c>
      <c r="H4" s="25">
        <f>SUM(C4:G4)</f>
        <v>3</v>
      </c>
      <c r="I4" s="240"/>
    </row>
    <row r="5" spans="1:9" x14ac:dyDescent="0.25">
      <c r="A5" s="68">
        <v>1</v>
      </c>
      <c r="B5" s="34" t="s">
        <v>90</v>
      </c>
      <c r="C5" s="26"/>
      <c r="D5" s="22">
        <v>1</v>
      </c>
      <c r="E5" s="22"/>
      <c r="F5" s="22"/>
      <c r="G5" s="21"/>
      <c r="H5" s="27">
        <f>SUM(C5:G5)</f>
        <v>1</v>
      </c>
      <c r="I5" s="28"/>
    </row>
    <row r="6" spans="1:9" x14ac:dyDescent="0.25">
      <c r="A6" s="68">
        <v>2</v>
      </c>
      <c r="B6" s="35" t="s">
        <v>91</v>
      </c>
      <c r="C6" s="10"/>
      <c r="D6" s="16"/>
      <c r="E6" s="16"/>
      <c r="F6" s="16"/>
      <c r="G6" s="29"/>
      <c r="H6" s="27">
        <f t="shared" ref="H6:H17" si="2">SUM(C6:G6)</f>
        <v>0</v>
      </c>
      <c r="I6" s="18"/>
    </row>
    <row r="7" spans="1:9" x14ac:dyDescent="0.25">
      <c r="A7" s="68">
        <v>3</v>
      </c>
      <c r="B7" s="35" t="s">
        <v>253</v>
      </c>
      <c r="C7" s="10"/>
      <c r="D7" s="16"/>
      <c r="E7" s="16"/>
      <c r="F7" s="16"/>
      <c r="G7" s="29">
        <v>1</v>
      </c>
      <c r="H7" s="27">
        <f t="shared" si="2"/>
        <v>1</v>
      </c>
      <c r="I7" s="18"/>
    </row>
    <row r="8" spans="1:9" x14ac:dyDescent="0.25">
      <c r="A8" s="68">
        <v>4</v>
      </c>
      <c r="B8" s="35" t="s">
        <v>252</v>
      </c>
      <c r="C8" s="10"/>
      <c r="D8" s="16"/>
      <c r="E8" s="16"/>
      <c r="F8" s="16"/>
      <c r="G8" s="29"/>
      <c r="H8" s="27">
        <f t="shared" si="2"/>
        <v>0</v>
      </c>
      <c r="I8" s="18"/>
    </row>
    <row r="9" spans="1:9" x14ac:dyDescent="0.25">
      <c r="A9" s="68">
        <v>5</v>
      </c>
      <c r="B9" s="35" t="s">
        <v>251</v>
      </c>
      <c r="C9" s="10"/>
      <c r="D9" s="16"/>
      <c r="E9" s="16"/>
      <c r="F9" s="16"/>
      <c r="G9" s="29"/>
      <c r="H9" s="27">
        <f t="shared" si="2"/>
        <v>0</v>
      </c>
      <c r="I9" s="18"/>
    </row>
    <row r="10" spans="1:9" x14ac:dyDescent="0.25">
      <c r="A10" s="68">
        <v>6</v>
      </c>
      <c r="B10" s="35" t="s">
        <v>250</v>
      </c>
      <c r="C10" s="10"/>
      <c r="D10" s="16"/>
      <c r="E10" s="16"/>
      <c r="F10" s="16"/>
      <c r="G10" s="29"/>
      <c r="H10" s="27">
        <f t="shared" si="2"/>
        <v>0</v>
      </c>
      <c r="I10" s="18"/>
    </row>
    <row r="11" spans="1:9" x14ac:dyDescent="0.25">
      <c r="A11" s="68">
        <v>7</v>
      </c>
      <c r="B11" s="35" t="s">
        <v>249</v>
      </c>
      <c r="C11" s="10"/>
      <c r="D11" s="16"/>
      <c r="E11" s="16"/>
      <c r="F11" s="16"/>
      <c r="G11" s="29"/>
      <c r="H11" s="27">
        <f t="shared" si="2"/>
        <v>0</v>
      </c>
      <c r="I11" s="18"/>
    </row>
    <row r="12" spans="1:9" x14ac:dyDescent="0.25">
      <c r="A12" s="68">
        <v>8</v>
      </c>
      <c r="B12" s="35" t="s">
        <v>248</v>
      </c>
      <c r="C12" s="10"/>
      <c r="D12" s="16"/>
      <c r="E12" s="16"/>
      <c r="F12" s="16"/>
      <c r="G12" s="29"/>
      <c r="H12" s="27">
        <f t="shared" si="2"/>
        <v>0</v>
      </c>
      <c r="I12" s="18"/>
    </row>
    <row r="13" spans="1:9" x14ac:dyDescent="0.25">
      <c r="A13" s="68">
        <v>9</v>
      </c>
      <c r="B13" s="35" t="s">
        <v>92</v>
      </c>
      <c r="C13" s="10">
        <v>1</v>
      </c>
      <c r="D13" s="16"/>
      <c r="E13" s="16"/>
      <c r="F13" s="16"/>
      <c r="G13" s="29"/>
      <c r="H13" s="27">
        <f t="shared" si="2"/>
        <v>1</v>
      </c>
      <c r="I13" s="18"/>
    </row>
    <row r="14" spans="1:9" x14ac:dyDescent="0.25">
      <c r="A14" s="68">
        <v>10</v>
      </c>
      <c r="B14" s="35" t="s">
        <v>93</v>
      </c>
      <c r="C14" s="10"/>
      <c r="D14" s="16"/>
      <c r="E14" s="16"/>
      <c r="F14" s="16"/>
      <c r="G14" s="29"/>
      <c r="H14" s="27">
        <f t="shared" si="2"/>
        <v>0</v>
      </c>
      <c r="I14" s="18"/>
    </row>
    <row r="15" spans="1:9" x14ac:dyDescent="0.25">
      <c r="A15" s="68">
        <v>11</v>
      </c>
      <c r="B15" s="35" t="s">
        <v>247</v>
      </c>
      <c r="C15" s="10"/>
      <c r="D15" s="16"/>
      <c r="E15" s="16"/>
      <c r="F15" s="16"/>
      <c r="G15" s="29"/>
      <c r="H15" s="27">
        <f t="shared" si="2"/>
        <v>0</v>
      </c>
      <c r="I15" s="18"/>
    </row>
    <row r="16" spans="1:9" x14ac:dyDescent="0.25">
      <c r="A16" s="68">
        <v>12</v>
      </c>
      <c r="B16" s="35" t="s">
        <v>246</v>
      </c>
      <c r="C16" s="10"/>
      <c r="D16" s="16"/>
      <c r="E16" s="16"/>
      <c r="F16" s="16"/>
      <c r="G16" s="29"/>
      <c r="H16" s="27">
        <f t="shared" si="2"/>
        <v>0</v>
      </c>
      <c r="I16" s="18"/>
    </row>
    <row r="17" spans="1:15" ht="15.75" thickBot="1" x14ac:dyDescent="0.3">
      <c r="A17" s="68">
        <v>13</v>
      </c>
      <c r="B17" s="36" t="s">
        <v>245</v>
      </c>
      <c r="C17" s="30"/>
      <c r="D17" s="23"/>
      <c r="E17" s="23"/>
      <c r="F17" s="23"/>
      <c r="G17" s="31"/>
      <c r="H17" s="247">
        <f t="shared" si="2"/>
        <v>0</v>
      </c>
      <c r="I17" s="19"/>
    </row>
    <row r="18" spans="1:15" ht="15.75" thickBot="1" x14ac:dyDescent="0.3">
      <c r="A18" s="228" t="s">
        <v>6</v>
      </c>
      <c r="B18" s="92"/>
      <c r="C18" s="32">
        <f>SUM(C19:C35)</f>
        <v>4</v>
      </c>
      <c r="D18" s="20">
        <f t="shared" ref="D18:G18" si="3">SUM(D19:D35)</f>
        <v>4</v>
      </c>
      <c r="E18" s="20">
        <f t="shared" si="3"/>
        <v>0</v>
      </c>
      <c r="F18" s="20">
        <f t="shared" si="3"/>
        <v>1</v>
      </c>
      <c r="G18" s="214">
        <f t="shared" si="3"/>
        <v>2</v>
      </c>
      <c r="H18" s="25">
        <f>SUM(C18:G18)</f>
        <v>11</v>
      </c>
      <c r="I18" s="240"/>
    </row>
    <row r="19" spans="1:15" x14ac:dyDescent="0.25">
      <c r="A19" s="69">
        <v>1</v>
      </c>
      <c r="B19" s="34" t="s">
        <v>94</v>
      </c>
      <c r="C19" s="26"/>
      <c r="D19" s="22"/>
      <c r="E19" s="22"/>
      <c r="F19" s="22"/>
      <c r="G19" s="21"/>
      <c r="H19" s="27">
        <f>SUM(C19:G19)</f>
        <v>0</v>
      </c>
      <c r="I19" s="28"/>
    </row>
    <row r="20" spans="1:15" x14ac:dyDescent="0.25">
      <c r="A20" s="69">
        <v>2</v>
      </c>
      <c r="B20" s="35" t="s">
        <v>95</v>
      </c>
      <c r="C20" s="10"/>
      <c r="D20" s="16"/>
      <c r="E20" s="16"/>
      <c r="F20" s="16"/>
      <c r="G20" s="29"/>
      <c r="H20" s="27">
        <f t="shared" ref="H20:H35" si="4">SUM(C20:G20)</f>
        <v>0</v>
      </c>
      <c r="I20" s="18"/>
    </row>
    <row r="21" spans="1:15" x14ac:dyDescent="0.25">
      <c r="A21" s="69">
        <v>3</v>
      </c>
      <c r="B21" s="35" t="s">
        <v>96</v>
      </c>
      <c r="C21" s="10">
        <v>1</v>
      </c>
      <c r="D21" s="16"/>
      <c r="E21" s="16"/>
      <c r="F21" s="16"/>
      <c r="G21" s="29"/>
      <c r="H21" s="27">
        <f t="shared" si="4"/>
        <v>1</v>
      </c>
      <c r="I21" s="18"/>
    </row>
    <row r="22" spans="1:15" x14ac:dyDescent="0.25">
      <c r="A22" s="69">
        <v>4</v>
      </c>
      <c r="B22" s="35" t="s">
        <v>97</v>
      </c>
      <c r="C22" s="10"/>
      <c r="D22" s="16">
        <v>1</v>
      </c>
      <c r="E22" s="16"/>
      <c r="F22" s="16"/>
      <c r="G22" s="29"/>
      <c r="H22" s="27">
        <f t="shared" si="4"/>
        <v>1</v>
      </c>
      <c r="I22" s="18"/>
    </row>
    <row r="23" spans="1:15" x14ac:dyDescent="0.25">
      <c r="A23" s="69">
        <v>5</v>
      </c>
      <c r="B23" s="35" t="s">
        <v>108</v>
      </c>
      <c r="C23" s="10"/>
      <c r="D23" s="16"/>
      <c r="E23" s="16"/>
      <c r="F23" s="16"/>
      <c r="G23" s="29"/>
      <c r="H23" s="27">
        <f t="shared" si="4"/>
        <v>0</v>
      </c>
      <c r="I23" s="18"/>
    </row>
    <row r="24" spans="1:15" x14ac:dyDescent="0.25">
      <c r="A24" s="69">
        <v>6</v>
      </c>
      <c r="B24" s="35" t="s">
        <v>98</v>
      </c>
      <c r="C24" s="10"/>
      <c r="D24" s="16"/>
      <c r="E24" s="16"/>
      <c r="F24" s="16"/>
      <c r="G24" s="29"/>
      <c r="H24" s="27">
        <f t="shared" si="4"/>
        <v>0</v>
      </c>
      <c r="I24" s="18"/>
    </row>
    <row r="25" spans="1:15" x14ac:dyDescent="0.25">
      <c r="A25" s="69">
        <v>7</v>
      </c>
      <c r="B25" s="35" t="s">
        <v>99</v>
      </c>
      <c r="C25" s="10"/>
      <c r="D25" s="16"/>
      <c r="E25" s="16"/>
      <c r="F25" s="16"/>
      <c r="G25" s="29"/>
      <c r="H25" s="27">
        <f t="shared" si="4"/>
        <v>0</v>
      </c>
      <c r="I25" s="18"/>
    </row>
    <row r="26" spans="1:15" x14ac:dyDescent="0.25">
      <c r="A26" s="69">
        <v>8</v>
      </c>
      <c r="B26" s="35" t="s">
        <v>100</v>
      </c>
      <c r="C26" s="10">
        <v>1</v>
      </c>
      <c r="D26" s="16"/>
      <c r="E26" s="16"/>
      <c r="F26" s="16"/>
      <c r="G26" s="29"/>
      <c r="H26" s="27">
        <f t="shared" si="4"/>
        <v>1</v>
      </c>
      <c r="I26" s="18"/>
    </row>
    <row r="27" spans="1:15" x14ac:dyDescent="0.25">
      <c r="A27" s="69">
        <v>9</v>
      </c>
      <c r="B27" s="35" t="s">
        <v>101</v>
      </c>
      <c r="C27" s="10"/>
      <c r="D27" s="16">
        <v>2</v>
      </c>
      <c r="E27" s="16"/>
      <c r="F27" s="16"/>
      <c r="G27" s="29"/>
      <c r="H27" s="27">
        <f t="shared" si="4"/>
        <v>2</v>
      </c>
      <c r="I27" s="18"/>
    </row>
    <row r="28" spans="1:15" x14ac:dyDescent="0.25">
      <c r="A28" s="69">
        <v>10</v>
      </c>
      <c r="B28" s="35" t="s">
        <v>244</v>
      </c>
      <c r="C28" s="10"/>
      <c r="D28" s="16"/>
      <c r="E28" s="16"/>
      <c r="F28" s="16"/>
      <c r="G28" s="29"/>
      <c r="H28" s="27">
        <f t="shared" si="4"/>
        <v>0</v>
      </c>
      <c r="I28" s="253"/>
      <c r="J28" s="254"/>
      <c r="K28" s="254"/>
      <c r="L28" s="254"/>
      <c r="M28" s="254"/>
      <c r="N28" s="254"/>
      <c r="O28" s="254"/>
    </row>
    <row r="29" spans="1:15" x14ac:dyDescent="0.25">
      <c r="A29" s="69">
        <v>11</v>
      </c>
      <c r="B29" s="35" t="s">
        <v>102</v>
      </c>
      <c r="C29" s="10"/>
      <c r="D29" s="16"/>
      <c r="E29" s="16"/>
      <c r="F29" s="16"/>
      <c r="G29" s="29"/>
      <c r="H29" s="27">
        <f t="shared" si="4"/>
        <v>0</v>
      </c>
      <c r="I29" s="18"/>
    </row>
    <row r="30" spans="1:15" x14ac:dyDescent="0.25">
      <c r="A30" s="69">
        <v>12</v>
      </c>
      <c r="B30" s="35" t="s">
        <v>103</v>
      </c>
      <c r="C30" s="10"/>
      <c r="D30" s="16"/>
      <c r="E30" s="16"/>
      <c r="F30" s="16"/>
      <c r="G30" s="29"/>
      <c r="H30" s="27">
        <f t="shared" si="4"/>
        <v>0</v>
      </c>
      <c r="I30" s="18"/>
    </row>
    <row r="31" spans="1:15" x14ac:dyDescent="0.25">
      <c r="A31" s="69">
        <v>13</v>
      </c>
      <c r="B31" s="35" t="s">
        <v>104</v>
      </c>
      <c r="C31" s="10"/>
      <c r="D31" s="16"/>
      <c r="E31" s="16"/>
      <c r="F31" s="16">
        <v>1</v>
      </c>
      <c r="G31" s="29"/>
      <c r="H31" s="27">
        <f t="shared" si="4"/>
        <v>1</v>
      </c>
      <c r="I31" s="18"/>
    </row>
    <row r="32" spans="1:15" x14ac:dyDescent="0.25">
      <c r="A32" s="69">
        <v>14</v>
      </c>
      <c r="B32" s="35" t="s">
        <v>105</v>
      </c>
      <c r="C32" s="10"/>
      <c r="D32" s="16">
        <v>1</v>
      </c>
      <c r="E32" s="16"/>
      <c r="F32" s="16"/>
      <c r="G32" s="29">
        <v>1</v>
      </c>
      <c r="H32" s="27">
        <f t="shared" si="4"/>
        <v>2</v>
      </c>
      <c r="I32" s="18"/>
    </row>
    <row r="33" spans="1:9" x14ac:dyDescent="0.25">
      <c r="A33" s="69">
        <v>15</v>
      </c>
      <c r="B33" s="35" t="s">
        <v>243</v>
      </c>
      <c r="C33" s="10"/>
      <c r="D33" s="16"/>
      <c r="E33" s="16"/>
      <c r="F33" s="16"/>
      <c r="G33" s="29"/>
      <c r="H33" s="27">
        <f t="shared" si="4"/>
        <v>0</v>
      </c>
      <c r="I33" s="18"/>
    </row>
    <row r="34" spans="1:9" x14ac:dyDescent="0.25">
      <c r="A34" s="69">
        <v>16</v>
      </c>
      <c r="B34" s="35" t="s">
        <v>106</v>
      </c>
      <c r="C34" s="10">
        <v>1</v>
      </c>
      <c r="D34" s="16"/>
      <c r="E34" s="16"/>
      <c r="F34" s="16"/>
      <c r="G34" s="29">
        <v>1</v>
      </c>
      <c r="H34" s="27">
        <f t="shared" si="4"/>
        <v>2</v>
      </c>
      <c r="I34" s="18"/>
    </row>
    <row r="35" spans="1:9" ht="15.75" thickBot="1" x14ac:dyDescent="0.3">
      <c r="A35" s="69">
        <v>17</v>
      </c>
      <c r="B35" s="36" t="s">
        <v>107</v>
      </c>
      <c r="C35" s="30">
        <v>1</v>
      </c>
      <c r="D35" s="23"/>
      <c r="E35" s="23"/>
      <c r="F35" s="23"/>
      <c r="G35" s="31"/>
      <c r="H35" s="247">
        <f t="shared" si="4"/>
        <v>1</v>
      </c>
      <c r="I35" s="19"/>
    </row>
    <row r="36" spans="1:9" ht="15.75" thickBot="1" x14ac:dyDescent="0.3">
      <c r="A36" s="228" t="s">
        <v>16</v>
      </c>
      <c r="B36" s="92"/>
      <c r="C36" s="32">
        <f>SUM(C37:C55)</f>
        <v>1</v>
      </c>
      <c r="D36" s="20">
        <f t="shared" ref="D36:G36" si="5">SUM(D37:D55)</f>
        <v>3</v>
      </c>
      <c r="E36" s="20">
        <f t="shared" si="5"/>
        <v>1</v>
      </c>
      <c r="F36" s="20">
        <f t="shared" si="5"/>
        <v>4</v>
      </c>
      <c r="G36" s="214">
        <f t="shared" si="5"/>
        <v>2</v>
      </c>
      <c r="H36" s="25">
        <f>SUM(C36:G36)</f>
        <v>11</v>
      </c>
      <c r="I36" s="240"/>
    </row>
    <row r="37" spans="1:9" x14ac:dyDescent="0.25">
      <c r="A37" s="68">
        <v>1</v>
      </c>
      <c r="B37" s="37" t="s">
        <v>109</v>
      </c>
      <c r="C37" s="26"/>
      <c r="D37" s="22"/>
      <c r="E37" s="22"/>
      <c r="F37" s="22"/>
      <c r="G37" s="21"/>
      <c r="H37" s="27">
        <f>SUM(C37:G37)</f>
        <v>0</v>
      </c>
      <c r="I37" s="28"/>
    </row>
    <row r="38" spans="1:9" x14ac:dyDescent="0.25">
      <c r="A38" s="68">
        <v>2</v>
      </c>
      <c r="B38" s="38" t="s">
        <v>110</v>
      </c>
      <c r="C38" s="10"/>
      <c r="D38" s="16"/>
      <c r="E38" s="16"/>
      <c r="F38" s="16"/>
      <c r="G38" s="29"/>
      <c r="H38" s="27">
        <f t="shared" ref="H38:H55" si="6">SUM(C38:G38)</f>
        <v>0</v>
      </c>
      <c r="I38" s="18"/>
    </row>
    <row r="39" spans="1:9" x14ac:dyDescent="0.25">
      <c r="A39" s="69">
        <v>3</v>
      </c>
      <c r="B39" s="38" t="s">
        <v>111</v>
      </c>
      <c r="C39" s="10"/>
      <c r="D39" s="16"/>
      <c r="E39" s="16"/>
      <c r="F39" s="16"/>
      <c r="G39" s="29"/>
      <c r="H39" s="27">
        <f t="shared" si="6"/>
        <v>0</v>
      </c>
      <c r="I39" s="18"/>
    </row>
    <row r="40" spans="1:9" x14ac:dyDescent="0.25">
      <c r="A40" s="68">
        <v>4</v>
      </c>
      <c r="B40" s="38" t="s">
        <v>112</v>
      </c>
      <c r="C40" s="10"/>
      <c r="D40" s="16"/>
      <c r="E40" s="16"/>
      <c r="F40" s="16"/>
      <c r="G40" s="29"/>
      <c r="H40" s="27">
        <f t="shared" si="6"/>
        <v>0</v>
      </c>
      <c r="I40" s="18"/>
    </row>
    <row r="41" spans="1:9" x14ac:dyDescent="0.25">
      <c r="A41" s="68">
        <v>5</v>
      </c>
      <c r="B41" s="38" t="s">
        <v>113</v>
      </c>
      <c r="C41" s="10"/>
      <c r="D41" s="16">
        <v>1</v>
      </c>
      <c r="E41" s="16">
        <v>1</v>
      </c>
      <c r="F41" s="16"/>
      <c r="G41" s="29"/>
      <c r="H41" s="27">
        <f t="shared" si="6"/>
        <v>2</v>
      </c>
      <c r="I41" s="18"/>
    </row>
    <row r="42" spans="1:9" x14ac:dyDescent="0.25">
      <c r="A42" s="68">
        <v>6</v>
      </c>
      <c r="B42" s="38" t="s">
        <v>242</v>
      </c>
      <c r="C42" s="10"/>
      <c r="D42" s="16"/>
      <c r="E42" s="16"/>
      <c r="F42" s="16"/>
      <c r="G42" s="29"/>
      <c r="H42" s="27">
        <f t="shared" si="6"/>
        <v>0</v>
      </c>
      <c r="I42" s="18"/>
    </row>
    <row r="43" spans="1:9" x14ac:dyDescent="0.25">
      <c r="A43" s="69">
        <v>7</v>
      </c>
      <c r="B43" s="38" t="s">
        <v>320</v>
      </c>
      <c r="C43" s="10">
        <v>1</v>
      </c>
      <c r="D43" s="16">
        <v>1</v>
      </c>
      <c r="E43" s="16"/>
      <c r="F43" s="16"/>
      <c r="G43" s="29">
        <v>1</v>
      </c>
      <c r="H43" s="27">
        <f t="shared" si="6"/>
        <v>3</v>
      </c>
      <c r="I43" s="18"/>
    </row>
    <row r="44" spans="1:9" x14ac:dyDescent="0.25">
      <c r="A44" s="68">
        <v>8</v>
      </c>
      <c r="B44" s="38" t="s">
        <v>114</v>
      </c>
      <c r="C44" s="10"/>
      <c r="D44" s="16">
        <v>1</v>
      </c>
      <c r="E44" s="16"/>
      <c r="F44" s="16">
        <v>1</v>
      </c>
      <c r="G44" s="29"/>
      <c r="H44" s="27">
        <f t="shared" si="6"/>
        <v>2</v>
      </c>
      <c r="I44" s="18"/>
    </row>
    <row r="45" spans="1:9" x14ac:dyDescent="0.25">
      <c r="A45" s="68">
        <v>9</v>
      </c>
      <c r="B45" s="38" t="s">
        <v>241</v>
      </c>
      <c r="C45" s="10"/>
      <c r="D45" s="16"/>
      <c r="E45" s="16"/>
      <c r="F45" s="16"/>
      <c r="G45" s="29"/>
      <c r="H45" s="27">
        <f t="shared" si="6"/>
        <v>0</v>
      </c>
      <c r="I45" s="18"/>
    </row>
    <row r="46" spans="1:9" x14ac:dyDescent="0.25">
      <c r="A46" s="68">
        <v>10</v>
      </c>
      <c r="B46" s="38" t="s">
        <v>115</v>
      </c>
      <c r="C46" s="10"/>
      <c r="D46" s="16"/>
      <c r="E46" s="16"/>
      <c r="F46" s="16"/>
      <c r="G46" s="29"/>
      <c r="H46" s="27">
        <f t="shared" si="6"/>
        <v>0</v>
      </c>
      <c r="I46" s="18"/>
    </row>
    <row r="47" spans="1:9" x14ac:dyDescent="0.25">
      <c r="A47" s="69">
        <v>11</v>
      </c>
      <c r="B47" s="38" t="s">
        <v>116</v>
      </c>
      <c r="C47" s="10"/>
      <c r="D47" s="16"/>
      <c r="E47" s="16"/>
      <c r="F47" s="16">
        <v>1</v>
      </c>
      <c r="G47" s="29">
        <v>1</v>
      </c>
      <c r="H47" s="27">
        <f t="shared" si="6"/>
        <v>2</v>
      </c>
      <c r="I47" s="18"/>
    </row>
    <row r="48" spans="1:9" x14ac:dyDescent="0.25">
      <c r="A48" s="68">
        <v>12</v>
      </c>
      <c r="B48" s="38" t="s">
        <v>117</v>
      </c>
      <c r="C48" s="10"/>
      <c r="D48" s="16"/>
      <c r="E48" s="16"/>
      <c r="F48" s="16"/>
      <c r="G48" s="29"/>
      <c r="H48" s="27">
        <f t="shared" si="6"/>
        <v>0</v>
      </c>
      <c r="I48" s="18"/>
    </row>
    <row r="49" spans="1:9" x14ac:dyDescent="0.25">
      <c r="A49" s="68">
        <v>13</v>
      </c>
      <c r="B49" s="38" t="s">
        <v>118</v>
      </c>
      <c r="C49" s="10"/>
      <c r="D49" s="16"/>
      <c r="E49" s="16"/>
      <c r="F49" s="16">
        <v>1</v>
      </c>
      <c r="G49" s="29"/>
      <c r="H49" s="27">
        <f t="shared" si="6"/>
        <v>1</v>
      </c>
      <c r="I49" s="18"/>
    </row>
    <row r="50" spans="1:9" x14ac:dyDescent="0.25">
      <c r="A50" s="68">
        <v>14</v>
      </c>
      <c r="B50" s="38" t="s">
        <v>119</v>
      </c>
      <c r="C50" s="10"/>
      <c r="D50" s="16"/>
      <c r="E50" s="16"/>
      <c r="F50" s="16"/>
      <c r="G50" s="29"/>
      <c r="H50" s="27">
        <f t="shared" si="6"/>
        <v>0</v>
      </c>
      <c r="I50" s="18"/>
    </row>
    <row r="51" spans="1:9" x14ac:dyDescent="0.25">
      <c r="A51" s="69">
        <v>15</v>
      </c>
      <c r="B51" s="38" t="s">
        <v>120</v>
      </c>
      <c r="C51" s="10"/>
      <c r="D51" s="16"/>
      <c r="E51" s="16"/>
      <c r="F51" s="16">
        <v>1</v>
      </c>
      <c r="G51" s="29"/>
      <c r="H51" s="27">
        <f t="shared" si="6"/>
        <v>1</v>
      </c>
      <c r="I51" s="18"/>
    </row>
    <row r="52" spans="1:9" x14ac:dyDescent="0.25">
      <c r="A52" s="68">
        <v>16</v>
      </c>
      <c r="B52" s="38" t="s">
        <v>121</v>
      </c>
      <c r="C52" s="10"/>
      <c r="D52" s="16"/>
      <c r="E52" s="16"/>
      <c r="F52" s="16"/>
      <c r="G52" s="29"/>
      <c r="H52" s="27">
        <f t="shared" si="6"/>
        <v>0</v>
      </c>
      <c r="I52" s="18"/>
    </row>
    <row r="53" spans="1:9" x14ac:dyDescent="0.25">
      <c r="A53" s="68">
        <v>17</v>
      </c>
      <c r="B53" s="38" t="s">
        <v>122</v>
      </c>
      <c r="C53" s="10"/>
      <c r="D53" s="16"/>
      <c r="E53" s="16"/>
      <c r="F53" s="16"/>
      <c r="G53" s="29"/>
      <c r="H53" s="27">
        <f t="shared" si="6"/>
        <v>0</v>
      </c>
      <c r="I53" s="18"/>
    </row>
    <row r="54" spans="1:9" x14ac:dyDescent="0.25">
      <c r="A54" s="68">
        <v>18</v>
      </c>
      <c r="B54" s="38" t="s">
        <v>123</v>
      </c>
      <c r="C54" s="10"/>
      <c r="D54" s="16"/>
      <c r="E54" s="16"/>
      <c r="F54" s="16"/>
      <c r="G54" s="29"/>
      <c r="H54" s="27">
        <f t="shared" si="6"/>
        <v>0</v>
      </c>
      <c r="I54" s="18"/>
    </row>
    <row r="55" spans="1:9" ht="15.75" thickBot="1" x14ac:dyDescent="0.3">
      <c r="A55" s="69">
        <v>19</v>
      </c>
      <c r="B55" s="229" t="s">
        <v>240</v>
      </c>
      <c r="C55" s="30"/>
      <c r="D55" s="23"/>
      <c r="E55" s="23"/>
      <c r="F55" s="23"/>
      <c r="G55" s="31"/>
      <c r="H55" s="247">
        <f t="shared" si="6"/>
        <v>0</v>
      </c>
      <c r="I55" s="19"/>
    </row>
    <row r="56" spans="1:9" ht="15.75" thickBot="1" x14ac:dyDescent="0.3">
      <c r="A56" s="231" t="s">
        <v>28</v>
      </c>
      <c r="B56" s="92"/>
      <c r="C56" s="32">
        <f>SUM(C57:C76)</f>
        <v>4</v>
      </c>
      <c r="D56" s="20">
        <f t="shared" ref="D56:G56" si="7">SUM(D57:D76)</f>
        <v>5</v>
      </c>
      <c r="E56" s="20">
        <f t="shared" si="7"/>
        <v>0</v>
      </c>
      <c r="F56" s="20">
        <f t="shared" si="7"/>
        <v>1</v>
      </c>
      <c r="G56" s="214">
        <f t="shared" si="7"/>
        <v>0</v>
      </c>
      <c r="H56" s="25">
        <f>SUM(C56:G56)</f>
        <v>10</v>
      </c>
      <c r="I56" s="240"/>
    </row>
    <row r="57" spans="1:9" x14ac:dyDescent="0.25">
      <c r="A57" s="68">
        <v>1</v>
      </c>
      <c r="B57" s="230" t="s">
        <v>239</v>
      </c>
      <c r="C57" s="223"/>
      <c r="D57" s="22"/>
      <c r="E57" s="22"/>
      <c r="F57" s="22"/>
      <c r="G57" s="21"/>
      <c r="H57" s="27">
        <f>SUM(C57:G57)</f>
        <v>0</v>
      </c>
      <c r="I57" s="28"/>
    </row>
    <row r="58" spans="1:9" x14ac:dyDescent="0.25">
      <c r="A58" s="68">
        <v>2</v>
      </c>
      <c r="B58" s="226" t="s">
        <v>124</v>
      </c>
      <c r="C58" s="224"/>
      <c r="D58" s="16">
        <v>1</v>
      </c>
      <c r="E58" s="16"/>
      <c r="F58" s="16"/>
      <c r="G58" s="29"/>
      <c r="H58" s="27">
        <f t="shared" ref="H58:H121" si="8">SUM(C58:G58)</f>
        <v>1</v>
      </c>
      <c r="I58" s="18"/>
    </row>
    <row r="59" spans="1:9" x14ac:dyDescent="0.25">
      <c r="A59" s="68">
        <v>3</v>
      </c>
      <c r="B59" s="226" t="s">
        <v>125</v>
      </c>
      <c r="C59" s="224">
        <v>1</v>
      </c>
      <c r="D59" s="16"/>
      <c r="E59" s="16"/>
      <c r="F59" s="16">
        <v>1</v>
      </c>
      <c r="G59" s="29"/>
      <c r="H59" s="27">
        <f t="shared" si="8"/>
        <v>2</v>
      </c>
      <c r="I59" s="18"/>
    </row>
    <row r="60" spans="1:9" x14ac:dyDescent="0.25">
      <c r="A60" s="68">
        <v>4</v>
      </c>
      <c r="B60" s="226" t="s">
        <v>238</v>
      </c>
      <c r="C60" s="224"/>
      <c r="D60" s="16"/>
      <c r="E60" s="16"/>
      <c r="F60" s="16"/>
      <c r="G60" s="29"/>
      <c r="H60" s="27">
        <f t="shared" si="8"/>
        <v>0</v>
      </c>
      <c r="I60" s="18"/>
    </row>
    <row r="61" spans="1:9" x14ac:dyDescent="0.25">
      <c r="A61" s="68">
        <v>5</v>
      </c>
      <c r="B61" s="226" t="s">
        <v>321</v>
      </c>
      <c r="C61" s="224"/>
      <c r="D61" s="16"/>
      <c r="E61" s="16"/>
      <c r="F61" s="16"/>
      <c r="G61" s="29"/>
      <c r="H61" s="27">
        <f t="shared" si="8"/>
        <v>0</v>
      </c>
      <c r="I61" s="18"/>
    </row>
    <row r="62" spans="1:9" x14ac:dyDescent="0.25">
      <c r="A62" s="68">
        <v>6</v>
      </c>
      <c r="B62" s="226" t="s">
        <v>237</v>
      </c>
      <c r="C62" s="224"/>
      <c r="D62" s="16"/>
      <c r="E62" s="16"/>
      <c r="F62" s="16"/>
      <c r="G62" s="29"/>
      <c r="H62" s="27">
        <f t="shared" si="8"/>
        <v>0</v>
      </c>
      <c r="I62" s="18"/>
    </row>
    <row r="63" spans="1:9" x14ac:dyDescent="0.25">
      <c r="A63" s="68">
        <v>7</v>
      </c>
      <c r="B63" s="226" t="s">
        <v>126</v>
      </c>
      <c r="C63" s="224"/>
      <c r="D63" s="16">
        <v>1</v>
      </c>
      <c r="E63" s="16"/>
      <c r="F63" s="16"/>
      <c r="G63" s="29"/>
      <c r="H63" s="27">
        <f t="shared" si="8"/>
        <v>1</v>
      </c>
      <c r="I63" s="18"/>
    </row>
    <row r="64" spans="1:9" x14ac:dyDescent="0.25">
      <c r="A64" s="68">
        <v>8</v>
      </c>
      <c r="B64" s="226" t="s">
        <v>236</v>
      </c>
      <c r="C64" s="224">
        <v>1</v>
      </c>
      <c r="D64" s="16"/>
      <c r="E64" s="16"/>
      <c r="F64" s="16"/>
      <c r="G64" s="29"/>
      <c r="H64" s="27">
        <f t="shared" si="8"/>
        <v>1</v>
      </c>
      <c r="I64" s="18"/>
    </row>
    <row r="65" spans="1:9" x14ac:dyDescent="0.25">
      <c r="A65" s="68">
        <v>9</v>
      </c>
      <c r="B65" s="226" t="s">
        <v>127</v>
      </c>
      <c r="C65" s="224"/>
      <c r="D65" s="16"/>
      <c r="E65" s="16"/>
      <c r="F65" s="16"/>
      <c r="G65" s="29"/>
      <c r="H65" s="27">
        <f t="shared" si="8"/>
        <v>0</v>
      </c>
      <c r="I65" s="18"/>
    </row>
    <row r="66" spans="1:9" x14ac:dyDescent="0.25">
      <c r="A66" s="68">
        <v>10</v>
      </c>
      <c r="B66" s="226" t="s">
        <v>235</v>
      </c>
      <c r="C66" s="224"/>
      <c r="D66" s="16"/>
      <c r="E66" s="16"/>
      <c r="F66" s="16"/>
      <c r="G66" s="29"/>
      <c r="H66" s="27">
        <f t="shared" si="8"/>
        <v>0</v>
      </c>
      <c r="I66" s="18"/>
    </row>
    <row r="67" spans="1:9" x14ac:dyDescent="0.25">
      <c r="A67" s="68">
        <v>11</v>
      </c>
      <c r="B67" s="226" t="s">
        <v>234</v>
      </c>
      <c r="C67" s="224"/>
      <c r="D67" s="16"/>
      <c r="E67" s="16"/>
      <c r="F67" s="16"/>
      <c r="G67" s="29"/>
      <c r="H67" s="27">
        <f t="shared" si="8"/>
        <v>0</v>
      </c>
      <c r="I67" s="18"/>
    </row>
    <row r="68" spans="1:9" x14ac:dyDescent="0.25">
      <c r="A68" s="68">
        <v>12</v>
      </c>
      <c r="B68" s="226" t="s">
        <v>128</v>
      </c>
      <c r="C68" s="224"/>
      <c r="D68" s="16"/>
      <c r="E68" s="16"/>
      <c r="F68" s="16"/>
      <c r="G68" s="29"/>
      <c r="H68" s="27">
        <f t="shared" si="8"/>
        <v>0</v>
      </c>
      <c r="I68" s="18"/>
    </row>
    <row r="69" spans="1:9" x14ac:dyDescent="0.25">
      <c r="A69" s="68">
        <v>13</v>
      </c>
      <c r="B69" s="226" t="s">
        <v>129</v>
      </c>
      <c r="C69" s="224"/>
      <c r="D69" s="16"/>
      <c r="E69" s="16"/>
      <c r="F69" s="16"/>
      <c r="G69" s="29"/>
      <c r="H69" s="27">
        <f t="shared" si="8"/>
        <v>0</v>
      </c>
      <c r="I69" s="18"/>
    </row>
    <row r="70" spans="1:9" x14ac:dyDescent="0.25">
      <c r="A70" s="68">
        <v>14</v>
      </c>
      <c r="B70" s="226" t="s">
        <v>233</v>
      </c>
      <c r="C70" s="224">
        <v>1</v>
      </c>
      <c r="D70" s="16"/>
      <c r="E70" s="16"/>
      <c r="F70" s="16"/>
      <c r="G70" s="29"/>
      <c r="H70" s="27">
        <f t="shared" si="8"/>
        <v>1</v>
      </c>
      <c r="I70" s="18"/>
    </row>
    <row r="71" spans="1:9" x14ac:dyDescent="0.25">
      <c r="A71" s="68">
        <v>15</v>
      </c>
      <c r="B71" s="226" t="s">
        <v>130</v>
      </c>
      <c r="C71" s="224">
        <v>1</v>
      </c>
      <c r="D71" s="16"/>
      <c r="E71" s="16"/>
      <c r="F71" s="16"/>
      <c r="G71" s="29"/>
      <c r="H71" s="27">
        <f t="shared" si="8"/>
        <v>1</v>
      </c>
      <c r="I71" s="18"/>
    </row>
    <row r="72" spans="1:9" x14ac:dyDescent="0.25">
      <c r="A72" s="68">
        <v>16</v>
      </c>
      <c r="B72" s="226" t="s">
        <v>131</v>
      </c>
      <c r="C72" s="224"/>
      <c r="D72" s="16"/>
      <c r="E72" s="16"/>
      <c r="F72" s="16"/>
      <c r="G72" s="29"/>
      <c r="H72" s="27">
        <f t="shared" si="8"/>
        <v>0</v>
      </c>
      <c r="I72" s="18"/>
    </row>
    <row r="73" spans="1:9" x14ac:dyDescent="0.25">
      <c r="A73" s="68">
        <v>17</v>
      </c>
      <c r="B73" s="226" t="s">
        <v>232</v>
      </c>
      <c r="C73" s="224"/>
      <c r="D73" s="16">
        <v>2</v>
      </c>
      <c r="E73" s="16"/>
      <c r="F73" s="16"/>
      <c r="G73" s="29"/>
      <c r="H73" s="27">
        <f t="shared" si="8"/>
        <v>2</v>
      </c>
      <c r="I73" s="18"/>
    </row>
    <row r="74" spans="1:9" x14ac:dyDescent="0.25">
      <c r="A74" s="68">
        <v>18</v>
      </c>
      <c r="B74" s="226" t="s">
        <v>231</v>
      </c>
      <c r="C74" s="224"/>
      <c r="D74" s="16"/>
      <c r="E74" s="16"/>
      <c r="F74" s="16"/>
      <c r="G74" s="29"/>
      <c r="H74" s="27">
        <f t="shared" si="8"/>
        <v>0</v>
      </c>
      <c r="I74" s="18"/>
    </row>
    <row r="75" spans="1:9" x14ac:dyDescent="0.25">
      <c r="A75" s="68">
        <v>19</v>
      </c>
      <c r="B75" s="226" t="s">
        <v>230</v>
      </c>
      <c r="C75" s="224"/>
      <c r="D75" s="16"/>
      <c r="E75" s="16"/>
      <c r="F75" s="16"/>
      <c r="G75" s="29"/>
      <c r="H75" s="27">
        <f t="shared" si="8"/>
        <v>0</v>
      </c>
      <c r="I75" s="18"/>
    </row>
    <row r="76" spans="1:9" ht="15.75" thickBot="1" x14ac:dyDescent="0.3">
      <c r="A76" s="68">
        <v>20</v>
      </c>
      <c r="B76" s="227" t="s">
        <v>132</v>
      </c>
      <c r="C76" s="225"/>
      <c r="D76" s="23">
        <v>1</v>
      </c>
      <c r="E76" s="23"/>
      <c r="F76" s="23"/>
      <c r="G76" s="31"/>
      <c r="H76" s="247">
        <f t="shared" si="8"/>
        <v>1</v>
      </c>
      <c r="I76" s="19"/>
    </row>
    <row r="77" spans="1:9" ht="15.75" thickBot="1" x14ac:dyDescent="0.3">
      <c r="A77" s="228" t="s">
        <v>42</v>
      </c>
      <c r="B77" s="92"/>
      <c r="C77" s="32">
        <f>SUM(C78:C108)</f>
        <v>4</v>
      </c>
      <c r="D77" s="20">
        <f t="shared" ref="D77:G77" si="9">SUM(D78:D108)</f>
        <v>3</v>
      </c>
      <c r="E77" s="20">
        <f t="shared" si="9"/>
        <v>1</v>
      </c>
      <c r="F77" s="20">
        <f t="shared" si="9"/>
        <v>1</v>
      </c>
      <c r="G77" s="214">
        <f t="shared" si="9"/>
        <v>0</v>
      </c>
      <c r="H77" s="25">
        <f t="shared" si="8"/>
        <v>9</v>
      </c>
      <c r="I77" s="240"/>
    </row>
    <row r="78" spans="1:9" x14ac:dyDescent="0.25">
      <c r="A78" s="68">
        <v>1</v>
      </c>
      <c r="B78" s="37" t="s">
        <v>133</v>
      </c>
      <c r="C78" s="26"/>
      <c r="D78" s="22"/>
      <c r="E78" s="22"/>
      <c r="F78" s="22"/>
      <c r="G78" s="21"/>
      <c r="H78" s="27">
        <f t="shared" si="8"/>
        <v>0</v>
      </c>
      <c r="I78" s="28"/>
    </row>
    <row r="79" spans="1:9" x14ac:dyDescent="0.25">
      <c r="A79" s="68">
        <v>2</v>
      </c>
      <c r="B79" s="38" t="s">
        <v>134</v>
      </c>
      <c r="C79" s="10"/>
      <c r="D79" s="16"/>
      <c r="E79" s="16"/>
      <c r="F79" s="16"/>
      <c r="G79" s="29"/>
      <c r="H79" s="27">
        <f t="shared" si="8"/>
        <v>0</v>
      </c>
      <c r="I79" s="18"/>
    </row>
    <row r="80" spans="1:9" x14ac:dyDescent="0.25">
      <c r="A80" s="68">
        <v>3</v>
      </c>
      <c r="B80" s="38" t="s">
        <v>135</v>
      </c>
      <c r="C80" s="10"/>
      <c r="D80" s="16"/>
      <c r="E80" s="16"/>
      <c r="F80" s="16"/>
      <c r="G80" s="29"/>
      <c r="H80" s="27">
        <f t="shared" si="8"/>
        <v>0</v>
      </c>
      <c r="I80" s="18"/>
    </row>
    <row r="81" spans="1:9" x14ac:dyDescent="0.25">
      <c r="A81" s="68">
        <v>4</v>
      </c>
      <c r="B81" s="6" t="s">
        <v>283</v>
      </c>
      <c r="C81" s="10"/>
      <c r="D81" s="16"/>
      <c r="E81" s="16"/>
      <c r="F81" s="16"/>
      <c r="G81" s="29"/>
      <c r="H81" s="27">
        <f t="shared" si="8"/>
        <v>0</v>
      </c>
      <c r="I81" s="18"/>
    </row>
    <row r="82" spans="1:9" x14ac:dyDescent="0.25">
      <c r="A82" s="68">
        <v>5</v>
      </c>
      <c r="B82" s="38" t="s">
        <v>229</v>
      </c>
      <c r="C82" s="10">
        <v>1</v>
      </c>
      <c r="D82" s="16"/>
      <c r="E82" s="16"/>
      <c r="F82" s="16"/>
      <c r="G82" s="29"/>
      <c r="H82" s="27">
        <f t="shared" si="8"/>
        <v>1</v>
      </c>
      <c r="I82" s="18"/>
    </row>
    <row r="83" spans="1:9" x14ac:dyDescent="0.25">
      <c r="A83" s="68">
        <v>6</v>
      </c>
      <c r="B83" s="38" t="s">
        <v>228</v>
      </c>
      <c r="C83" s="10"/>
      <c r="D83" s="16"/>
      <c r="E83" s="16"/>
      <c r="F83" s="16"/>
      <c r="G83" s="29"/>
      <c r="H83" s="27">
        <f t="shared" si="8"/>
        <v>0</v>
      </c>
      <c r="I83" s="18"/>
    </row>
    <row r="84" spans="1:9" x14ac:dyDescent="0.25">
      <c r="A84" s="68">
        <v>7</v>
      </c>
      <c r="B84" s="38" t="s">
        <v>137</v>
      </c>
      <c r="C84" s="10">
        <v>1</v>
      </c>
      <c r="D84" s="16"/>
      <c r="E84" s="16"/>
      <c r="F84" s="16"/>
      <c r="G84" s="29"/>
      <c r="H84" s="27">
        <f t="shared" si="8"/>
        <v>1</v>
      </c>
      <c r="I84" s="18"/>
    </row>
    <row r="85" spans="1:9" x14ac:dyDescent="0.25">
      <c r="A85" s="68">
        <v>8</v>
      </c>
      <c r="B85" s="38" t="s">
        <v>136</v>
      </c>
      <c r="C85" s="10"/>
      <c r="D85" s="16"/>
      <c r="E85" s="16"/>
      <c r="F85" s="16"/>
      <c r="G85" s="29"/>
      <c r="H85" s="27">
        <f t="shared" si="8"/>
        <v>0</v>
      </c>
      <c r="I85" s="18"/>
    </row>
    <row r="86" spans="1:9" x14ac:dyDescent="0.25">
      <c r="A86" s="68">
        <v>9</v>
      </c>
      <c r="B86" s="38" t="s">
        <v>139</v>
      </c>
      <c r="C86" s="10"/>
      <c r="D86" s="16"/>
      <c r="E86" s="16"/>
      <c r="F86" s="16"/>
      <c r="G86" s="29"/>
      <c r="H86" s="27">
        <f t="shared" si="8"/>
        <v>0</v>
      </c>
      <c r="I86" s="18"/>
    </row>
    <row r="87" spans="1:9" x14ac:dyDescent="0.25">
      <c r="A87" s="68">
        <v>10</v>
      </c>
      <c r="B87" s="38" t="s">
        <v>322</v>
      </c>
      <c r="C87" s="10"/>
      <c r="D87" s="16"/>
      <c r="E87" s="16"/>
      <c r="F87" s="16"/>
      <c r="G87" s="29"/>
      <c r="H87" s="27">
        <f t="shared" si="8"/>
        <v>0</v>
      </c>
      <c r="I87" s="18"/>
    </row>
    <row r="88" spans="1:9" x14ac:dyDescent="0.25">
      <c r="A88" s="68">
        <v>11</v>
      </c>
      <c r="B88" s="38" t="s">
        <v>323</v>
      </c>
      <c r="C88" s="10"/>
      <c r="D88" s="16"/>
      <c r="E88" s="16"/>
      <c r="F88" s="16"/>
      <c r="G88" s="29"/>
      <c r="H88" s="27">
        <f t="shared" si="8"/>
        <v>0</v>
      </c>
      <c r="I88" s="18"/>
    </row>
    <row r="89" spans="1:9" x14ac:dyDescent="0.25">
      <c r="A89" s="68">
        <v>12</v>
      </c>
      <c r="B89" s="38" t="s">
        <v>324</v>
      </c>
      <c r="C89" s="10"/>
      <c r="D89" s="16"/>
      <c r="E89" s="16"/>
      <c r="F89" s="16"/>
      <c r="G89" s="29"/>
      <c r="H89" s="27">
        <f t="shared" si="8"/>
        <v>0</v>
      </c>
      <c r="I89" s="18"/>
    </row>
    <row r="90" spans="1:9" x14ac:dyDescent="0.25">
      <c r="A90" s="68">
        <v>13</v>
      </c>
      <c r="B90" s="38" t="s">
        <v>140</v>
      </c>
      <c r="C90" s="10"/>
      <c r="D90" s="16"/>
      <c r="E90" s="16"/>
      <c r="F90" s="16"/>
      <c r="G90" s="29"/>
      <c r="H90" s="27">
        <f t="shared" si="8"/>
        <v>0</v>
      </c>
      <c r="I90" s="18"/>
    </row>
    <row r="91" spans="1:9" x14ac:dyDescent="0.25">
      <c r="A91" s="68">
        <v>14</v>
      </c>
      <c r="B91" s="38" t="s">
        <v>141</v>
      </c>
      <c r="C91" s="10"/>
      <c r="D91" s="16"/>
      <c r="E91" s="16">
        <v>1</v>
      </c>
      <c r="F91" s="16"/>
      <c r="G91" s="29"/>
      <c r="H91" s="27">
        <f t="shared" si="8"/>
        <v>1</v>
      </c>
      <c r="I91" s="18"/>
    </row>
    <row r="92" spans="1:9" x14ac:dyDescent="0.25">
      <c r="A92" s="68">
        <v>15</v>
      </c>
      <c r="B92" s="38" t="s">
        <v>142</v>
      </c>
      <c r="C92" s="10"/>
      <c r="D92" s="16">
        <v>1</v>
      </c>
      <c r="E92" s="16"/>
      <c r="F92" s="16"/>
      <c r="G92" s="29"/>
      <c r="H92" s="27">
        <f t="shared" si="8"/>
        <v>1</v>
      </c>
      <c r="I92" s="18"/>
    </row>
    <row r="93" spans="1:9" x14ac:dyDescent="0.25">
      <c r="A93" s="68">
        <v>16</v>
      </c>
      <c r="B93" s="38" t="s">
        <v>227</v>
      </c>
      <c r="C93" s="10"/>
      <c r="D93" s="16"/>
      <c r="E93" s="16"/>
      <c r="F93" s="16"/>
      <c r="G93" s="29"/>
      <c r="H93" s="27">
        <f t="shared" si="8"/>
        <v>0</v>
      </c>
      <c r="I93" s="18"/>
    </row>
    <row r="94" spans="1:9" x14ac:dyDescent="0.25">
      <c r="A94" s="68">
        <v>17</v>
      </c>
      <c r="B94" s="38" t="s">
        <v>138</v>
      </c>
      <c r="C94" s="10"/>
      <c r="D94" s="16">
        <v>1</v>
      </c>
      <c r="E94" s="16"/>
      <c r="F94" s="16"/>
      <c r="G94" s="29"/>
      <c r="H94" s="27">
        <f t="shared" si="8"/>
        <v>1</v>
      </c>
      <c r="I94" s="18"/>
    </row>
    <row r="95" spans="1:9" x14ac:dyDescent="0.25">
      <c r="A95" s="68">
        <v>18</v>
      </c>
      <c r="B95" s="38" t="s">
        <v>145</v>
      </c>
      <c r="C95" s="10"/>
      <c r="D95" s="16"/>
      <c r="E95" s="16"/>
      <c r="F95" s="16"/>
      <c r="G95" s="29"/>
      <c r="H95" s="27">
        <f t="shared" si="8"/>
        <v>0</v>
      </c>
      <c r="I95" s="18"/>
    </row>
    <row r="96" spans="1:9" x14ac:dyDescent="0.25">
      <c r="A96" s="68">
        <v>19</v>
      </c>
      <c r="B96" s="39" t="s">
        <v>226</v>
      </c>
      <c r="C96" s="10">
        <v>1</v>
      </c>
      <c r="D96" s="16"/>
      <c r="E96" s="16"/>
      <c r="F96" s="16"/>
      <c r="G96" s="29"/>
      <c r="H96" s="27">
        <f t="shared" si="8"/>
        <v>1</v>
      </c>
      <c r="I96" s="18"/>
    </row>
    <row r="97" spans="1:9" x14ac:dyDescent="0.25">
      <c r="A97" s="68">
        <v>20</v>
      </c>
      <c r="B97" s="38" t="s">
        <v>146</v>
      </c>
      <c r="C97" s="10"/>
      <c r="D97" s="16"/>
      <c r="E97" s="16"/>
      <c r="F97" s="16"/>
      <c r="G97" s="29"/>
      <c r="H97" s="27">
        <f t="shared" si="8"/>
        <v>0</v>
      </c>
      <c r="I97" s="18"/>
    </row>
    <row r="98" spans="1:9" x14ac:dyDescent="0.25">
      <c r="A98" s="68">
        <v>21</v>
      </c>
      <c r="B98" s="38" t="s">
        <v>225</v>
      </c>
      <c r="C98" s="10"/>
      <c r="D98" s="16"/>
      <c r="E98" s="16"/>
      <c r="F98" s="16"/>
      <c r="G98" s="29"/>
      <c r="H98" s="27">
        <f t="shared" si="8"/>
        <v>0</v>
      </c>
      <c r="I98" s="18"/>
    </row>
    <row r="99" spans="1:9" x14ac:dyDescent="0.25">
      <c r="A99" s="68">
        <v>22</v>
      </c>
      <c r="B99" s="38" t="s">
        <v>147</v>
      </c>
      <c r="C99" s="10"/>
      <c r="D99" s="16"/>
      <c r="E99" s="16"/>
      <c r="F99" s="16"/>
      <c r="G99" s="29"/>
      <c r="H99" s="27">
        <f t="shared" si="8"/>
        <v>0</v>
      </c>
      <c r="I99" s="18"/>
    </row>
    <row r="100" spans="1:9" x14ac:dyDescent="0.25">
      <c r="A100" s="68">
        <v>23</v>
      </c>
      <c r="B100" s="38" t="s">
        <v>148</v>
      </c>
      <c r="C100" s="10">
        <v>1</v>
      </c>
      <c r="D100" s="16"/>
      <c r="E100" s="16"/>
      <c r="F100" s="16"/>
      <c r="G100" s="29"/>
      <c r="H100" s="27">
        <f t="shared" si="8"/>
        <v>1</v>
      </c>
      <c r="I100" s="18"/>
    </row>
    <row r="101" spans="1:9" x14ac:dyDescent="0.25">
      <c r="A101" s="68">
        <v>24</v>
      </c>
      <c r="B101" s="38" t="s">
        <v>149</v>
      </c>
      <c r="C101" s="10"/>
      <c r="D101" s="16"/>
      <c r="E101" s="16"/>
      <c r="F101" s="16"/>
      <c r="G101" s="29"/>
      <c r="H101" s="27">
        <f t="shared" si="8"/>
        <v>0</v>
      </c>
      <c r="I101" s="18"/>
    </row>
    <row r="102" spans="1:9" x14ac:dyDescent="0.25">
      <c r="A102" s="68">
        <v>25</v>
      </c>
      <c r="B102" s="38" t="s">
        <v>150</v>
      </c>
      <c r="C102" s="10"/>
      <c r="D102" s="16">
        <v>1</v>
      </c>
      <c r="E102" s="16"/>
      <c r="F102" s="16"/>
      <c r="G102" s="29"/>
      <c r="H102" s="27">
        <f t="shared" si="8"/>
        <v>1</v>
      </c>
      <c r="I102" s="18"/>
    </row>
    <row r="103" spans="1:9" x14ac:dyDescent="0.25">
      <c r="A103" s="68">
        <v>26</v>
      </c>
      <c r="B103" s="38" t="s">
        <v>151</v>
      </c>
      <c r="C103" s="10"/>
      <c r="D103" s="16"/>
      <c r="E103" s="16"/>
      <c r="F103" s="16"/>
      <c r="G103" s="29"/>
      <c r="H103" s="27">
        <f t="shared" si="8"/>
        <v>0</v>
      </c>
      <c r="I103" s="18"/>
    </row>
    <row r="104" spans="1:9" x14ac:dyDescent="0.25">
      <c r="A104" s="68">
        <v>27</v>
      </c>
      <c r="B104" s="38" t="s">
        <v>152</v>
      </c>
      <c r="C104" s="10"/>
      <c r="D104" s="16"/>
      <c r="E104" s="16"/>
      <c r="F104" s="16"/>
      <c r="G104" s="29"/>
      <c r="H104" s="27">
        <f t="shared" si="8"/>
        <v>0</v>
      </c>
      <c r="I104" s="18"/>
    </row>
    <row r="105" spans="1:9" x14ac:dyDescent="0.25">
      <c r="A105" s="68">
        <v>28</v>
      </c>
      <c r="B105" s="38" t="s">
        <v>143</v>
      </c>
      <c r="C105" s="10"/>
      <c r="D105" s="16"/>
      <c r="E105" s="16"/>
      <c r="F105" s="16"/>
      <c r="G105" s="29"/>
      <c r="H105" s="27">
        <f t="shared" si="8"/>
        <v>0</v>
      </c>
      <c r="I105" s="18"/>
    </row>
    <row r="106" spans="1:9" x14ac:dyDescent="0.25">
      <c r="A106" s="68">
        <v>29</v>
      </c>
      <c r="B106" s="38" t="s">
        <v>153</v>
      </c>
      <c r="C106" s="10"/>
      <c r="D106" s="16"/>
      <c r="E106" s="16"/>
      <c r="F106" s="16"/>
      <c r="G106" s="29"/>
      <c r="H106" s="27">
        <f t="shared" si="8"/>
        <v>0</v>
      </c>
      <c r="I106" s="18"/>
    </row>
    <row r="107" spans="1:9" x14ac:dyDescent="0.25">
      <c r="A107" s="68">
        <v>30</v>
      </c>
      <c r="B107" s="38" t="s">
        <v>154</v>
      </c>
      <c r="C107" s="10"/>
      <c r="D107" s="16"/>
      <c r="E107" s="16"/>
      <c r="F107" s="16"/>
      <c r="G107" s="29"/>
      <c r="H107" s="27">
        <f t="shared" si="8"/>
        <v>0</v>
      </c>
      <c r="I107" s="18"/>
    </row>
    <row r="108" spans="1:9" ht="15.75" thickBot="1" x14ac:dyDescent="0.3">
      <c r="A108" s="68">
        <v>31</v>
      </c>
      <c r="B108" s="229" t="s">
        <v>144</v>
      </c>
      <c r="C108" s="30"/>
      <c r="D108" s="23"/>
      <c r="E108" s="23"/>
      <c r="F108" s="23">
        <v>1</v>
      </c>
      <c r="G108" s="31"/>
      <c r="H108" s="247">
        <f t="shared" si="8"/>
        <v>1</v>
      </c>
      <c r="I108" s="19"/>
    </row>
    <row r="109" spans="1:9" ht="15.75" thickBot="1" x14ac:dyDescent="0.3">
      <c r="A109" s="228" t="s">
        <v>47</v>
      </c>
      <c r="B109" s="92"/>
      <c r="C109" s="32">
        <f>SUM(C110:C178)</f>
        <v>4</v>
      </c>
      <c r="D109" s="20">
        <f t="shared" ref="D109:G109" si="10">SUM(D110:D178)</f>
        <v>16</v>
      </c>
      <c r="E109" s="20">
        <f t="shared" si="10"/>
        <v>1</v>
      </c>
      <c r="F109" s="20">
        <f t="shared" si="10"/>
        <v>2</v>
      </c>
      <c r="G109" s="214">
        <f t="shared" si="10"/>
        <v>2</v>
      </c>
      <c r="H109" s="25">
        <f t="shared" si="8"/>
        <v>25</v>
      </c>
      <c r="I109" s="240"/>
    </row>
    <row r="110" spans="1:9" x14ac:dyDescent="0.25">
      <c r="A110" s="71">
        <v>1</v>
      </c>
      <c r="B110" s="37" t="s">
        <v>325</v>
      </c>
      <c r="C110" s="249"/>
      <c r="D110" s="250">
        <v>2</v>
      </c>
      <c r="E110" s="250"/>
      <c r="F110" s="250"/>
      <c r="G110" s="251"/>
      <c r="H110" s="33">
        <f t="shared" si="8"/>
        <v>2</v>
      </c>
      <c r="I110" s="252"/>
    </row>
    <row r="111" spans="1:9" x14ac:dyDescent="0.25">
      <c r="A111" s="71">
        <v>2</v>
      </c>
      <c r="B111" s="38" t="s">
        <v>224</v>
      </c>
      <c r="C111" s="72"/>
      <c r="D111" s="57">
        <v>1</v>
      </c>
      <c r="E111" s="57"/>
      <c r="F111" s="57"/>
      <c r="G111" s="73">
        <v>1</v>
      </c>
      <c r="H111" s="27">
        <f t="shared" si="8"/>
        <v>2</v>
      </c>
      <c r="I111" s="15"/>
    </row>
    <row r="112" spans="1:9" x14ac:dyDescent="0.25">
      <c r="A112" s="71">
        <v>3</v>
      </c>
      <c r="B112" s="40" t="s">
        <v>155</v>
      </c>
      <c r="C112" s="72"/>
      <c r="D112" s="57"/>
      <c r="E112" s="57"/>
      <c r="F112" s="57"/>
      <c r="G112" s="73"/>
      <c r="H112" s="27">
        <f t="shared" si="8"/>
        <v>0</v>
      </c>
      <c r="I112" s="15"/>
    </row>
    <row r="113" spans="1:9" x14ac:dyDescent="0.25">
      <c r="A113" s="71">
        <v>4</v>
      </c>
      <c r="B113" s="38" t="s">
        <v>223</v>
      </c>
      <c r="C113" s="72"/>
      <c r="D113" s="57">
        <v>1</v>
      </c>
      <c r="E113" s="57"/>
      <c r="F113" s="57"/>
      <c r="G113" s="73"/>
      <c r="H113" s="27">
        <f t="shared" si="8"/>
        <v>1</v>
      </c>
      <c r="I113" s="15"/>
    </row>
    <row r="114" spans="1:9" x14ac:dyDescent="0.25">
      <c r="A114" s="71">
        <v>5</v>
      </c>
      <c r="B114" s="38" t="s">
        <v>326</v>
      </c>
      <c r="C114" s="72"/>
      <c r="D114" s="57"/>
      <c r="E114" s="57"/>
      <c r="F114" s="57"/>
      <c r="G114" s="73"/>
      <c r="H114" s="27">
        <f t="shared" si="8"/>
        <v>0</v>
      </c>
      <c r="I114" s="15"/>
    </row>
    <row r="115" spans="1:9" x14ac:dyDescent="0.25">
      <c r="A115" s="71">
        <v>6</v>
      </c>
      <c r="B115" s="38" t="s">
        <v>157</v>
      </c>
      <c r="C115" s="72"/>
      <c r="D115" s="57"/>
      <c r="E115" s="57"/>
      <c r="F115" s="57"/>
      <c r="G115" s="73"/>
      <c r="H115" s="27">
        <f t="shared" si="8"/>
        <v>0</v>
      </c>
      <c r="I115" s="15"/>
    </row>
    <row r="116" spans="1:9" x14ac:dyDescent="0.25">
      <c r="A116" s="71">
        <v>7</v>
      </c>
      <c r="B116" s="38" t="s">
        <v>158</v>
      </c>
      <c r="C116" s="72"/>
      <c r="D116" s="57">
        <v>1</v>
      </c>
      <c r="E116" s="57"/>
      <c r="F116" s="57"/>
      <c r="G116" s="73"/>
      <c r="H116" s="27">
        <f t="shared" si="8"/>
        <v>1</v>
      </c>
      <c r="I116" s="15"/>
    </row>
    <row r="117" spans="1:9" x14ac:dyDescent="0.25">
      <c r="A117" s="71">
        <v>8</v>
      </c>
      <c r="B117" s="38" t="s">
        <v>159</v>
      </c>
      <c r="C117" s="72"/>
      <c r="D117" s="57"/>
      <c r="E117" s="57"/>
      <c r="F117" s="57"/>
      <c r="G117" s="73"/>
      <c r="H117" s="27">
        <f t="shared" si="8"/>
        <v>0</v>
      </c>
      <c r="I117" s="15"/>
    </row>
    <row r="118" spans="1:9" x14ac:dyDescent="0.25">
      <c r="A118" s="71">
        <v>9</v>
      </c>
      <c r="B118" s="38" t="s">
        <v>160</v>
      </c>
      <c r="C118" s="72"/>
      <c r="D118" s="57"/>
      <c r="E118" s="57"/>
      <c r="F118" s="57"/>
      <c r="G118" s="73"/>
      <c r="H118" s="27">
        <f t="shared" si="8"/>
        <v>0</v>
      </c>
      <c r="I118" s="15"/>
    </row>
    <row r="119" spans="1:9" x14ac:dyDescent="0.25">
      <c r="A119" s="71">
        <v>10</v>
      </c>
      <c r="B119" s="38" t="s">
        <v>161</v>
      </c>
      <c r="C119" s="72"/>
      <c r="D119" s="57">
        <v>1</v>
      </c>
      <c r="E119" s="57"/>
      <c r="F119" s="57"/>
      <c r="G119" s="73"/>
      <c r="H119" s="27">
        <f t="shared" si="8"/>
        <v>1</v>
      </c>
      <c r="I119" s="15"/>
    </row>
    <row r="120" spans="1:9" x14ac:dyDescent="0.25">
      <c r="A120" s="71">
        <v>11</v>
      </c>
      <c r="B120" s="38" t="s">
        <v>327</v>
      </c>
      <c r="C120" s="72"/>
      <c r="D120" s="57">
        <v>1</v>
      </c>
      <c r="E120" s="57">
        <v>1</v>
      </c>
      <c r="F120" s="57"/>
      <c r="G120" s="73"/>
      <c r="H120" s="27">
        <f t="shared" si="8"/>
        <v>2</v>
      </c>
      <c r="I120" s="15"/>
    </row>
    <row r="121" spans="1:9" x14ac:dyDescent="0.25">
      <c r="A121" s="71">
        <v>12</v>
      </c>
      <c r="B121" s="38" t="s">
        <v>162</v>
      </c>
      <c r="C121" s="72"/>
      <c r="D121" s="57"/>
      <c r="E121" s="57"/>
      <c r="F121" s="57"/>
      <c r="G121" s="73"/>
      <c r="H121" s="27">
        <f t="shared" si="8"/>
        <v>0</v>
      </c>
      <c r="I121" s="15"/>
    </row>
    <row r="122" spans="1:9" x14ac:dyDescent="0.25">
      <c r="A122" s="71">
        <v>13</v>
      </c>
      <c r="B122" s="38" t="s">
        <v>222</v>
      </c>
      <c r="C122" s="72"/>
      <c r="D122" s="57"/>
      <c r="E122" s="57"/>
      <c r="F122" s="57"/>
      <c r="G122" s="73"/>
      <c r="H122" s="27">
        <f t="shared" ref="H122:H185" si="11">SUM(C122:G122)</f>
        <v>0</v>
      </c>
      <c r="I122" s="15"/>
    </row>
    <row r="123" spans="1:9" x14ac:dyDescent="0.25">
      <c r="A123" s="71">
        <v>14</v>
      </c>
      <c r="B123" s="38" t="s">
        <v>163</v>
      </c>
      <c r="C123" s="72"/>
      <c r="D123" s="57"/>
      <c r="E123" s="57"/>
      <c r="F123" s="57"/>
      <c r="G123" s="73"/>
      <c r="H123" s="27">
        <f t="shared" si="11"/>
        <v>0</v>
      </c>
      <c r="I123" s="15"/>
    </row>
    <row r="124" spans="1:9" x14ac:dyDescent="0.25">
      <c r="A124" s="71">
        <v>15</v>
      </c>
      <c r="B124" s="38" t="s">
        <v>164</v>
      </c>
      <c r="C124" s="72"/>
      <c r="D124" s="57"/>
      <c r="E124" s="57"/>
      <c r="F124" s="57"/>
      <c r="G124" s="73"/>
      <c r="H124" s="27">
        <f t="shared" si="11"/>
        <v>0</v>
      </c>
      <c r="I124" s="15"/>
    </row>
    <row r="125" spans="1:9" x14ac:dyDescent="0.25">
      <c r="A125" s="71">
        <v>16</v>
      </c>
      <c r="B125" s="38" t="s">
        <v>156</v>
      </c>
      <c r="C125" s="72">
        <v>1</v>
      </c>
      <c r="D125" s="57"/>
      <c r="E125" s="57"/>
      <c r="F125" s="57">
        <v>1</v>
      </c>
      <c r="G125" s="73"/>
      <c r="H125" s="27">
        <f t="shared" si="11"/>
        <v>2</v>
      </c>
      <c r="I125" s="15"/>
    </row>
    <row r="126" spans="1:9" x14ac:dyDescent="0.25">
      <c r="A126" s="71">
        <v>17</v>
      </c>
      <c r="B126" s="38" t="s">
        <v>220</v>
      </c>
      <c r="C126" s="72"/>
      <c r="D126" s="57">
        <v>1</v>
      </c>
      <c r="E126" s="57"/>
      <c r="F126" s="57"/>
      <c r="G126" s="73"/>
      <c r="H126" s="27">
        <f t="shared" si="11"/>
        <v>1</v>
      </c>
      <c r="I126" s="15"/>
    </row>
    <row r="127" spans="1:9" x14ac:dyDescent="0.25">
      <c r="A127" s="71">
        <v>18</v>
      </c>
      <c r="B127" s="38" t="s">
        <v>165</v>
      </c>
      <c r="C127" s="72"/>
      <c r="D127" s="57"/>
      <c r="E127" s="57"/>
      <c r="F127" s="57"/>
      <c r="G127" s="73"/>
      <c r="H127" s="27">
        <f t="shared" si="11"/>
        <v>0</v>
      </c>
      <c r="I127" s="15"/>
    </row>
    <row r="128" spans="1:9" x14ac:dyDescent="0.25">
      <c r="A128" s="71">
        <v>19</v>
      </c>
      <c r="B128" s="38" t="s">
        <v>219</v>
      </c>
      <c r="C128" s="72"/>
      <c r="D128" s="57"/>
      <c r="E128" s="57"/>
      <c r="F128" s="57"/>
      <c r="G128" s="73"/>
      <c r="H128" s="27">
        <f t="shared" si="11"/>
        <v>0</v>
      </c>
      <c r="I128" s="15"/>
    </row>
    <row r="129" spans="1:9" x14ac:dyDescent="0.25">
      <c r="A129" s="71">
        <v>20</v>
      </c>
      <c r="B129" s="38" t="s">
        <v>221</v>
      </c>
      <c r="C129" s="72"/>
      <c r="D129" s="57"/>
      <c r="E129" s="57"/>
      <c r="F129" s="57"/>
      <c r="G129" s="73"/>
      <c r="H129" s="27">
        <f t="shared" si="11"/>
        <v>0</v>
      </c>
      <c r="I129" s="15"/>
    </row>
    <row r="130" spans="1:9" x14ac:dyDescent="0.25">
      <c r="A130" s="71">
        <v>21</v>
      </c>
      <c r="B130" s="38" t="s">
        <v>218</v>
      </c>
      <c r="C130" s="72"/>
      <c r="D130" s="57"/>
      <c r="E130" s="57"/>
      <c r="F130" s="57"/>
      <c r="G130" s="73"/>
      <c r="H130" s="27">
        <f t="shared" si="11"/>
        <v>0</v>
      </c>
      <c r="I130" s="15"/>
    </row>
    <row r="131" spans="1:9" x14ac:dyDescent="0.25">
      <c r="A131" s="71">
        <v>22</v>
      </c>
      <c r="B131" s="38" t="s">
        <v>166</v>
      </c>
      <c r="C131" s="72"/>
      <c r="D131" s="57">
        <v>1</v>
      </c>
      <c r="E131" s="57"/>
      <c r="F131" s="57"/>
      <c r="G131" s="73"/>
      <c r="H131" s="27">
        <f t="shared" si="11"/>
        <v>1</v>
      </c>
      <c r="I131" s="15"/>
    </row>
    <row r="132" spans="1:9" x14ac:dyDescent="0.25">
      <c r="A132" s="71">
        <v>23</v>
      </c>
      <c r="B132" s="38" t="s">
        <v>217</v>
      </c>
      <c r="C132" s="72"/>
      <c r="D132" s="57"/>
      <c r="E132" s="57"/>
      <c r="F132" s="57"/>
      <c r="G132" s="73"/>
      <c r="H132" s="27">
        <f t="shared" si="11"/>
        <v>0</v>
      </c>
      <c r="I132" s="15"/>
    </row>
    <row r="133" spans="1:9" x14ac:dyDescent="0.25">
      <c r="A133" s="71">
        <v>24</v>
      </c>
      <c r="B133" s="38" t="s">
        <v>216</v>
      </c>
      <c r="C133" s="72"/>
      <c r="D133" s="57"/>
      <c r="E133" s="57"/>
      <c r="F133" s="57"/>
      <c r="G133" s="73"/>
      <c r="H133" s="27">
        <f t="shared" si="11"/>
        <v>0</v>
      </c>
      <c r="I133" s="15"/>
    </row>
    <row r="134" spans="1:9" x14ac:dyDescent="0.25">
      <c r="A134" s="71">
        <v>25</v>
      </c>
      <c r="B134" s="38" t="s">
        <v>328</v>
      </c>
      <c r="C134" s="72"/>
      <c r="D134" s="57"/>
      <c r="E134" s="57"/>
      <c r="F134" s="57"/>
      <c r="G134" s="73"/>
      <c r="H134" s="27">
        <f t="shared" si="11"/>
        <v>0</v>
      </c>
      <c r="I134" s="15"/>
    </row>
    <row r="135" spans="1:9" x14ac:dyDescent="0.25">
      <c r="A135" s="71">
        <v>26</v>
      </c>
      <c r="B135" s="38" t="s">
        <v>167</v>
      </c>
      <c r="C135" s="72"/>
      <c r="D135" s="57"/>
      <c r="E135" s="57"/>
      <c r="F135" s="57"/>
      <c r="G135" s="73"/>
      <c r="H135" s="27">
        <f t="shared" si="11"/>
        <v>0</v>
      </c>
      <c r="I135" s="15"/>
    </row>
    <row r="136" spans="1:9" x14ac:dyDescent="0.25">
      <c r="A136" s="71">
        <v>27</v>
      </c>
      <c r="B136" s="38" t="s">
        <v>329</v>
      </c>
      <c r="C136" s="72"/>
      <c r="D136" s="57"/>
      <c r="E136" s="57"/>
      <c r="F136" s="57"/>
      <c r="G136" s="73"/>
      <c r="H136" s="27">
        <f t="shared" si="11"/>
        <v>0</v>
      </c>
      <c r="I136" s="15"/>
    </row>
    <row r="137" spans="1:9" x14ac:dyDescent="0.25">
      <c r="A137" s="71">
        <v>28</v>
      </c>
      <c r="B137" s="38" t="s">
        <v>330</v>
      </c>
      <c r="C137" s="72"/>
      <c r="D137" s="57"/>
      <c r="E137" s="57"/>
      <c r="F137" s="57"/>
      <c r="G137" s="73"/>
      <c r="H137" s="27">
        <f t="shared" si="11"/>
        <v>0</v>
      </c>
      <c r="I137" s="15"/>
    </row>
    <row r="138" spans="1:9" x14ac:dyDescent="0.25">
      <c r="A138" s="71">
        <v>29</v>
      </c>
      <c r="B138" s="40" t="s">
        <v>168</v>
      </c>
      <c r="C138" s="72"/>
      <c r="D138" s="57"/>
      <c r="E138" s="57"/>
      <c r="F138" s="57"/>
      <c r="G138" s="73"/>
      <c r="H138" s="27">
        <f t="shared" si="11"/>
        <v>0</v>
      </c>
      <c r="I138" s="15"/>
    </row>
    <row r="139" spans="1:9" x14ac:dyDescent="0.25">
      <c r="A139" s="71">
        <v>30</v>
      </c>
      <c r="B139" s="40" t="s">
        <v>331</v>
      </c>
      <c r="C139" s="72"/>
      <c r="D139" s="57"/>
      <c r="E139" s="57"/>
      <c r="F139" s="57"/>
      <c r="G139" s="73"/>
      <c r="H139" s="27">
        <f t="shared" si="11"/>
        <v>0</v>
      </c>
      <c r="I139" s="15"/>
    </row>
    <row r="140" spans="1:9" x14ac:dyDescent="0.25">
      <c r="A140" s="71">
        <v>31</v>
      </c>
      <c r="B140" s="40" t="s">
        <v>332</v>
      </c>
      <c r="C140" s="72"/>
      <c r="D140" s="57"/>
      <c r="E140" s="57"/>
      <c r="F140" s="57"/>
      <c r="G140" s="73"/>
      <c r="H140" s="27">
        <f t="shared" si="11"/>
        <v>0</v>
      </c>
      <c r="I140" s="15"/>
    </row>
    <row r="141" spans="1:9" x14ac:dyDescent="0.25">
      <c r="A141" s="71">
        <v>32</v>
      </c>
      <c r="B141" s="38" t="s">
        <v>169</v>
      </c>
      <c r="C141" s="72"/>
      <c r="D141" s="57"/>
      <c r="E141" s="57"/>
      <c r="F141" s="57"/>
      <c r="G141" s="73"/>
      <c r="H141" s="27">
        <f t="shared" si="11"/>
        <v>0</v>
      </c>
      <c r="I141" s="15"/>
    </row>
    <row r="142" spans="1:9" x14ac:dyDescent="0.25">
      <c r="A142" s="71">
        <v>33</v>
      </c>
      <c r="B142" s="38" t="s">
        <v>214</v>
      </c>
      <c r="C142" s="72"/>
      <c r="D142" s="57">
        <v>1</v>
      </c>
      <c r="E142" s="57"/>
      <c r="F142" s="57"/>
      <c r="G142" s="73"/>
      <c r="H142" s="27">
        <f t="shared" si="11"/>
        <v>1</v>
      </c>
      <c r="I142" s="18"/>
    </row>
    <row r="143" spans="1:9" x14ac:dyDescent="0.25">
      <c r="A143" s="71">
        <v>34</v>
      </c>
      <c r="B143" s="38" t="s">
        <v>333</v>
      </c>
      <c r="C143" s="72"/>
      <c r="D143" s="57"/>
      <c r="E143" s="57"/>
      <c r="F143" s="57"/>
      <c r="G143" s="73"/>
      <c r="H143" s="27">
        <f t="shared" si="11"/>
        <v>0</v>
      </c>
      <c r="I143" s="18"/>
    </row>
    <row r="144" spans="1:9" x14ac:dyDescent="0.25">
      <c r="A144" s="71">
        <v>35</v>
      </c>
      <c r="B144" s="38" t="s">
        <v>213</v>
      </c>
      <c r="C144" s="72"/>
      <c r="D144" s="57"/>
      <c r="E144" s="57"/>
      <c r="F144" s="57"/>
      <c r="G144" s="73"/>
      <c r="H144" s="27">
        <f t="shared" si="11"/>
        <v>0</v>
      </c>
      <c r="I144" s="18"/>
    </row>
    <row r="145" spans="1:9" x14ac:dyDescent="0.25">
      <c r="A145" s="71">
        <v>36</v>
      </c>
      <c r="B145" s="38" t="s">
        <v>170</v>
      </c>
      <c r="C145" s="72"/>
      <c r="D145" s="57"/>
      <c r="E145" s="57"/>
      <c r="F145" s="57"/>
      <c r="G145" s="73"/>
      <c r="H145" s="27">
        <f t="shared" si="11"/>
        <v>0</v>
      </c>
      <c r="I145" s="18"/>
    </row>
    <row r="146" spans="1:9" x14ac:dyDescent="0.25">
      <c r="A146" s="71">
        <v>37</v>
      </c>
      <c r="B146" s="38" t="s">
        <v>171</v>
      </c>
      <c r="C146" s="72"/>
      <c r="D146" s="57"/>
      <c r="E146" s="57"/>
      <c r="F146" s="57"/>
      <c r="G146" s="73"/>
      <c r="H146" s="27">
        <f t="shared" si="11"/>
        <v>0</v>
      </c>
      <c r="I146" s="18"/>
    </row>
    <row r="147" spans="1:9" x14ac:dyDescent="0.25">
      <c r="A147" s="71">
        <v>38</v>
      </c>
      <c r="B147" s="38" t="s">
        <v>172</v>
      </c>
      <c r="C147" s="72"/>
      <c r="D147" s="57"/>
      <c r="E147" s="57"/>
      <c r="F147" s="57"/>
      <c r="G147" s="73"/>
      <c r="H147" s="27">
        <f t="shared" si="11"/>
        <v>0</v>
      </c>
      <c r="I147" s="18"/>
    </row>
    <row r="148" spans="1:9" x14ac:dyDescent="0.25">
      <c r="A148" s="71">
        <v>39</v>
      </c>
      <c r="B148" s="38" t="s">
        <v>215</v>
      </c>
      <c r="C148" s="72"/>
      <c r="D148" s="57"/>
      <c r="E148" s="57"/>
      <c r="F148" s="57"/>
      <c r="G148" s="73"/>
      <c r="H148" s="27">
        <f t="shared" si="11"/>
        <v>0</v>
      </c>
      <c r="I148" s="18"/>
    </row>
    <row r="149" spans="1:9" x14ac:dyDescent="0.25">
      <c r="A149" s="71">
        <v>40</v>
      </c>
      <c r="B149" s="38" t="s">
        <v>173</v>
      </c>
      <c r="C149" s="72"/>
      <c r="D149" s="57">
        <v>1</v>
      </c>
      <c r="E149" s="57"/>
      <c r="F149" s="57"/>
      <c r="G149" s="73"/>
      <c r="H149" s="27">
        <f t="shared" si="11"/>
        <v>1</v>
      </c>
      <c r="I149" s="18"/>
    </row>
    <row r="150" spans="1:9" x14ac:dyDescent="0.25">
      <c r="A150" s="71">
        <v>41</v>
      </c>
      <c r="B150" s="38" t="s">
        <v>174</v>
      </c>
      <c r="C150" s="72"/>
      <c r="D150" s="57"/>
      <c r="E150" s="57"/>
      <c r="F150" s="57"/>
      <c r="G150" s="73"/>
      <c r="H150" s="27">
        <f t="shared" si="11"/>
        <v>0</v>
      </c>
      <c r="I150" s="18"/>
    </row>
    <row r="151" spans="1:9" x14ac:dyDescent="0.25">
      <c r="A151" s="71">
        <v>42</v>
      </c>
      <c r="B151" s="38" t="s">
        <v>175</v>
      </c>
      <c r="C151" s="72"/>
      <c r="D151" s="57"/>
      <c r="E151" s="57"/>
      <c r="F151" s="57"/>
      <c r="G151" s="73"/>
      <c r="H151" s="27">
        <f t="shared" si="11"/>
        <v>0</v>
      </c>
      <c r="I151" s="18"/>
    </row>
    <row r="152" spans="1:9" x14ac:dyDescent="0.25">
      <c r="A152" s="71">
        <v>43</v>
      </c>
      <c r="B152" s="38" t="s">
        <v>334</v>
      </c>
      <c r="C152" s="72"/>
      <c r="D152" s="57"/>
      <c r="E152" s="57"/>
      <c r="F152" s="57"/>
      <c r="G152" s="73"/>
      <c r="H152" s="27">
        <f t="shared" si="11"/>
        <v>0</v>
      </c>
      <c r="I152" s="18"/>
    </row>
    <row r="153" spans="1:9" x14ac:dyDescent="0.25">
      <c r="A153" s="71">
        <v>44</v>
      </c>
      <c r="B153" s="38" t="s">
        <v>176</v>
      </c>
      <c r="C153" s="72"/>
      <c r="D153" s="57"/>
      <c r="E153" s="57"/>
      <c r="F153" s="57"/>
      <c r="G153" s="73"/>
      <c r="H153" s="27">
        <f t="shared" si="11"/>
        <v>0</v>
      </c>
      <c r="I153" s="18"/>
    </row>
    <row r="154" spans="1:9" x14ac:dyDescent="0.25">
      <c r="A154" s="71">
        <v>45</v>
      </c>
      <c r="B154" s="38" t="s">
        <v>177</v>
      </c>
      <c r="C154" s="72"/>
      <c r="D154" s="57"/>
      <c r="E154" s="57"/>
      <c r="F154" s="57"/>
      <c r="G154" s="73"/>
      <c r="H154" s="27">
        <f t="shared" si="11"/>
        <v>0</v>
      </c>
      <c r="I154" s="18"/>
    </row>
    <row r="155" spans="1:9" x14ac:dyDescent="0.25">
      <c r="A155" s="71">
        <v>46</v>
      </c>
      <c r="B155" s="38" t="s">
        <v>211</v>
      </c>
      <c r="C155" s="72"/>
      <c r="D155" s="57"/>
      <c r="E155" s="57"/>
      <c r="F155" s="57"/>
      <c r="G155" s="73"/>
      <c r="H155" s="27">
        <f t="shared" si="11"/>
        <v>0</v>
      </c>
      <c r="I155" s="18"/>
    </row>
    <row r="156" spans="1:9" x14ac:dyDescent="0.25">
      <c r="A156" s="71">
        <v>47</v>
      </c>
      <c r="B156" s="38" t="s">
        <v>210</v>
      </c>
      <c r="C156" s="72">
        <v>1</v>
      </c>
      <c r="D156" s="57">
        <v>1</v>
      </c>
      <c r="E156" s="57"/>
      <c r="F156" s="57"/>
      <c r="G156" s="73"/>
      <c r="H156" s="27">
        <f t="shared" si="11"/>
        <v>2</v>
      </c>
      <c r="I156" s="18"/>
    </row>
    <row r="157" spans="1:9" x14ac:dyDescent="0.25">
      <c r="A157" s="71">
        <v>48</v>
      </c>
      <c r="B157" s="38" t="s">
        <v>212</v>
      </c>
      <c r="C157" s="72"/>
      <c r="D157" s="57">
        <v>1</v>
      </c>
      <c r="E157" s="57"/>
      <c r="F157" s="57"/>
      <c r="G157" s="73"/>
      <c r="H157" s="27">
        <f t="shared" si="11"/>
        <v>1</v>
      </c>
      <c r="I157" s="18"/>
    </row>
    <row r="158" spans="1:9" x14ac:dyDescent="0.25">
      <c r="A158" s="71">
        <v>49</v>
      </c>
      <c r="B158" s="38" t="s">
        <v>178</v>
      </c>
      <c r="C158" s="72"/>
      <c r="D158" s="57"/>
      <c r="E158" s="57"/>
      <c r="F158" s="57"/>
      <c r="G158" s="73"/>
      <c r="H158" s="27">
        <f t="shared" si="11"/>
        <v>0</v>
      </c>
      <c r="I158" s="18"/>
    </row>
    <row r="159" spans="1:9" x14ac:dyDescent="0.25">
      <c r="A159" s="71">
        <v>50</v>
      </c>
      <c r="B159" s="38" t="s">
        <v>179</v>
      </c>
      <c r="C159" s="72"/>
      <c r="D159" s="57"/>
      <c r="E159" s="57"/>
      <c r="F159" s="57"/>
      <c r="G159" s="73"/>
      <c r="H159" s="27">
        <f t="shared" si="11"/>
        <v>0</v>
      </c>
      <c r="I159" s="18"/>
    </row>
    <row r="160" spans="1:9" x14ac:dyDescent="0.25">
      <c r="A160" s="71">
        <v>51</v>
      </c>
      <c r="B160" s="38" t="s">
        <v>208</v>
      </c>
      <c r="C160" s="72"/>
      <c r="D160" s="57"/>
      <c r="E160" s="57"/>
      <c r="F160" s="57">
        <v>1</v>
      </c>
      <c r="G160" s="73"/>
      <c r="H160" s="27">
        <f t="shared" si="11"/>
        <v>1</v>
      </c>
      <c r="I160" s="18"/>
    </row>
    <row r="161" spans="1:9" x14ac:dyDescent="0.25">
      <c r="A161" s="71">
        <v>52</v>
      </c>
      <c r="B161" s="38" t="s">
        <v>335</v>
      </c>
      <c r="C161" s="72">
        <v>1</v>
      </c>
      <c r="D161" s="57">
        <v>1</v>
      </c>
      <c r="E161" s="57"/>
      <c r="F161" s="57"/>
      <c r="G161" s="73"/>
      <c r="H161" s="27">
        <f t="shared" si="11"/>
        <v>2</v>
      </c>
      <c r="I161" s="18"/>
    </row>
    <row r="162" spans="1:9" x14ac:dyDescent="0.25">
      <c r="A162" s="71">
        <v>53</v>
      </c>
      <c r="B162" s="38" t="s">
        <v>180</v>
      </c>
      <c r="C162" s="72"/>
      <c r="D162" s="57"/>
      <c r="E162" s="57"/>
      <c r="F162" s="57"/>
      <c r="G162" s="73"/>
      <c r="H162" s="27">
        <f t="shared" si="11"/>
        <v>0</v>
      </c>
      <c r="I162" s="18"/>
    </row>
    <row r="163" spans="1:9" x14ac:dyDescent="0.25">
      <c r="A163" s="71">
        <v>54</v>
      </c>
      <c r="B163" s="38" t="s">
        <v>209</v>
      </c>
      <c r="C163" s="72"/>
      <c r="D163" s="57"/>
      <c r="E163" s="57"/>
      <c r="F163" s="57"/>
      <c r="G163" s="73"/>
      <c r="H163" s="27">
        <f t="shared" si="11"/>
        <v>0</v>
      </c>
      <c r="I163" s="18"/>
    </row>
    <row r="164" spans="1:9" x14ac:dyDescent="0.25">
      <c r="A164" s="71">
        <v>55</v>
      </c>
      <c r="B164" s="38" t="s">
        <v>181</v>
      </c>
      <c r="C164" s="72"/>
      <c r="D164" s="57"/>
      <c r="E164" s="57"/>
      <c r="F164" s="57"/>
      <c r="G164" s="73"/>
      <c r="H164" s="27">
        <f t="shared" si="11"/>
        <v>0</v>
      </c>
      <c r="I164" s="18"/>
    </row>
    <row r="165" spans="1:9" x14ac:dyDescent="0.25">
      <c r="A165" s="71">
        <v>56</v>
      </c>
      <c r="B165" s="38" t="s">
        <v>182</v>
      </c>
      <c r="C165" s="72"/>
      <c r="D165" s="57"/>
      <c r="E165" s="57"/>
      <c r="F165" s="57"/>
      <c r="G165" s="73"/>
      <c r="H165" s="27">
        <f t="shared" si="11"/>
        <v>0</v>
      </c>
      <c r="I165" s="18"/>
    </row>
    <row r="166" spans="1:9" x14ac:dyDescent="0.25">
      <c r="A166" s="71">
        <v>57</v>
      </c>
      <c r="B166" s="38" t="s">
        <v>204</v>
      </c>
      <c r="C166" s="72">
        <v>1</v>
      </c>
      <c r="D166" s="57">
        <v>1</v>
      </c>
      <c r="E166" s="57"/>
      <c r="F166" s="57"/>
      <c r="G166" s="73"/>
      <c r="H166" s="27">
        <f t="shared" si="11"/>
        <v>2</v>
      </c>
      <c r="I166" s="18"/>
    </row>
    <row r="167" spans="1:9" x14ac:dyDescent="0.25">
      <c r="A167" s="71">
        <v>58</v>
      </c>
      <c r="B167" s="38" t="s">
        <v>183</v>
      </c>
      <c r="C167" s="72"/>
      <c r="D167" s="57"/>
      <c r="E167" s="57"/>
      <c r="F167" s="57"/>
      <c r="G167" s="73"/>
      <c r="H167" s="27">
        <f t="shared" si="11"/>
        <v>0</v>
      </c>
      <c r="I167" s="18"/>
    </row>
    <row r="168" spans="1:9" x14ac:dyDescent="0.25">
      <c r="A168" s="71">
        <v>59</v>
      </c>
      <c r="B168" s="38" t="s">
        <v>184</v>
      </c>
      <c r="C168" s="10"/>
      <c r="D168" s="16"/>
      <c r="E168" s="16"/>
      <c r="F168" s="16"/>
      <c r="G168" s="29"/>
      <c r="H168" s="27">
        <f t="shared" si="11"/>
        <v>0</v>
      </c>
      <c r="I168" s="18"/>
    </row>
    <row r="169" spans="1:9" x14ac:dyDescent="0.25">
      <c r="A169" s="71">
        <v>60</v>
      </c>
      <c r="B169" s="38" t="s">
        <v>203</v>
      </c>
      <c r="C169" s="10"/>
      <c r="D169" s="16"/>
      <c r="E169" s="16"/>
      <c r="F169" s="16"/>
      <c r="G169" s="29"/>
      <c r="H169" s="27">
        <f t="shared" si="11"/>
        <v>0</v>
      </c>
      <c r="I169" s="18"/>
    </row>
    <row r="170" spans="1:9" x14ac:dyDescent="0.25">
      <c r="A170" s="71">
        <v>61</v>
      </c>
      <c r="B170" s="38" t="s">
        <v>185</v>
      </c>
      <c r="C170" s="10"/>
      <c r="D170" s="16"/>
      <c r="E170" s="16"/>
      <c r="F170" s="16"/>
      <c r="G170" s="29"/>
      <c r="H170" s="27">
        <f t="shared" si="11"/>
        <v>0</v>
      </c>
      <c r="I170" s="18"/>
    </row>
    <row r="171" spans="1:9" x14ac:dyDescent="0.25">
      <c r="A171" s="71">
        <v>62</v>
      </c>
      <c r="B171" s="38" t="s">
        <v>186</v>
      </c>
      <c r="C171" s="10"/>
      <c r="D171" s="16"/>
      <c r="E171" s="16"/>
      <c r="F171" s="16"/>
      <c r="G171" s="29"/>
      <c r="H171" s="27">
        <f t="shared" si="11"/>
        <v>0</v>
      </c>
      <c r="I171" s="18"/>
    </row>
    <row r="172" spans="1:9" x14ac:dyDescent="0.25">
      <c r="A172" s="71">
        <v>63</v>
      </c>
      <c r="B172" s="38" t="s">
        <v>187</v>
      </c>
      <c r="C172" s="10"/>
      <c r="D172" s="16"/>
      <c r="E172" s="16"/>
      <c r="F172" s="16"/>
      <c r="G172" s="29"/>
      <c r="H172" s="27">
        <f t="shared" si="11"/>
        <v>0</v>
      </c>
      <c r="I172" s="18"/>
    </row>
    <row r="173" spans="1:9" x14ac:dyDescent="0.25">
      <c r="A173" s="71">
        <v>64</v>
      </c>
      <c r="B173" s="38" t="s">
        <v>189</v>
      </c>
      <c r="C173" s="10"/>
      <c r="D173" s="16"/>
      <c r="E173" s="16"/>
      <c r="F173" s="16"/>
      <c r="G173" s="29"/>
      <c r="H173" s="27">
        <f t="shared" si="11"/>
        <v>0</v>
      </c>
      <c r="I173" s="18"/>
    </row>
    <row r="174" spans="1:9" x14ac:dyDescent="0.25">
      <c r="A174" s="71">
        <v>65</v>
      </c>
      <c r="B174" s="38" t="s">
        <v>205</v>
      </c>
      <c r="C174" s="10"/>
      <c r="D174" s="16"/>
      <c r="E174" s="16"/>
      <c r="F174" s="16"/>
      <c r="G174" s="29">
        <v>1</v>
      </c>
      <c r="H174" s="27">
        <f t="shared" si="11"/>
        <v>1</v>
      </c>
      <c r="I174" s="18"/>
    </row>
    <row r="175" spans="1:9" x14ac:dyDescent="0.25">
      <c r="A175" s="71">
        <v>66</v>
      </c>
      <c r="B175" s="40" t="s">
        <v>190</v>
      </c>
      <c r="C175" s="10"/>
      <c r="D175" s="16"/>
      <c r="E175" s="16"/>
      <c r="F175" s="16"/>
      <c r="G175" s="29"/>
      <c r="H175" s="27">
        <f t="shared" si="11"/>
        <v>0</v>
      </c>
      <c r="I175" s="18"/>
    </row>
    <row r="176" spans="1:9" x14ac:dyDescent="0.25">
      <c r="A176" s="71">
        <v>67</v>
      </c>
      <c r="B176" s="38" t="s">
        <v>336</v>
      </c>
      <c r="C176" s="10"/>
      <c r="D176" s="16"/>
      <c r="E176" s="16"/>
      <c r="F176" s="16"/>
      <c r="G176" s="29"/>
      <c r="H176" s="27">
        <f t="shared" si="11"/>
        <v>0</v>
      </c>
      <c r="I176" s="18"/>
    </row>
    <row r="177" spans="1:9" x14ac:dyDescent="0.25">
      <c r="A177" s="71">
        <v>68</v>
      </c>
      <c r="B177" s="38" t="s">
        <v>191</v>
      </c>
      <c r="C177" s="10"/>
      <c r="D177" s="16"/>
      <c r="E177" s="16"/>
      <c r="F177" s="16"/>
      <c r="G177" s="29"/>
      <c r="H177" s="27">
        <f t="shared" si="11"/>
        <v>0</v>
      </c>
      <c r="I177" s="18"/>
    </row>
    <row r="178" spans="1:9" ht="15.75" thickBot="1" x14ac:dyDescent="0.3">
      <c r="A178" s="71">
        <v>69</v>
      </c>
      <c r="B178" s="248" t="s">
        <v>188</v>
      </c>
      <c r="C178" s="30"/>
      <c r="D178" s="23">
        <v>1</v>
      </c>
      <c r="E178" s="23"/>
      <c r="F178" s="23"/>
      <c r="G178" s="31"/>
      <c r="H178" s="247">
        <f t="shared" si="11"/>
        <v>1</v>
      </c>
      <c r="I178" s="19"/>
    </row>
    <row r="179" spans="1:9" ht="15.75" thickBot="1" x14ac:dyDescent="0.3">
      <c r="A179" s="67" t="s">
        <v>59</v>
      </c>
      <c r="B179" s="9"/>
      <c r="C179" s="32">
        <f>SUM(C180:C1940)</f>
        <v>2</v>
      </c>
      <c r="D179" s="20">
        <f t="shared" ref="D179:G179" si="12">SUM(D180:D1940)</f>
        <v>1</v>
      </c>
      <c r="E179" s="20">
        <f t="shared" si="12"/>
        <v>0</v>
      </c>
      <c r="F179" s="20">
        <f t="shared" si="12"/>
        <v>0</v>
      </c>
      <c r="G179" s="214">
        <f t="shared" si="12"/>
        <v>1</v>
      </c>
      <c r="H179" s="25">
        <f t="shared" si="11"/>
        <v>4</v>
      </c>
      <c r="I179" s="240"/>
    </row>
    <row r="180" spans="1:9" x14ac:dyDescent="0.25">
      <c r="A180" s="70">
        <v>1</v>
      </c>
      <c r="B180" s="103" t="s">
        <v>192</v>
      </c>
      <c r="C180" s="104"/>
      <c r="D180" s="105"/>
      <c r="E180" s="105"/>
      <c r="F180" s="105"/>
      <c r="G180" s="238"/>
      <c r="H180" s="27">
        <f t="shared" si="11"/>
        <v>0</v>
      </c>
      <c r="I180" s="106"/>
    </row>
    <row r="181" spans="1:9" x14ac:dyDescent="0.25">
      <c r="A181" s="69">
        <v>2</v>
      </c>
      <c r="B181" s="38" t="s">
        <v>206</v>
      </c>
      <c r="C181" s="10"/>
      <c r="D181" s="16"/>
      <c r="E181" s="16"/>
      <c r="F181" s="16"/>
      <c r="G181" s="29"/>
      <c r="H181" s="27">
        <f t="shared" si="11"/>
        <v>0</v>
      </c>
      <c r="I181" s="18"/>
    </row>
    <row r="182" spans="1:9" x14ac:dyDescent="0.25">
      <c r="A182" s="69">
        <v>3</v>
      </c>
      <c r="B182" s="38" t="s">
        <v>193</v>
      </c>
      <c r="C182" s="10">
        <v>1</v>
      </c>
      <c r="D182" s="16"/>
      <c r="E182" s="16"/>
      <c r="F182" s="16"/>
      <c r="G182" s="29"/>
      <c r="H182" s="27">
        <f t="shared" si="11"/>
        <v>1</v>
      </c>
      <c r="I182" s="18"/>
    </row>
    <row r="183" spans="1:9" x14ac:dyDescent="0.25">
      <c r="A183" s="69">
        <v>4</v>
      </c>
      <c r="B183" s="38" t="s">
        <v>194</v>
      </c>
      <c r="C183" s="10"/>
      <c r="D183" s="16"/>
      <c r="E183" s="16"/>
      <c r="F183" s="16"/>
      <c r="G183" s="29"/>
      <c r="H183" s="27">
        <f t="shared" si="11"/>
        <v>0</v>
      </c>
      <c r="I183" s="18"/>
    </row>
    <row r="184" spans="1:9" x14ac:dyDescent="0.25">
      <c r="A184" s="69">
        <v>5</v>
      </c>
      <c r="B184" s="38" t="s">
        <v>195</v>
      </c>
      <c r="C184" s="10"/>
      <c r="D184" s="16"/>
      <c r="E184" s="16"/>
      <c r="F184" s="16"/>
      <c r="G184" s="29"/>
      <c r="H184" s="27">
        <f t="shared" si="11"/>
        <v>0</v>
      </c>
      <c r="I184" s="18"/>
    </row>
    <row r="185" spans="1:9" x14ac:dyDescent="0.25">
      <c r="A185" s="69">
        <v>6</v>
      </c>
      <c r="B185" s="38" t="s">
        <v>337</v>
      </c>
      <c r="C185" s="10"/>
      <c r="D185" s="16"/>
      <c r="E185" s="16"/>
      <c r="F185" s="16"/>
      <c r="G185" s="29"/>
      <c r="H185" s="27">
        <f t="shared" si="11"/>
        <v>0</v>
      </c>
      <c r="I185" s="18"/>
    </row>
    <row r="186" spans="1:9" x14ac:dyDescent="0.25">
      <c r="A186" s="69">
        <v>7</v>
      </c>
      <c r="B186" s="38" t="s">
        <v>284</v>
      </c>
      <c r="C186" s="10"/>
      <c r="D186" s="16"/>
      <c r="E186" s="16"/>
      <c r="F186" s="16"/>
      <c r="G186" s="29"/>
      <c r="H186" s="27">
        <f t="shared" ref="H186:H194" si="13">SUM(C186:G186)</f>
        <v>0</v>
      </c>
      <c r="I186" s="18"/>
    </row>
    <row r="187" spans="1:9" x14ac:dyDescent="0.25">
      <c r="A187" s="69">
        <v>8</v>
      </c>
      <c r="B187" s="38" t="s">
        <v>196</v>
      </c>
      <c r="C187" s="10"/>
      <c r="D187" s="16"/>
      <c r="E187" s="16"/>
      <c r="F187" s="16"/>
      <c r="G187" s="29"/>
      <c r="H187" s="27">
        <f t="shared" si="13"/>
        <v>0</v>
      </c>
      <c r="I187" s="18"/>
    </row>
    <row r="188" spans="1:9" x14ac:dyDescent="0.25">
      <c r="A188" s="69">
        <v>9</v>
      </c>
      <c r="B188" s="38" t="s">
        <v>197</v>
      </c>
      <c r="C188" s="10"/>
      <c r="D188" s="16"/>
      <c r="E188" s="16"/>
      <c r="F188" s="16"/>
      <c r="G188" s="29"/>
      <c r="H188" s="27">
        <f t="shared" si="13"/>
        <v>0</v>
      </c>
      <c r="I188" s="18"/>
    </row>
    <row r="189" spans="1:9" x14ac:dyDescent="0.25">
      <c r="A189" s="69">
        <v>10</v>
      </c>
      <c r="B189" s="38" t="s">
        <v>198</v>
      </c>
      <c r="C189" s="10">
        <v>1</v>
      </c>
      <c r="D189" s="16"/>
      <c r="E189" s="16"/>
      <c r="F189" s="16"/>
      <c r="G189" s="29"/>
      <c r="H189" s="27">
        <f t="shared" si="13"/>
        <v>1</v>
      </c>
      <c r="I189" s="18"/>
    </row>
    <row r="190" spans="1:9" x14ac:dyDescent="0.25">
      <c r="A190" s="69">
        <v>11</v>
      </c>
      <c r="B190" s="38" t="s">
        <v>207</v>
      </c>
      <c r="C190" s="10"/>
      <c r="D190" s="16"/>
      <c r="E190" s="16"/>
      <c r="F190" s="16"/>
      <c r="G190" s="29">
        <v>1</v>
      </c>
      <c r="H190" s="27">
        <f t="shared" si="13"/>
        <v>1</v>
      </c>
      <c r="I190" s="18"/>
    </row>
    <row r="191" spans="1:9" x14ac:dyDescent="0.25">
      <c r="A191" s="69">
        <v>12</v>
      </c>
      <c r="B191" s="38" t="s">
        <v>199</v>
      </c>
      <c r="C191" s="10"/>
      <c r="D191" s="16"/>
      <c r="E191" s="16"/>
      <c r="F191" s="16"/>
      <c r="G191" s="29"/>
      <c r="H191" s="27">
        <f t="shared" si="13"/>
        <v>0</v>
      </c>
      <c r="I191" s="18"/>
    </row>
    <row r="192" spans="1:9" x14ac:dyDescent="0.25">
      <c r="A192" s="69">
        <v>13</v>
      </c>
      <c r="B192" s="38" t="s">
        <v>200</v>
      </c>
      <c r="C192" s="10"/>
      <c r="D192" s="16">
        <v>1</v>
      </c>
      <c r="E192" s="16"/>
      <c r="F192" s="16"/>
      <c r="G192" s="29"/>
      <c r="H192" s="27">
        <f t="shared" si="13"/>
        <v>1</v>
      </c>
      <c r="I192" s="18"/>
    </row>
    <row r="193" spans="1:9" x14ac:dyDescent="0.25">
      <c r="A193" s="69">
        <v>14</v>
      </c>
      <c r="B193" s="38" t="s">
        <v>201</v>
      </c>
      <c r="C193" s="10"/>
      <c r="D193" s="16"/>
      <c r="E193" s="16"/>
      <c r="F193" s="16"/>
      <c r="G193" s="29"/>
      <c r="H193" s="27">
        <f t="shared" si="13"/>
        <v>0</v>
      </c>
      <c r="I193" s="18"/>
    </row>
    <row r="194" spans="1:9" ht="15.75" thickBot="1" x14ac:dyDescent="0.3">
      <c r="A194" s="258">
        <v>15</v>
      </c>
      <c r="B194" s="248" t="s">
        <v>202</v>
      </c>
      <c r="C194" s="30"/>
      <c r="D194" s="23"/>
      <c r="E194" s="23"/>
      <c r="F194" s="23"/>
      <c r="G194" s="31"/>
      <c r="H194" s="247">
        <f t="shared" si="13"/>
        <v>0</v>
      </c>
      <c r="I194" s="19"/>
    </row>
    <row r="195" spans="1:9" ht="15.75" thickBot="1" x14ac:dyDescent="0.3">
      <c r="A195" s="255"/>
      <c r="B195" s="256"/>
      <c r="C195" s="256"/>
      <c r="D195" s="256"/>
      <c r="E195" s="256"/>
      <c r="F195" s="256"/>
      <c r="G195" s="256"/>
      <c r="H195" s="25">
        <f>SUM(H179+H109+H77+H56+H36+H18+H4)</f>
        <v>73</v>
      </c>
      <c r="I195" s="257"/>
    </row>
  </sheetData>
  <mergeCells count="3">
    <mergeCell ref="A1:A2"/>
    <mergeCell ref="B1:B2"/>
    <mergeCell ref="C1:I1"/>
  </mergeCells>
  <conditionalFormatting sqref="I58:I76 C58:G76 I142:I178 C170:G178 I181:I194 C181:G194 C5:I17 C19:I35 C37:I55 H57:H76 C78:I108 H110:H178 H180:H194">
    <cfRule type="cellIs" dxfId="68" priority="25" operator="greaterThanOrEqual">
      <formula>1</formula>
    </cfRule>
  </conditionalFormatting>
  <conditionalFormatting sqref="I57">
    <cfRule type="cellIs" dxfId="67" priority="24" operator="greaterThanOrEqual">
      <formula>1</formula>
    </cfRule>
  </conditionalFormatting>
  <conditionalFormatting sqref="I180">
    <cfRule type="cellIs" dxfId="66" priority="22" operator="greaterThanOrEqual">
      <formula>1</formula>
    </cfRule>
  </conditionalFormatting>
  <conditionalFormatting sqref="C57:G57">
    <cfRule type="cellIs" dxfId="65" priority="20" operator="greaterThanOrEqual">
      <formula>1</formula>
    </cfRule>
  </conditionalFormatting>
  <conditionalFormatting sqref="C142:G169">
    <cfRule type="cellIs" dxfId="64" priority="19" operator="greaterThanOrEqual">
      <formula>1</formula>
    </cfRule>
  </conditionalFormatting>
  <conditionalFormatting sqref="C180:G180">
    <cfRule type="cellIs" dxfId="63" priority="18" operator="greaterThanOrEqual">
      <formula>1</formula>
    </cfRule>
  </conditionalFormatting>
  <conditionalFormatting sqref="C110:G178">
    <cfRule type="cellIs" dxfId="62" priority="16" operator="between">
      <formula>1</formula>
      <formula>10</formula>
    </cfRule>
  </conditionalFormatting>
  <conditionalFormatting sqref="C4:H4">
    <cfRule type="cellIs" dxfId="12" priority="9" operator="greaterThanOrEqual">
      <formula>1</formula>
    </cfRule>
  </conditionalFormatting>
  <conditionalFormatting sqref="C18:H18">
    <cfRule type="cellIs" dxfId="11" priority="8" operator="greaterThanOrEqual">
      <formula>1</formula>
    </cfRule>
  </conditionalFormatting>
  <conditionalFormatting sqref="C36:H36">
    <cfRule type="cellIs" dxfId="10" priority="7" operator="greaterThanOrEqual">
      <formula>1</formula>
    </cfRule>
  </conditionalFormatting>
  <conditionalFormatting sqref="C56:H56">
    <cfRule type="cellIs" dxfId="9" priority="6" operator="greaterThanOrEqual">
      <formula>1</formula>
    </cfRule>
  </conditionalFormatting>
  <conditionalFormatting sqref="C77:I77">
    <cfRule type="cellIs" dxfId="8" priority="5" operator="greaterThanOrEqual">
      <formula>1</formula>
    </cfRule>
  </conditionalFormatting>
  <conditionalFormatting sqref="C109:I109">
    <cfRule type="cellIs" dxfId="7" priority="4" operator="greaterThanOrEqual">
      <formula>1</formula>
    </cfRule>
  </conditionalFormatting>
  <conditionalFormatting sqref="C179:I179">
    <cfRule type="cellIs" dxfId="6" priority="3" operator="greaterThanOrEqual">
      <formula>1</formula>
    </cfRule>
  </conditionalFormatting>
  <conditionalFormatting sqref="C179:I179">
    <cfRule type="cellIs" dxfId="5" priority="2" operator="between">
      <formula>1</formula>
      <formula>10</formula>
    </cfRule>
  </conditionalFormatting>
  <conditionalFormatting sqref="H195">
    <cfRule type="cellIs" dxfId="2" priority="1" operator="greaterThanOr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73" zoomScaleNormal="73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B2"/>
    </sheetView>
  </sheetViews>
  <sheetFormatPr defaultRowHeight="15" x14ac:dyDescent="0.25"/>
  <cols>
    <col min="2" max="2" width="39.85546875" style="222" customWidth="1"/>
    <col min="3" max="3" width="3.85546875" customWidth="1"/>
    <col min="4" max="4" width="4" customWidth="1"/>
    <col min="5" max="5" width="3.85546875" customWidth="1"/>
    <col min="6" max="6" width="4" customWidth="1"/>
    <col min="7" max="7" width="4.42578125" customWidth="1"/>
    <col min="8" max="8" width="6.42578125" customWidth="1"/>
    <col min="9" max="9" width="6" customWidth="1"/>
  </cols>
  <sheetData>
    <row r="1" spans="1:9" ht="15.75" thickBot="1" x14ac:dyDescent="0.3">
      <c r="A1" s="104" t="s">
        <v>61</v>
      </c>
      <c r="B1" s="167" t="s">
        <v>63</v>
      </c>
      <c r="C1" s="162" t="s">
        <v>318</v>
      </c>
      <c r="D1" s="163"/>
      <c r="E1" s="163"/>
      <c r="F1" s="163"/>
      <c r="G1" s="163"/>
      <c r="H1" s="163"/>
      <c r="I1" s="164"/>
    </row>
    <row r="2" spans="1:9" ht="95.25" customHeight="1" thickBot="1" x14ac:dyDescent="0.3">
      <c r="A2" s="64">
        <f>SUM(A4+A14+A27+A45+A65+A79+A111+A121)</f>
        <v>111</v>
      </c>
      <c r="B2" s="168"/>
      <c r="C2" s="110" t="s">
        <v>68</v>
      </c>
      <c r="D2" s="187" t="s">
        <v>254</v>
      </c>
      <c r="E2" s="188" t="s">
        <v>67</v>
      </c>
      <c r="F2" s="189" t="s">
        <v>69</v>
      </c>
      <c r="G2" s="190" t="s">
        <v>70</v>
      </c>
      <c r="H2" s="122" t="s">
        <v>64</v>
      </c>
      <c r="I2" s="191" t="s">
        <v>62</v>
      </c>
    </row>
    <row r="3" spans="1:9" ht="20.25" customHeight="1" thickBot="1" x14ac:dyDescent="0.3">
      <c r="A3" s="165" t="s">
        <v>285</v>
      </c>
      <c r="B3" s="166"/>
      <c r="C3" s="20">
        <f>SUM(C5+C4+C15+C28+C46+C66+C80+C112)</f>
        <v>20</v>
      </c>
      <c r="D3" s="20">
        <f t="shared" ref="D3:G3" si="0">SUM(D5+D4+D15+D28+D46+D66+D80+D112)</f>
        <v>31</v>
      </c>
      <c r="E3" s="20">
        <f t="shared" si="0"/>
        <v>10</v>
      </c>
      <c r="F3" s="20">
        <f t="shared" si="0"/>
        <v>38</v>
      </c>
      <c r="G3" s="214">
        <f t="shared" si="0"/>
        <v>5</v>
      </c>
      <c r="H3" s="25">
        <f>SUM(C3:G3)</f>
        <v>104</v>
      </c>
      <c r="I3" s="180"/>
    </row>
    <row r="4" spans="1:9" ht="17.25" customHeight="1" thickBot="1" x14ac:dyDescent="0.3">
      <c r="A4" s="41">
        <v>1</v>
      </c>
      <c r="B4" s="47" t="s">
        <v>286</v>
      </c>
      <c r="C4" s="65"/>
      <c r="D4" s="66">
        <v>3</v>
      </c>
      <c r="E4" s="65"/>
      <c r="F4" s="65"/>
      <c r="G4" s="148"/>
      <c r="H4" s="216">
        <f>SUM(C4:G4)</f>
        <v>3</v>
      </c>
      <c r="I4" s="181"/>
    </row>
    <row r="5" spans="1:9" ht="15.75" thickBot="1" x14ac:dyDescent="0.3">
      <c r="A5" s="42" t="s">
        <v>0</v>
      </c>
      <c r="B5" s="48"/>
      <c r="C5" s="32">
        <f>SUM(C6:C14)</f>
        <v>1</v>
      </c>
      <c r="D5" s="20">
        <f t="shared" ref="D5:H5" si="1">SUM(D6:D14)</f>
        <v>3</v>
      </c>
      <c r="E5" s="20">
        <f t="shared" si="1"/>
        <v>1</v>
      </c>
      <c r="F5" s="20">
        <f t="shared" si="1"/>
        <v>4</v>
      </c>
      <c r="G5" s="214">
        <f t="shared" si="1"/>
        <v>1</v>
      </c>
      <c r="H5" s="25">
        <f>SUM(C5:G5)</f>
        <v>10</v>
      </c>
      <c r="I5" s="215"/>
    </row>
    <row r="6" spans="1:9" x14ac:dyDescent="0.25">
      <c r="A6" s="43">
        <v>1</v>
      </c>
      <c r="B6" s="49" t="s">
        <v>287</v>
      </c>
      <c r="C6" s="56"/>
      <c r="D6" s="56"/>
      <c r="E6" s="56">
        <v>1</v>
      </c>
      <c r="F6" s="56"/>
      <c r="G6" s="149"/>
      <c r="H6" s="216">
        <f>SUM(C6:G6)</f>
        <v>1</v>
      </c>
      <c r="I6" s="182"/>
    </row>
    <row r="7" spans="1:9" x14ac:dyDescent="0.25">
      <c r="A7" s="43">
        <v>2</v>
      </c>
      <c r="B7" s="50" t="s">
        <v>288</v>
      </c>
      <c r="C7" s="57"/>
      <c r="D7" s="57"/>
      <c r="E7" s="57"/>
      <c r="F7" s="57"/>
      <c r="G7" s="150"/>
      <c r="H7" s="216">
        <f t="shared" ref="H7:H14" si="2">SUM(C7:G7)</f>
        <v>0</v>
      </c>
      <c r="I7" s="183"/>
    </row>
    <row r="8" spans="1:9" x14ac:dyDescent="0.25">
      <c r="A8" s="44">
        <v>3</v>
      </c>
      <c r="B8" s="50" t="s">
        <v>289</v>
      </c>
      <c r="C8" s="57"/>
      <c r="D8" s="57"/>
      <c r="E8" s="57"/>
      <c r="F8" s="57"/>
      <c r="G8" s="150">
        <v>1</v>
      </c>
      <c r="H8" s="216">
        <f t="shared" si="2"/>
        <v>1</v>
      </c>
      <c r="I8" s="183"/>
    </row>
    <row r="9" spans="1:9" x14ac:dyDescent="0.25">
      <c r="A9" s="43">
        <v>4</v>
      </c>
      <c r="B9" s="50" t="s">
        <v>263</v>
      </c>
      <c r="C9" s="57"/>
      <c r="D9" s="57">
        <v>1</v>
      </c>
      <c r="E9" s="57"/>
      <c r="F9" s="57">
        <v>1</v>
      </c>
      <c r="G9" s="150"/>
      <c r="H9" s="216">
        <f t="shared" si="2"/>
        <v>2</v>
      </c>
      <c r="I9" s="183"/>
    </row>
    <row r="10" spans="1:9" x14ac:dyDescent="0.25">
      <c r="A10" s="43">
        <v>5</v>
      </c>
      <c r="B10" s="50" t="s">
        <v>5</v>
      </c>
      <c r="C10" s="57"/>
      <c r="D10" s="57"/>
      <c r="E10" s="57"/>
      <c r="F10" s="57"/>
      <c r="G10" s="150"/>
      <c r="H10" s="216">
        <f t="shared" si="2"/>
        <v>0</v>
      </c>
      <c r="I10" s="183"/>
    </row>
    <row r="11" spans="1:9" x14ac:dyDescent="0.25">
      <c r="A11" s="44">
        <v>6</v>
      </c>
      <c r="B11" s="50" t="s">
        <v>1</v>
      </c>
      <c r="C11" s="57">
        <v>1</v>
      </c>
      <c r="D11" s="57"/>
      <c r="E11" s="57"/>
      <c r="F11" s="57"/>
      <c r="G11" s="150"/>
      <c r="H11" s="216">
        <f t="shared" si="2"/>
        <v>1</v>
      </c>
      <c r="I11" s="183"/>
    </row>
    <row r="12" spans="1:9" x14ac:dyDescent="0.25">
      <c r="A12" s="43">
        <v>7</v>
      </c>
      <c r="B12" s="50" t="s">
        <v>290</v>
      </c>
      <c r="C12" s="57"/>
      <c r="D12" s="57"/>
      <c r="E12" s="57"/>
      <c r="F12" s="57">
        <v>1</v>
      </c>
      <c r="G12" s="150"/>
      <c r="H12" s="216">
        <f t="shared" si="2"/>
        <v>1</v>
      </c>
      <c r="I12" s="183"/>
    </row>
    <row r="13" spans="1:9" x14ac:dyDescent="0.25">
      <c r="A13" s="43">
        <v>8</v>
      </c>
      <c r="B13" s="50" t="s">
        <v>262</v>
      </c>
      <c r="C13" s="57"/>
      <c r="D13" s="57">
        <v>2</v>
      </c>
      <c r="E13" s="57"/>
      <c r="F13" s="57">
        <v>2</v>
      </c>
      <c r="G13" s="150"/>
      <c r="H13" s="216">
        <f t="shared" si="2"/>
        <v>4</v>
      </c>
      <c r="I13" s="183"/>
    </row>
    <row r="14" spans="1:9" ht="15.75" thickBot="1" x14ac:dyDescent="0.3">
      <c r="A14" s="44">
        <v>9</v>
      </c>
      <c r="B14" s="51" t="s">
        <v>4</v>
      </c>
      <c r="C14" s="58"/>
      <c r="D14" s="58"/>
      <c r="E14" s="58"/>
      <c r="F14" s="58"/>
      <c r="G14" s="151"/>
      <c r="H14" s="217">
        <f t="shared" si="2"/>
        <v>0</v>
      </c>
      <c r="I14" s="184"/>
    </row>
    <row r="15" spans="1:9" ht="15.75" thickBot="1" x14ac:dyDescent="0.3">
      <c r="A15" s="42" t="s">
        <v>6</v>
      </c>
      <c r="B15" s="52"/>
      <c r="C15" s="32">
        <f>SUM(C16:C27)</f>
        <v>6</v>
      </c>
      <c r="D15" s="20">
        <f t="shared" ref="D15:G15" si="3">SUM(D16:D27)</f>
        <v>1</v>
      </c>
      <c r="E15" s="20">
        <f t="shared" si="3"/>
        <v>0</v>
      </c>
      <c r="F15" s="20">
        <f t="shared" si="3"/>
        <v>3</v>
      </c>
      <c r="G15" s="214">
        <f t="shared" si="3"/>
        <v>0</v>
      </c>
      <c r="H15" s="25">
        <f>SUM(C15:G15)</f>
        <v>10</v>
      </c>
      <c r="I15" s="215"/>
    </row>
    <row r="16" spans="1:9" x14ac:dyDescent="0.25">
      <c r="A16" s="43">
        <v>1</v>
      </c>
      <c r="B16" s="49" t="s">
        <v>14</v>
      </c>
      <c r="C16" s="56"/>
      <c r="D16" s="56"/>
      <c r="E16" s="56"/>
      <c r="F16" s="56">
        <v>2</v>
      </c>
      <c r="G16" s="149"/>
      <c r="H16" s="218">
        <f>SUM(C16:G16)</f>
        <v>2</v>
      </c>
      <c r="I16" s="182"/>
    </row>
    <row r="17" spans="1:9" x14ac:dyDescent="0.25">
      <c r="A17" s="44">
        <v>2</v>
      </c>
      <c r="B17" s="50" t="s">
        <v>15</v>
      </c>
      <c r="C17" s="57"/>
      <c r="D17" s="57"/>
      <c r="E17" s="57"/>
      <c r="F17" s="57"/>
      <c r="G17" s="150"/>
      <c r="H17" s="219">
        <f t="shared" ref="H17:H27" si="4">SUM(C17:G17)</f>
        <v>0</v>
      </c>
      <c r="I17" s="183"/>
    </row>
    <row r="18" spans="1:9" x14ac:dyDescent="0.25">
      <c r="A18" s="44">
        <v>3</v>
      </c>
      <c r="B18" s="50" t="s">
        <v>13</v>
      </c>
      <c r="C18" s="57"/>
      <c r="D18" s="57"/>
      <c r="E18" s="57"/>
      <c r="F18" s="57"/>
      <c r="G18" s="150"/>
      <c r="H18" s="219">
        <f t="shared" si="4"/>
        <v>0</v>
      </c>
      <c r="I18" s="183"/>
    </row>
    <row r="19" spans="1:9" x14ac:dyDescent="0.25">
      <c r="A19" s="43">
        <v>4</v>
      </c>
      <c r="B19" s="50" t="s">
        <v>291</v>
      </c>
      <c r="C19" s="57">
        <v>1</v>
      </c>
      <c r="D19" s="57">
        <v>1</v>
      </c>
      <c r="E19" s="57"/>
      <c r="F19" s="57"/>
      <c r="G19" s="150"/>
      <c r="H19" s="219">
        <f t="shared" si="4"/>
        <v>2</v>
      </c>
      <c r="I19" s="183"/>
    </row>
    <row r="20" spans="1:9" x14ac:dyDescent="0.25">
      <c r="A20" s="44">
        <v>5</v>
      </c>
      <c r="B20" s="50" t="s">
        <v>264</v>
      </c>
      <c r="C20" s="57">
        <v>1</v>
      </c>
      <c r="D20" s="57"/>
      <c r="E20" s="57"/>
      <c r="F20" s="57"/>
      <c r="G20" s="150"/>
      <c r="H20" s="219">
        <f t="shared" si="4"/>
        <v>1</v>
      </c>
      <c r="I20" s="183"/>
    </row>
    <row r="21" spans="1:9" x14ac:dyDescent="0.25">
      <c r="A21" s="44">
        <v>6</v>
      </c>
      <c r="B21" s="50" t="s">
        <v>292</v>
      </c>
      <c r="C21" s="57"/>
      <c r="D21" s="57"/>
      <c r="E21" s="57"/>
      <c r="F21" s="57">
        <v>1</v>
      </c>
      <c r="G21" s="150"/>
      <c r="H21" s="219">
        <f t="shared" si="4"/>
        <v>1</v>
      </c>
      <c r="I21" s="183"/>
    </row>
    <row r="22" spans="1:9" x14ac:dyDescent="0.25">
      <c r="A22" s="43">
        <v>7</v>
      </c>
      <c r="B22" s="50" t="s">
        <v>338</v>
      </c>
      <c r="C22" s="57"/>
      <c r="D22" s="57"/>
      <c r="E22" s="57"/>
      <c r="F22" s="57"/>
      <c r="G22" s="150"/>
      <c r="H22" s="219">
        <f t="shared" si="4"/>
        <v>0</v>
      </c>
      <c r="I22" s="183"/>
    </row>
    <row r="23" spans="1:9" x14ac:dyDescent="0.25">
      <c r="A23" s="44">
        <v>8</v>
      </c>
      <c r="B23" s="50" t="s">
        <v>293</v>
      </c>
      <c r="C23" s="57">
        <v>3</v>
      </c>
      <c r="D23" s="57"/>
      <c r="E23" s="57"/>
      <c r="F23" s="57"/>
      <c r="G23" s="150"/>
      <c r="H23" s="219">
        <f t="shared" si="4"/>
        <v>3</v>
      </c>
      <c r="I23" s="183"/>
    </row>
    <row r="24" spans="1:9" x14ac:dyDescent="0.25">
      <c r="A24" s="44">
        <v>9</v>
      </c>
      <c r="B24" s="50" t="s">
        <v>11</v>
      </c>
      <c r="C24" s="57"/>
      <c r="D24" s="57"/>
      <c r="E24" s="57"/>
      <c r="F24" s="57"/>
      <c r="G24" s="150"/>
      <c r="H24" s="219">
        <f t="shared" si="4"/>
        <v>0</v>
      </c>
      <c r="I24" s="183"/>
    </row>
    <row r="25" spans="1:9" x14ac:dyDescent="0.25">
      <c r="A25" s="43">
        <v>10</v>
      </c>
      <c r="B25" s="53" t="s">
        <v>294</v>
      </c>
      <c r="C25" s="57">
        <v>1</v>
      </c>
      <c r="D25" s="57"/>
      <c r="E25" s="57"/>
      <c r="F25" s="57"/>
      <c r="G25" s="150"/>
      <c r="H25" s="219">
        <f t="shared" si="4"/>
        <v>1</v>
      </c>
      <c r="I25" s="183"/>
    </row>
    <row r="26" spans="1:9" x14ac:dyDescent="0.25">
      <c r="A26" s="44">
        <v>11</v>
      </c>
      <c r="B26" s="50" t="s">
        <v>295</v>
      </c>
      <c r="C26" s="57"/>
      <c r="D26" s="57"/>
      <c r="E26" s="57"/>
      <c r="F26" s="57"/>
      <c r="G26" s="150"/>
      <c r="H26" s="219">
        <f t="shared" si="4"/>
        <v>0</v>
      </c>
      <c r="I26" s="183"/>
    </row>
    <row r="27" spans="1:9" ht="15.75" thickBot="1" x14ac:dyDescent="0.3">
      <c r="A27" s="44">
        <v>12</v>
      </c>
      <c r="B27" s="51" t="s">
        <v>12</v>
      </c>
      <c r="C27" s="58"/>
      <c r="D27" s="58"/>
      <c r="E27" s="58"/>
      <c r="F27" s="58"/>
      <c r="G27" s="151"/>
      <c r="H27" s="219">
        <f t="shared" si="4"/>
        <v>0</v>
      </c>
      <c r="I27" s="184"/>
    </row>
    <row r="28" spans="1:9" ht="15.75" thickBot="1" x14ac:dyDescent="0.3">
      <c r="A28" s="42" t="s">
        <v>16</v>
      </c>
      <c r="B28" s="48"/>
      <c r="C28" s="32">
        <f>SUM(C29:C45)</f>
        <v>2</v>
      </c>
      <c r="D28" s="20">
        <f t="shared" ref="D28:G28" si="5">SUM(D29:D45)</f>
        <v>3</v>
      </c>
      <c r="E28" s="20">
        <f t="shared" si="5"/>
        <v>1</v>
      </c>
      <c r="F28" s="20">
        <f t="shared" si="5"/>
        <v>3</v>
      </c>
      <c r="G28" s="214">
        <f t="shared" si="5"/>
        <v>0</v>
      </c>
      <c r="H28" s="25">
        <f>SUM(C28:G28)</f>
        <v>9</v>
      </c>
      <c r="I28" s="215"/>
    </row>
    <row r="29" spans="1:9" x14ac:dyDescent="0.25">
      <c r="A29" s="43">
        <v>1</v>
      </c>
      <c r="B29" s="49" t="s">
        <v>27</v>
      </c>
      <c r="C29" s="56"/>
      <c r="D29" s="56"/>
      <c r="E29" s="56"/>
      <c r="F29" s="56"/>
      <c r="G29" s="152"/>
      <c r="H29" s="155">
        <f>SUM(C29:G29)</f>
        <v>0</v>
      </c>
      <c r="I29" s="185"/>
    </row>
    <row r="30" spans="1:9" x14ac:dyDescent="0.25">
      <c r="A30" s="44">
        <v>2</v>
      </c>
      <c r="B30" s="50" t="s">
        <v>265</v>
      </c>
      <c r="C30" s="57"/>
      <c r="D30" s="57"/>
      <c r="E30" s="57"/>
      <c r="F30" s="57">
        <v>1</v>
      </c>
      <c r="G30" s="153"/>
      <c r="H30" s="155">
        <f t="shared" ref="H30:H45" si="6">SUM(C30:G30)</f>
        <v>1</v>
      </c>
      <c r="I30" s="186"/>
    </row>
    <row r="31" spans="1:9" x14ac:dyDescent="0.25">
      <c r="A31" s="44">
        <v>3</v>
      </c>
      <c r="B31" s="50" t="s">
        <v>267</v>
      </c>
      <c r="C31" s="57"/>
      <c r="D31" s="57"/>
      <c r="E31" s="57">
        <v>1</v>
      </c>
      <c r="F31" s="57"/>
      <c r="G31" s="150"/>
      <c r="H31" s="155">
        <f t="shared" si="6"/>
        <v>1</v>
      </c>
      <c r="I31" s="183"/>
    </row>
    <row r="32" spans="1:9" x14ac:dyDescent="0.25">
      <c r="A32" s="43">
        <v>4</v>
      </c>
      <c r="B32" s="50" t="s">
        <v>268</v>
      </c>
      <c r="C32" s="57"/>
      <c r="D32" s="57"/>
      <c r="E32" s="57"/>
      <c r="F32" s="57"/>
      <c r="G32" s="150"/>
      <c r="H32" s="155">
        <f t="shared" si="6"/>
        <v>0</v>
      </c>
      <c r="I32" s="183"/>
    </row>
    <row r="33" spans="1:9" x14ac:dyDescent="0.25">
      <c r="A33" s="44">
        <v>5</v>
      </c>
      <c r="B33" s="50" t="s">
        <v>266</v>
      </c>
      <c r="C33" s="57"/>
      <c r="D33" s="57"/>
      <c r="E33" s="57"/>
      <c r="F33" s="57"/>
      <c r="G33" s="150"/>
      <c r="H33" s="155">
        <f t="shared" si="6"/>
        <v>0</v>
      </c>
      <c r="I33" s="183"/>
    </row>
    <row r="34" spans="1:9" x14ac:dyDescent="0.25">
      <c r="A34" s="43">
        <v>6</v>
      </c>
      <c r="B34" s="50" t="s">
        <v>296</v>
      </c>
      <c r="C34" s="57">
        <v>1</v>
      </c>
      <c r="D34" s="57">
        <v>1</v>
      </c>
      <c r="E34" s="57"/>
      <c r="F34" s="57"/>
      <c r="G34" s="150"/>
      <c r="H34" s="155">
        <f t="shared" si="6"/>
        <v>2</v>
      </c>
      <c r="I34" s="183"/>
    </row>
    <row r="35" spans="1:9" x14ac:dyDescent="0.25">
      <c r="A35" s="44">
        <v>7</v>
      </c>
      <c r="B35" s="50" t="s">
        <v>2</v>
      </c>
      <c r="C35" s="57"/>
      <c r="D35" s="57"/>
      <c r="E35" s="57"/>
      <c r="F35" s="57"/>
      <c r="G35" s="150"/>
      <c r="H35" s="155">
        <f t="shared" si="6"/>
        <v>0</v>
      </c>
      <c r="I35" s="183"/>
    </row>
    <row r="36" spans="1:9" x14ac:dyDescent="0.25">
      <c r="A36" s="44">
        <v>8</v>
      </c>
      <c r="B36" s="50" t="s">
        <v>17</v>
      </c>
      <c r="C36" s="57"/>
      <c r="D36" s="57"/>
      <c r="E36" s="57"/>
      <c r="F36" s="57"/>
      <c r="G36" s="150"/>
      <c r="H36" s="155">
        <f t="shared" si="6"/>
        <v>0</v>
      </c>
      <c r="I36" s="183"/>
    </row>
    <row r="37" spans="1:9" x14ac:dyDescent="0.25">
      <c r="A37" s="43">
        <v>9</v>
      </c>
      <c r="B37" s="50" t="s">
        <v>18</v>
      </c>
      <c r="C37" s="57"/>
      <c r="D37" s="57"/>
      <c r="E37" s="57"/>
      <c r="F37" s="57"/>
      <c r="G37" s="150"/>
      <c r="H37" s="155">
        <f t="shared" si="6"/>
        <v>0</v>
      </c>
      <c r="I37" s="183"/>
    </row>
    <row r="38" spans="1:9" x14ac:dyDescent="0.25">
      <c r="A38" s="44">
        <v>10</v>
      </c>
      <c r="B38" s="50" t="s">
        <v>19</v>
      </c>
      <c r="C38" s="57"/>
      <c r="D38" s="57"/>
      <c r="E38" s="57"/>
      <c r="F38" s="57"/>
      <c r="G38" s="150"/>
      <c r="H38" s="155">
        <f t="shared" si="6"/>
        <v>0</v>
      </c>
      <c r="I38" s="183"/>
    </row>
    <row r="39" spans="1:9" x14ac:dyDescent="0.25">
      <c r="A39" s="43">
        <v>11</v>
      </c>
      <c r="B39" s="50" t="s">
        <v>21</v>
      </c>
      <c r="C39" s="57"/>
      <c r="D39" s="57"/>
      <c r="E39" s="57"/>
      <c r="F39" s="57">
        <v>1</v>
      </c>
      <c r="G39" s="150"/>
      <c r="H39" s="155">
        <f t="shared" si="6"/>
        <v>1</v>
      </c>
      <c r="I39" s="183"/>
    </row>
    <row r="40" spans="1:9" x14ac:dyDescent="0.25">
      <c r="A40" s="44">
        <v>12</v>
      </c>
      <c r="B40" s="50" t="s">
        <v>24</v>
      </c>
      <c r="C40" s="57"/>
      <c r="D40" s="57">
        <v>1</v>
      </c>
      <c r="E40" s="57"/>
      <c r="F40" s="57"/>
      <c r="G40" s="150"/>
      <c r="H40" s="155">
        <f t="shared" si="6"/>
        <v>1</v>
      </c>
      <c r="I40" s="183"/>
    </row>
    <row r="41" spans="1:9" x14ac:dyDescent="0.25">
      <c r="A41" s="44">
        <v>13</v>
      </c>
      <c r="B41" s="50" t="s">
        <v>25</v>
      </c>
      <c r="C41" s="57">
        <v>1</v>
      </c>
      <c r="D41" s="57"/>
      <c r="E41" s="57"/>
      <c r="F41" s="57"/>
      <c r="G41" s="150"/>
      <c r="H41" s="155">
        <f t="shared" si="6"/>
        <v>1</v>
      </c>
      <c r="I41" s="183"/>
    </row>
    <row r="42" spans="1:9" x14ac:dyDescent="0.25">
      <c r="A42" s="43">
        <v>14</v>
      </c>
      <c r="B42" s="50" t="s">
        <v>26</v>
      </c>
      <c r="C42" s="57"/>
      <c r="D42" s="57"/>
      <c r="E42" s="57"/>
      <c r="F42" s="57"/>
      <c r="G42" s="150"/>
      <c r="H42" s="155">
        <f t="shared" si="6"/>
        <v>0</v>
      </c>
      <c r="I42" s="183"/>
    </row>
    <row r="43" spans="1:9" x14ac:dyDescent="0.25">
      <c r="A43" s="44">
        <v>15</v>
      </c>
      <c r="B43" s="50" t="s">
        <v>7</v>
      </c>
      <c r="C43" s="57"/>
      <c r="D43" s="57"/>
      <c r="E43" s="57"/>
      <c r="F43" s="57"/>
      <c r="G43" s="150"/>
      <c r="H43" s="155">
        <f t="shared" si="6"/>
        <v>0</v>
      </c>
      <c r="I43" s="183"/>
    </row>
    <row r="44" spans="1:9" x14ac:dyDescent="0.25">
      <c r="A44" s="43">
        <v>16</v>
      </c>
      <c r="B44" s="50" t="s">
        <v>9</v>
      </c>
      <c r="C44" s="57"/>
      <c r="D44" s="57">
        <v>1</v>
      </c>
      <c r="E44" s="57"/>
      <c r="F44" s="57">
        <v>1</v>
      </c>
      <c r="G44" s="150"/>
      <c r="H44" s="155">
        <f t="shared" si="6"/>
        <v>2</v>
      </c>
      <c r="I44" s="183"/>
    </row>
    <row r="45" spans="1:9" ht="15.75" thickBot="1" x14ac:dyDescent="0.3">
      <c r="A45" s="44">
        <v>17</v>
      </c>
      <c r="B45" s="51" t="s">
        <v>297</v>
      </c>
      <c r="C45" s="58"/>
      <c r="D45" s="58"/>
      <c r="E45" s="58"/>
      <c r="F45" s="58"/>
      <c r="G45" s="151"/>
      <c r="H45" s="156">
        <f t="shared" si="6"/>
        <v>0</v>
      </c>
      <c r="I45" s="184"/>
    </row>
    <row r="46" spans="1:9" ht="15.75" thickBot="1" x14ac:dyDescent="0.3">
      <c r="A46" s="42" t="s">
        <v>28</v>
      </c>
      <c r="B46" s="48"/>
      <c r="C46" s="32">
        <f>SUM(C47:C65)</f>
        <v>3</v>
      </c>
      <c r="D46" s="20">
        <f t="shared" ref="D46:G46" si="7">SUM(D47:D65)</f>
        <v>7</v>
      </c>
      <c r="E46" s="20">
        <f t="shared" si="7"/>
        <v>1</v>
      </c>
      <c r="F46" s="20">
        <f t="shared" si="7"/>
        <v>6</v>
      </c>
      <c r="G46" s="214">
        <f t="shared" si="7"/>
        <v>0</v>
      </c>
      <c r="H46" s="25">
        <f>SUM(C46:G46)</f>
        <v>17</v>
      </c>
      <c r="I46" s="215"/>
    </row>
    <row r="47" spans="1:9" x14ac:dyDescent="0.25">
      <c r="A47" s="43">
        <v>1</v>
      </c>
      <c r="B47" s="220" t="s">
        <v>298</v>
      </c>
      <c r="C47" s="56"/>
      <c r="D47" s="56">
        <v>1</v>
      </c>
      <c r="E47" s="56"/>
      <c r="F47" s="56"/>
      <c r="G47" s="152"/>
      <c r="H47" s="155">
        <f>SUM(C47:G47)</f>
        <v>1</v>
      </c>
      <c r="I47" s="185"/>
    </row>
    <row r="48" spans="1:9" x14ac:dyDescent="0.25">
      <c r="A48" s="44">
        <v>2</v>
      </c>
      <c r="B48" s="53" t="s">
        <v>299</v>
      </c>
      <c r="C48" s="57"/>
      <c r="D48" s="57"/>
      <c r="E48" s="57"/>
      <c r="F48" s="57">
        <v>1</v>
      </c>
      <c r="G48" s="150"/>
      <c r="H48" s="155">
        <f t="shared" ref="H48:H65" si="8">SUM(C48:G48)</f>
        <v>1</v>
      </c>
      <c r="I48" s="183"/>
    </row>
    <row r="49" spans="1:9" x14ac:dyDescent="0.25">
      <c r="A49" s="44">
        <v>3</v>
      </c>
      <c r="B49" s="50" t="s">
        <v>39</v>
      </c>
      <c r="C49" s="57"/>
      <c r="D49" s="57"/>
      <c r="E49" s="57"/>
      <c r="F49" s="57">
        <v>2</v>
      </c>
      <c r="G49" s="150"/>
      <c r="H49" s="155">
        <f t="shared" si="8"/>
        <v>2</v>
      </c>
      <c r="I49" s="183"/>
    </row>
    <row r="50" spans="1:9" x14ac:dyDescent="0.25">
      <c r="A50" s="44">
        <v>4</v>
      </c>
      <c r="B50" s="50" t="s">
        <v>269</v>
      </c>
      <c r="C50" s="57"/>
      <c r="D50" s="60">
        <v>1</v>
      </c>
      <c r="E50" s="57"/>
      <c r="F50" s="57"/>
      <c r="G50" s="153"/>
      <c r="H50" s="155">
        <f t="shared" si="8"/>
        <v>1</v>
      </c>
      <c r="I50" s="186"/>
    </row>
    <row r="51" spans="1:9" x14ac:dyDescent="0.25">
      <c r="A51" s="43">
        <v>5</v>
      </c>
      <c r="B51" s="53" t="s">
        <v>40</v>
      </c>
      <c r="C51" s="57"/>
      <c r="D51" s="57"/>
      <c r="E51" s="57"/>
      <c r="F51" s="57"/>
      <c r="G51" s="150"/>
      <c r="H51" s="155">
        <f t="shared" si="8"/>
        <v>0</v>
      </c>
      <c r="I51" s="183"/>
    </row>
    <row r="52" spans="1:9" x14ac:dyDescent="0.25">
      <c r="A52" s="43">
        <v>6</v>
      </c>
      <c r="B52" s="50" t="s">
        <v>300</v>
      </c>
      <c r="C52" s="57"/>
      <c r="D52" s="57">
        <v>1</v>
      </c>
      <c r="E52" s="57"/>
      <c r="F52" s="57">
        <v>2</v>
      </c>
      <c r="G52" s="150"/>
      <c r="H52" s="155">
        <f t="shared" si="8"/>
        <v>3</v>
      </c>
      <c r="I52" s="183"/>
    </row>
    <row r="53" spans="1:9" x14ac:dyDescent="0.25">
      <c r="A53" s="44">
        <v>7</v>
      </c>
      <c r="B53" s="50" t="s">
        <v>41</v>
      </c>
      <c r="C53" s="57">
        <v>1</v>
      </c>
      <c r="D53" s="57"/>
      <c r="E53" s="57"/>
      <c r="F53" s="57"/>
      <c r="G53" s="150"/>
      <c r="H53" s="155">
        <f t="shared" si="8"/>
        <v>1</v>
      </c>
      <c r="I53" s="183"/>
    </row>
    <row r="54" spans="1:9" x14ac:dyDescent="0.25">
      <c r="A54" s="44">
        <v>8</v>
      </c>
      <c r="B54" s="50" t="s">
        <v>29</v>
      </c>
      <c r="C54" s="57"/>
      <c r="D54" s="57">
        <v>2</v>
      </c>
      <c r="E54" s="57"/>
      <c r="F54" s="57"/>
      <c r="G54" s="150"/>
      <c r="H54" s="155">
        <f t="shared" si="8"/>
        <v>2</v>
      </c>
      <c r="I54" s="183"/>
    </row>
    <row r="55" spans="1:9" x14ac:dyDescent="0.25">
      <c r="A55" s="44">
        <v>9</v>
      </c>
      <c r="B55" s="50" t="s">
        <v>30</v>
      </c>
      <c r="C55" s="57"/>
      <c r="D55" s="57"/>
      <c r="E55" s="57"/>
      <c r="F55" s="57"/>
      <c r="G55" s="150"/>
      <c r="H55" s="155">
        <f t="shared" si="8"/>
        <v>0</v>
      </c>
      <c r="I55" s="183"/>
    </row>
    <row r="56" spans="1:9" x14ac:dyDescent="0.25">
      <c r="A56" s="43">
        <v>10</v>
      </c>
      <c r="B56" s="50" t="s">
        <v>31</v>
      </c>
      <c r="C56" s="57"/>
      <c r="D56" s="57"/>
      <c r="E56" s="57"/>
      <c r="F56" s="57"/>
      <c r="G56" s="150"/>
      <c r="H56" s="155">
        <f t="shared" si="8"/>
        <v>0</v>
      </c>
      <c r="I56" s="183"/>
    </row>
    <row r="57" spans="1:9" x14ac:dyDescent="0.25">
      <c r="A57" s="43">
        <v>11</v>
      </c>
      <c r="B57" s="50" t="s">
        <v>32</v>
      </c>
      <c r="C57" s="57"/>
      <c r="D57" s="57">
        <v>1</v>
      </c>
      <c r="E57" s="57"/>
      <c r="F57" s="57"/>
      <c r="G57" s="150"/>
      <c r="H57" s="155">
        <f t="shared" si="8"/>
        <v>1</v>
      </c>
      <c r="I57" s="183"/>
    </row>
    <row r="58" spans="1:9" x14ac:dyDescent="0.25">
      <c r="A58" s="44">
        <v>12</v>
      </c>
      <c r="B58" s="50" t="s">
        <v>33</v>
      </c>
      <c r="C58" s="57"/>
      <c r="D58" s="57"/>
      <c r="E58" s="57"/>
      <c r="F58" s="57"/>
      <c r="G58" s="150"/>
      <c r="H58" s="155">
        <f t="shared" si="8"/>
        <v>0</v>
      </c>
      <c r="I58" s="183"/>
    </row>
    <row r="59" spans="1:9" x14ac:dyDescent="0.25">
      <c r="A59" s="44">
        <v>13</v>
      </c>
      <c r="B59" s="50" t="s">
        <v>34</v>
      </c>
      <c r="C59" s="57"/>
      <c r="D59" s="57"/>
      <c r="E59" s="57"/>
      <c r="F59" s="57">
        <v>1</v>
      </c>
      <c r="G59" s="150"/>
      <c r="H59" s="155">
        <f t="shared" si="8"/>
        <v>1</v>
      </c>
      <c r="I59" s="183"/>
    </row>
    <row r="60" spans="1:9" x14ac:dyDescent="0.25">
      <c r="A60" s="44">
        <v>14</v>
      </c>
      <c r="B60" s="50" t="s">
        <v>35</v>
      </c>
      <c r="C60" s="57"/>
      <c r="D60" s="57"/>
      <c r="E60" s="57"/>
      <c r="F60" s="57"/>
      <c r="G60" s="150"/>
      <c r="H60" s="155">
        <f t="shared" si="8"/>
        <v>0</v>
      </c>
      <c r="I60" s="183"/>
    </row>
    <row r="61" spans="1:9" x14ac:dyDescent="0.25">
      <c r="A61" s="43">
        <v>15</v>
      </c>
      <c r="B61" s="50" t="s">
        <v>36</v>
      </c>
      <c r="C61" s="57"/>
      <c r="D61" s="57"/>
      <c r="E61" s="57">
        <v>1</v>
      </c>
      <c r="F61" s="57"/>
      <c r="G61" s="150"/>
      <c r="H61" s="155">
        <f t="shared" si="8"/>
        <v>1</v>
      </c>
      <c r="I61" s="183"/>
    </row>
    <row r="62" spans="1:9" x14ac:dyDescent="0.25">
      <c r="A62" s="43">
        <v>16</v>
      </c>
      <c r="B62" s="50" t="s">
        <v>37</v>
      </c>
      <c r="C62" s="57"/>
      <c r="D62" s="57"/>
      <c r="E62" s="57"/>
      <c r="F62" s="57"/>
      <c r="G62" s="150"/>
      <c r="H62" s="155">
        <f t="shared" si="8"/>
        <v>0</v>
      </c>
      <c r="I62" s="183"/>
    </row>
    <row r="63" spans="1:9" x14ac:dyDescent="0.25">
      <c r="A63" s="44">
        <v>17</v>
      </c>
      <c r="B63" s="50" t="s">
        <v>10</v>
      </c>
      <c r="C63" s="57">
        <v>1</v>
      </c>
      <c r="D63" s="57"/>
      <c r="E63" s="57"/>
      <c r="F63" s="57"/>
      <c r="G63" s="150"/>
      <c r="H63" s="155">
        <f t="shared" si="8"/>
        <v>1</v>
      </c>
      <c r="I63" s="183"/>
    </row>
    <row r="64" spans="1:9" x14ac:dyDescent="0.25">
      <c r="A64" s="44">
        <v>18</v>
      </c>
      <c r="B64" s="50" t="s">
        <v>301</v>
      </c>
      <c r="C64" s="57"/>
      <c r="D64" s="57">
        <v>1</v>
      </c>
      <c r="E64" s="57"/>
      <c r="F64" s="57"/>
      <c r="G64" s="150"/>
      <c r="H64" s="155">
        <f t="shared" si="8"/>
        <v>1</v>
      </c>
      <c r="I64" s="183"/>
    </row>
    <row r="65" spans="1:9" ht="15.75" thickBot="1" x14ac:dyDescent="0.3">
      <c r="A65" s="44">
        <v>19</v>
      </c>
      <c r="B65" s="51" t="s">
        <v>302</v>
      </c>
      <c r="C65" s="58">
        <v>1</v>
      </c>
      <c r="D65" s="58"/>
      <c r="E65" s="58"/>
      <c r="F65" s="58"/>
      <c r="G65" s="151"/>
      <c r="H65" s="156">
        <f t="shared" si="8"/>
        <v>1</v>
      </c>
      <c r="I65" s="184"/>
    </row>
    <row r="66" spans="1:9" ht="15.75" thickBot="1" x14ac:dyDescent="0.3">
      <c r="A66" s="42" t="s">
        <v>42</v>
      </c>
      <c r="B66" s="48"/>
      <c r="C66" s="32">
        <f>SUM(C67:C79)</f>
        <v>2</v>
      </c>
      <c r="D66" s="20">
        <f t="shared" ref="D66:G66" si="9">SUM(D67:D79)</f>
        <v>3</v>
      </c>
      <c r="E66" s="20">
        <f t="shared" si="9"/>
        <v>5</v>
      </c>
      <c r="F66" s="20">
        <f t="shared" si="9"/>
        <v>9</v>
      </c>
      <c r="G66" s="214">
        <f t="shared" si="9"/>
        <v>1</v>
      </c>
      <c r="H66" s="25">
        <f>SUM(C66:G66)</f>
        <v>20</v>
      </c>
      <c r="I66" s="215"/>
    </row>
    <row r="67" spans="1:9" x14ac:dyDescent="0.25">
      <c r="A67" s="43">
        <v>1</v>
      </c>
      <c r="B67" s="49" t="s">
        <v>303</v>
      </c>
      <c r="C67" s="56"/>
      <c r="D67" s="56">
        <v>1</v>
      </c>
      <c r="E67" s="56"/>
      <c r="F67" s="56">
        <v>1</v>
      </c>
      <c r="G67" s="152">
        <v>1</v>
      </c>
      <c r="H67" s="155">
        <f>SUM(C67:G67)</f>
        <v>3</v>
      </c>
      <c r="I67" s="185"/>
    </row>
    <row r="68" spans="1:9" x14ac:dyDescent="0.25">
      <c r="A68" s="44">
        <v>2</v>
      </c>
      <c r="B68" s="50" t="s">
        <v>304</v>
      </c>
      <c r="C68" s="57">
        <v>1</v>
      </c>
      <c r="D68" s="57">
        <v>1</v>
      </c>
      <c r="E68" s="57">
        <v>1</v>
      </c>
      <c r="F68" s="57">
        <v>1</v>
      </c>
      <c r="G68" s="150"/>
      <c r="H68" s="155">
        <f t="shared" ref="H68:H79" si="10">SUM(C68:G68)</f>
        <v>4</v>
      </c>
      <c r="I68" s="183"/>
    </row>
    <row r="69" spans="1:9" x14ac:dyDescent="0.25">
      <c r="A69" s="44">
        <v>3</v>
      </c>
      <c r="B69" s="50" t="s">
        <v>43</v>
      </c>
      <c r="C69" s="57"/>
      <c r="D69" s="57"/>
      <c r="E69" s="57">
        <v>1</v>
      </c>
      <c r="F69" s="57">
        <v>1</v>
      </c>
      <c r="G69" s="150"/>
      <c r="H69" s="155">
        <f t="shared" si="10"/>
        <v>2</v>
      </c>
      <c r="I69" s="183"/>
    </row>
    <row r="70" spans="1:9" x14ac:dyDescent="0.25">
      <c r="A70" s="43">
        <v>4</v>
      </c>
      <c r="B70" s="53" t="s">
        <v>305</v>
      </c>
      <c r="C70" s="57"/>
      <c r="D70" s="57"/>
      <c r="E70" s="57"/>
      <c r="F70" s="57"/>
      <c r="G70" s="153"/>
      <c r="H70" s="155">
        <f t="shared" si="10"/>
        <v>0</v>
      </c>
      <c r="I70" s="186"/>
    </row>
    <row r="71" spans="1:9" x14ac:dyDescent="0.25">
      <c r="A71" s="43">
        <v>5</v>
      </c>
      <c r="B71" s="50" t="s">
        <v>270</v>
      </c>
      <c r="C71" s="57">
        <v>1</v>
      </c>
      <c r="D71" s="57"/>
      <c r="E71" s="57"/>
      <c r="F71" s="57"/>
      <c r="G71" s="150"/>
      <c r="H71" s="155">
        <f t="shared" si="10"/>
        <v>1</v>
      </c>
      <c r="I71" s="183"/>
    </row>
    <row r="72" spans="1:9" x14ac:dyDescent="0.25">
      <c r="A72" s="44">
        <v>6</v>
      </c>
      <c r="B72" s="50" t="s">
        <v>44</v>
      </c>
      <c r="C72" s="57"/>
      <c r="D72" s="57"/>
      <c r="E72" s="57">
        <v>1</v>
      </c>
      <c r="F72" s="57">
        <v>1</v>
      </c>
      <c r="G72" s="150"/>
      <c r="H72" s="155">
        <f t="shared" si="10"/>
        <v>2</v>
      </c>
      <c r="I72" s="183"/>
    </row>
    <row r="73" spans="1:9" x14ac:dyDescent="0.25">
      <c r="A73" s="44">
        <v>7</v>
      </c>
      <c r="B73" s="50" t="s">
        <v>45</v>
      </c>
      <c r="C73" s="57"/>
      <c r="D73" s="57"/>
      <c r="E73" s="57"/>
      <c r="F73" s="57">
        <v>1</v>
      </c>
      <c r="G73" s="150"/>
      <c r="H73" s="155">
        <f t="shared" si="10"/>
        <v>1</v>
      </c>
      <c r="I73" s="183"/>
    </row>
    <row r="74" spans="1:9" x14ac:dyDescent="0.25">
      <c r="A74" s="43">
        <v>8</v>
      </c>
      <c r="B74" s="50" t="s">
        <v>46</v>
      </c>
      <c r="C74" s="57"/>
      <c r="D74" s="57"/>
      <c r="E74" s="57"/>
      <c r="F74" s="57">
        <v>1</v>
      </c>
      <c r="G74" s="150"/>
      <c r="H74" s="155">
        <f t="shared" si="10"/>
        <v>1</v>
      </c>
      <c r="I74" s="183"/>
    </row>
    <row r="75" spans="1:9" x14ac:dyDescent="0.25">
      <c r="A75" s="43">
        <v>9</v>
      </c>
      <c r="B75" s="50" t="s">
        <v>23</v>
      </c>
      <c r="C75" s="57"/>
      <c r="D75" s="57"/>
      <c r="E75" s="57"/>
      <c r="F75" s="57"/>
      <c r="G75" s="150"/>
      <c r="H75" s="155">
        <f t="shared" si="10"/>
        <v>0</v>
      </c>
      <c r="I75" s="183"/>
    </row>
    <row r="76" spans="1:9" x14ac:dyDescent="0.25">
      <c r="A76" s="44">
        <v>10</v>
      </c>
      <c r="B76" s="53" t="s">
        <v>339</v>
      </c>
      <c r="C76" s="57"/>
      <c r="D76" s="57">
        <v>1</v>
      </c>
      <c r="E76" s="57"/>
      <c r="F76" s="57"/>
      <c r="G76" s="150"/>
      <c r="H76" s="155">
        <f t="shared" si="10"/>
        <v>1</v>
      </c>
      <c r="I76" s="183"/>
    </row>
    <row r="77" spans="1:9" x14ac:dyDescent="0.25">
      <c r="A77" s="44">
        <v>11</v>
      </c>
      <c r="B77" s="50" t="s">
        <v>306</v>
      </c>
      <c r="C77" s="57"/>
      <c r="D77" s="57"/>
      <c r="E77" s="57"/>
      <c r="F77" s="57"/>
      <c r="G77" s="150"/>
      <c r="H77" s="155">
        <f t="shared" si="10"/>
        <v>0</v>
      </c>
      <c r="I77" s="183"/>
    </row>
    <row r="78" spans="1:9" x14ac:dyDescent="0.25">
      <c r="A78" s="43">
        <v>12</v>
      </c>
      <c r="B78" s="53" t="s">
        <v>307</v>
      </c>
      <c r="C78" s="57"/>
      <c r="D78" s="57"/>
      <c r="E78" s="57">
        <v>1</v>
      </c>
      <c r="F78" s="57">
        <v>2</v>
      </c>
      <c r="G78" s="150"/>
      <c r="H78" s="155">
        <f t="shared" si="10"/>
        <v>3</v>
      </c>
      <c r="I78" s="183"/>
    </row>
    <row r="79" spans="1:9" ht="15.75" thickBot="1" x14ac:dyDescent="0.3">
      <c r="A79" s="43">
        <v>13</v>
      </c>
      <c r="B79" s="221" t="s">
        <v>271</v>
      </c>
      <c r="C79" s="58"/>
      <c r="D79" s="58"/>
      <c r="E79" s="58">
        <v>1</v>
      </c>
      <c r="F79" s="58">
        <v>1</v>
      </c>
      <c r="G79" s="151"/>
      <c r="H79" s="156">
        <f t="shared" si="10"/>
        <v>2</v>
      </c>
      <c r="I79" s="184"/>
    </row>
    <row r="80" spans="1:9" ht="15.75" thickBot="1" x14ac:dyDescent="0.3">
      <c r="A80" s="42" t="s">
        <v>47</v>
      </c>
      <c r="B80" s="48"/>
      <c r="C80" s="32">
        <f>SUM(C81:C111)</f>
        <v>4</v>
      </c>
      <c r="D80" s="20">
        <f t="shared" ref="D80:G80" si="11">SUM(D81:D111)</f>
        <v>8</v>
      </c>
      <c r="E80" s="20">
        <f t="shared" si="11"/>
        <v>1</v>
      </c>
      <c r="F80" s="20">
        <f t="shared" si="11"/>
        <v>8</v>
      </c>
      <c r="G80" s="214">
        <f t="shared" si="11"/>
        <v>2</v>
      </c>
      <c r="H80" s="25">
        <f>SUM(C80:G80)</f>
        <v>23</v>
      </c>
      <c r="I80" s="215"/>
    </row>
    <row r="81" spans="1:9" x14ac:dyDescent="0.25">
      <c r="A81" s="45">
        <v>1</v>
      </c>
      <c r="B81" s="54" t="s">
        <v>272</v>
      </c>
      <c r="C81" s="56"/>
      <c r="D81" s="56"/>
      <c r="E81" s="56"/>
      <c r="F81" s="56"/>
      <c r="G81" s="152"/>
      <c r="H81" s="155">
        <f>SUM(C81:G81)</f>
        <v>0</v>
      </c>
      <c r="I81" s="185"/>
    </row>
    <row r="82" spans="1:9" x14ac:dyDescent="0.25">
      <c r="A82" s="46">
        <v>2</v>
      </c>
      <c r="B82" s="53" t="s">
        <v>48</v>
      </c>
      <c r="C82" s="57"/>
      <c r="D82" s="57">
        <v>1</v>
      </c>
      <c r="E82" s="57"/>
      <c r="F82" s="57"/>
      <c r="G82" s="150"/>
      <c r="H82" s="155">
        <f t="shared" ref="H82:H111" si="12">SUM(C82:G82)</f>
        <v>1</v>
      </c>
      <c r="I82" s="183"/>
    </row>
    <row r="83" spans="1:9" x14ac:dyDescent="0.25">
      <c r="A83" s="46">
        <v>3</v>
      </c>
      <c r="B83" s="53" t="s">
        <v>50</v>
      </c>
      <c r="C83" s="57"/>
      <c r="D83" s="57"/>
      <c r="E83" s="57"/>
      <c r="F83" s="57"/>
      <c r="G83" s="150"/>
      <c r="H83" s="155">
        <f t="shared" si="12"/>
        <v>0</v>
      </c>
      <c r="I83" s="183"/>
    </row>
    <row r="84" spans="1:9" x14ac:dyDescent="0.25">
      <c r="A84" s="46">
        <v>4</v>
      </c>
      <c r="B84" s="53" t="s">
        <v>273</v>
      </c>
      <c r="C84" s="57"/>
      <c r="D84" s="57"/>
      <c r="E84" s="57"/>
      <c r="F84" s="57"/>
      <c r="G84" s="73">
        <v>1</v>
      </c>
      <c r="H84" s="155">
        <f t="shared" si="12"/>
        <v>1</v>
      </c>
      <c r="I84" s="186"/>
    </row>
    <row r="85" spans="1:9" x14ac:dyDescent="0.25">
      <c r="A85" s="45">
        <v>5</v>
      </c>
      <c r="B85" s="50" t="s">
        <v>3</v>
      </c>
      <c r="C85" s="57"/>
      <c r="D85" s="57"/>
      <c r="E85" s="57"/>
      <c r="F85" s="57"/>
      <c r="G85" s="150"/>
      <c r="H85" s="155">
        <f t="shared" si="12"/>
        <v>0</v>
      </c>
      <c r="I85" s="183"/>
    </row>
    <row r="86" spans="1:9" x14ac:dyDescent="0.25">
      <c r="A86" s="46">
        <v>6</v>
      </c>
      <c r="B86" s="50" t="s">
        <v>274</v>
      </c>
      <c r="C86" s="57"/>
      <c r="D86" s="57"/>
      <c r="E86" s="57"/>
      <c r="F86" s="57"/>
      <c r="G86" s="150"/>
      <c r="H86" s="155">
        <f t="shared" si="12"/>
        <v>0</v>
      </c>
      <c r="I86" s="183"/>
    </row>
    <row r="87" spans="1:9" x14ac:dyDescent="0.25">
      <c r="A87" s="46">
        <v>7</v>
      </c>
      <c r="B87" s="50" t="s">
        <v>22</v>
      </c>
      <c r="C87" s="57"/>
      <c r="D87" s="57"/>
      <c r="E87" s="57"/>
      <c r="F87" s="57"/>
      <c r="G87" s="150"/>
      <c r="H87" s="155">
        <f t="shared" si="12"/>
        <v>0</v>
      </c>
      <c r="I87" s="183"/>
    </row>
    <row r="88" spans="1:9" x14ac:dyDescent="0.25">
      <c r="A88" s="46">
        <v>8</v>
      </c>
      <c r="B88" s="50" t="s">
        <v>52</v>
      </c>
      <c r="C88" s="57"/>
      <c r="D88" s="57">
        <v>1</v>
      </c>
      <c r="E88" s="57"/>
      <c r="F88" s="57"/>
      <c r="G88" s="150"/>
      <c r="H88" s="155">
        <f t="shared" si="12"/>
        <v>1</v>
      </c>
      <c r="I88" s="183"/>
    </row>
    <row r="89" spans="1:9" x14ac:dyDescent="0.25">
      <c r="A89" s="45">
        <v>9</v>
      </c>
      <c r="B89" s="50" t="s">
        <v>53</v>
      </c>
      <c r="C89" s="57"/>
      <c r="D89" s="57"/>
      <c r="E89" s="57"/>
      <c r="F89" s="57"/>
      <c r="G89" s="150"/>
      <c r="H89" s="155">
        <f t="shared" si="12"/>
        <v>0</v>
      </c>
      <c r="I89" s="183"/>
    </row>
    <row r="90" spans="1:9" x14ac:dyDescent="0.25">
      <c r="A90" s="46">
        <v>10</v>
      </c>
      <c r="B90" s="50" t="s">
        <v>54</v>
      </c>
      <c r="C90" s="57"/>
      <c r="D90" s="57"/>
      <c r="E90" s="57"/>
      <c r="F90" s="57"/>
      <c r="G90" s="150"/>
      <c r="H90" s="155">
        <f t="shared" si="12"/>
        <v>0</v>
      </c>
      <c r="I90" s="183"/>
    </row>
    <row r="91" spans="1:9" x14ac:dyDescent="0.25">
      <c r="A91" s="46">
        <v>11</v>
      </c>
      <c r="B91" s="50" t="s">
        <v>308</v>
      </c>
      <c r="C91" s="57"/>
      <c r="D91" s="57">
        <v>1</v>
      </c>
      <c r="E91" s="57"/>
      <c r="F91" s="57"/>
      <c r="G91" s="150"/>
      <c r="H91" s="155">
        <f t="shared" si="12"/>
        <v>1</v>
      </c>
      <c r="I91" s="183"/>
    </row>
    <row r="92" spans="1:9" x14ac:dyDescent="0.25">
      <c r="A92" s="46">
        <v>12</v>
      </c>
      <c r="B92" s="50" t="s">
        <v>8</v>
      </c>
      <c r="C92" s="57"/>
      <c r="D92" s="57"/>
      <c r="E92" s="57"/>
      <c r="F92" s="57"/>
      <c r="G92" s="150"/>
      <c r="H92" s="155">
        <f t="shared" si="12"/>
        <v>0</v>
      </c>
      <c r="I92" s="183"/>
    </row>
    <row r="93" spans="1:9" x14ac:dyDescent="0.25">
      <c r="A93" s="45">
        <v>13</v>
      </c>
      <c r="B93" s="50" t="s">
        <v>55</v>
      </c>
      <c r="C93" s="57"/>
      <c r="D93" s="57"/>
      <c r="E93" s="57"/>
      <c r="F93" s="57"/>
      <c r="G93" s="150"/>
      <c r="H93" s="155">
        <f t="shared" si="12"/>
        <v>0</v>
      </c>
      <c r="I93" s="183"/>
    </row>
    <row r="94" spans="1:9" x14ac:dyDescent="0.25">
      <c r="A94" s="46">
        <v>14</v>
      </c>
      <c r="B94" s="55" t="s">
        <v>275</v>
      </c>
      <c r="C94" s="57">
        <v>1</v>
      </c>
      <c r="D94" s="57"/>
      <c r="E94" s="57"/>
      <c r="F94" s="57">
        <v>1</v>
      </c>
      <c r="G94" s="150"/>
      <c r="H94" s="155">
        <f t="shared" si="12"/>
        <v>2</v>
      </c>
      <c r="I94" s="183"/>
    </row>
    <row r="95" spans="1:9" x14ac:dyDescent="0.25">
      <c r="A95" s="46">
        <v>15</v>
      </c>
      <c r="B95" s="50" t="s">
        <v>276</v>
      </c>
      <c r="C95" s="57"/>
      <c r="D95" s="57"/>
      <c r="E95" s="57"/>
      <c r="F95" s="57"/>
      <c r="G95" s="150"/>
      <c r="H95" s="155">
        <f t="shared" si="12"/>
        <v>0</v>
      </c>
      <c r="I95" s="183"/>
    </row>
    <row r="96" spans="1:9" x14ac:dyDescent="0.25">
      <c r="A96" s="46">
        <v>16</v>
      </c>
      <c r="B96" s="50" t="s">
        <v>309</v>
      </c>
      <c r="C96" s="57"/>
      <c r="D96" s="57"/>
      <c r="E96" s="57"/>
      <c r="F96" s="57"/>
      <c r="G96" s="150"/>
      <c r="H96" s="155">
        <f t="shared" si="12"/>
        <v>0</v>
      </c>
      <c r="I96" s="183"/>
    </row>
    <row r="97" spans="1:9" x14ac:dyDescent="0.25">
      <c r="A97" s="45">
        <v>17</v>
      </c>
      <c r="B97" s="50" t="s">
        <v>56</v>
      </c>
      <c r="C97" s="57"/>
      <c r="D97" s="57"/>
      <c r="E97" s="57"/>
      <c r="F97" s="57"/>
      <c r="G97" s="150"/>
      <c r="H97" s="155">
        <f t="shared" si="12"/>
        <v>0</v>
      </c>
      <c r="I97" s="183"/>
    </row>
    <row r="98" spans="1:9" x14ac:dyDescent="0.25">
      <c r="A98" s="46">
        <v>18</v>
      </c>
      <c r="B98" s="50" t="s">
        <v>310</v>
      </c>
      <c r="C98" s="57"/>
      <c r="D98" s="57">
        <v>1</v>
      </c>
      <c r="E98" s="57"/>
      <c r="F98" s="57"/>
      <c r="G98" s="150"/>
      <c r="H98" s="155">
        <f t="shared" si="12"/>
        <v>1</v>
      </c>
      <c r="I98" s="183"/>
    </row>
    <row r="99" spans="1:9" x14ac:dyDescent="0.25">
      <c r="A99" s="46">
        <v>19</v>
      </c>
      <c r="B99" s="50" t="s">
        <v>277</v>
      </c>
      <c r="C99" s="57"/>
      <c r="D99" s="57">
        <v>1</v>
      </c>
      <c r="E99" s="57"/>
      <c r="F99" s="57"/>
      <c r="G99" s="150"/>
      <c r="H99" s="155">
        <f t="shared" si="12"/>
        <v>1</v>
      </c>
      <c r="I99" s="183"/>
    </row>
    <row r="100" spans="1:9" x14ac:dyDescent="0.25">
      <c r="A100" s="46">
        <v>20</v>
      </c>
      <c r="B100" s="50" t="s">
        <v>311</v>
      </c>
      <c r="C100" s="57"/>
      <c r="D100" s="57"/>
      <c r="E100" s="57"/>
      <c r="F100" s="57"/>
      <c r="G100" s="150"/>
      <c r="H100" s="155">
        <f t="shared" si="12"/>
        <v>0</v>
      </c>
      <c r="I100" s="183"/>
    </row>
    <row r="101" spans="1:9" x14ac:dyDescent="0.25">
      <c r="A101" s="45">
        <v>21</v>
      </c>
      <c r="B101" s="50" t="s">
        <v>312</v>
      </c>
      <c r="C101" s="57"/>
      <c r="D101" s="57"/>
      <c r="E101" s="57"/>
      <c r="F101" s="57"/>
      <c r="G101" s="150"/>
      <c r="H101" s="155">
        <f t="shared" si="12"/>
        <v>0</v>
      </c>
      <c r="I101" s="183"/>
    </row>
    <row r="102" spans="1:9" x14ac:dyDescent="0.25">
      <c r="A102" s="46">
        <v>22</v>
      </c>
      <c r="B102" s="50" t="s">
        <v>278</v>
      </c>
      <c r="C102" s="57"/>
      <c r="D102" s="57">
        <v>1</v>
      </c>
      <c r="E102" s="57"/>
      <c r="F102" s="57"/>
      <c r="G102" s="150"/>
      <c r="H102" s="155">
        <f t="shared" si="12"/>
        <v>1</v>
      </c>
      <c r="I102" s="183"/>
    </row>
    <row r="103" spans="1:9" x14ac:dyDescent="0.25">
      <c r="A103" s="46">
        <v>23</v>
      </c>
      <c r="B103" s="50" t="s">
        <v>279</v>
      </c>
      <c r="C103" s="57"/>
      <c r="D103" s="57"/>
      <c r="E103" s="57"/>
      <c r="F103" s="57"/>
      <c r="G103" s="150"/>
      <c r="H103" s="155">
        <f t="shared" si="12"/>
        <v>0</v>
      </c>
      <c r="I103" s="183"/>
    </row>
    <row r="104" spans="1:9" x14ac:dyDescent="0.25">
      <c r="A104" s="46">
        <v>24</v>
      </c>
      <c r="B104" s="50" t="s">
        <v>57</v>
      </c>
      <c r="C104" s="57"/>
      <c r="D104" s="57"/>
      <c r="E104" s="57"/>
      <c r="F104" s="57"/>
      <c r="G104" s="150"/>
      <c r="H104" s="155">
        <f t="shared" si="12"/>
        <v>0</v>
      </c>
      <c r="I104" s="183"/>
    </row>
    <row r="105" spans="1:9" x14ac:dyDescent="0.25">
      <c r="A105" s="45">
        <v>25</v>
      </c>
      <c r="B105" s="50" t="s">
        <v>280</v>
      </c>
      <c r="C105" s="57"/>
      <c r="D105" s="57"/>
      <c r="E105" s="57"/>
      <c r="F105" s="57">
        <v>1</v>
      </c>
      <c r="G105" s="150"/>
      <c r="H105" s="155">
        <f t="shared" si="12"/>
        <v>1</v>
      </c>
      <c r="I105" s="183"/>
    </row>
    <row r="106" spans="1:9" x14ac:dyDescent="0.25">
      <c r="A106" s="46">
        <v>26</v>
      </c>
      <c r="B106" s="50" t="s">
        <v>281</v>
      </c>
      <c r="C106" s="57"/>
      <c r="D106" s="57"/>
      <c r="E106" s="57">
        <v>1</v>
      </c>
      <c r="F106" s="57">
        <v>1</v>
      </c>
      <c r="G106" s="150"/>
      <c r="H106" s="155">
        <f t="shared" si="12"/>
        <v>2</v>
      </c>
      <c r="I106" s="183"/>
    </row>
    <row r="107" spans="1:9" x14ac:dyDescent="0.25">
      <c r="A107" s="46">
        <v>27</v>
      </c>
      <c r="B107" s="50" t="s">
        <v>58</v>
      </c>
      <c r="C107" s="57">
        <v>1</v>
      </c>
      <c r="D107" s="57">
        <v>1</v>
      </c>
      <c r="E107" s="57"/>
      <c r="F107" s="57">
        <v>1</v>
      </c>
      <c r="G107" s="150"/>
      <c r="H107" s="155">
        <f t="shared" si="12"/>
        <v>3</v>
      </c>
      <c r="I107" s="183"/>
    </row>
    <row r="108" spans="1:9" x14ac:dyDescent="0.25">
      <c r="A108" s="46">
        <v>28</v>
      </c>
      <c r="B108" s="50" t="s">
        <v>313</v>
      </c>
      <c r="C108" s="57"/>
      <c r="D108" s="57">
        <v>1</v>
      </c>
      <c r="E108" s="57"/>
      <c r="F108" s="57">
        <v>2</v>
      </c>
      <c r="G108" s="150"/>
      <c r="H108" s="155">
        <f t="shared" si="12"/>
        <v>3</v>
      </c>
      <c r="I108" s="183"/>
    </row>
    <row r="109" spans="1:9" x14ac:dyDescent="0.25">
      <c r="A109" s="45">
        <v>29</v>
      </c>
      <c r="B109" s="50" t="s">
        <v>314</v>
      </c>
      <c r="C109" s="57"/>
      <c r="D109" s="57"/>
      <c r="E109" s="57"/>
      <c r="F109" s="57"/>
      <c r="G109" s="150">
        <v>1</v>
      </c>
      <c r="H109" s="155">
        <f t="shared" si="12"/>
        <v>1</v>
      </c>
      <c r="I109" s="183"/>
    </row>
    <row r="110" spans="1:9" x14ac:dyDescent="0.25">
      <c r="A110" s="46">
        <v>30</v>
      </c>
      <c r="B110" s="50" t="s">
        <v>72</v>
      </c>
      <c r="C110" s="57">
        <v>1</v>
      </c>
      <c r="D110" s="57"/>
      <c r="E110" s="57"/>
      <c r="F110" s="57">
        <v>2</v>
      </c>
      <c r="G110" s="150"/>
      <c r="H110" s="155">
        <f t="shared" si="12"/>
        <v>3</v>
      </c>
      <c r="I110" s="183"/>
    </row>
    <row r="111" spans="1:9" ht="15.75" thickBot="1" x14ac:dyDescent="0.3">
      <c r="A111" s="46">
        <v>31</v>
      </c>
      <c r="B111" s="51" t="s">
        <v>315</v>
      </c>
      <c r="C111" s="58">
        <v>1</v>
      </c>
      <c r="D111" s="58"/>
      <c r="E111" s="58"/>
      <c r="F111" s="58"/>
      <c r="G111" s="151"/>
      <c r="H111" s="156">
        <f t="shared" si="12"/>
        <v>1</v>
      </c>
      <c r="I111" s="184"/>
    </row>
    <row r="112" spans="1:9" ht="15.75" thickBot="1" x14ac:dyDescent="0.3">
      <c r="A112" s="42" t="s">
        <v>59</v>
      </c>
      <c r="B112" s="48"/>
      <c r="C112" s="32">
        <f>SUM(C113:C121)</f>
        <v>2</v>
      </c>
      <c r="D112" s="20">
        <f t="shared" ref="D112:G112" si="13">SUM(D113:D121)</f>
        <v>3</v>
      </c>
      <c r="E112" s="20">
        <f t="shared" si="13"/>
        <v>1</v>
      </c>
      <c r="F112" s="20">
        <f t="shared" si="13"/>
        <v>5</v>
      </c>
      <c r="G112" s="214">
        <f t="shared" si="13"/>
        <v>1</v>
      </c>
      <c r="H112" s="25">
        <f>SUM(C112:G112)</f>
        <v>12</v>
      </c>
      <c r="I112" s="215"/>
    </row>
    <row r="113" spans="1:9" x14ac:dyDescent="0.25">
      <c r="A113" s="43">
        <v>1</v>
      </c>
      <c r="B113" s="49" t="s">
        <v>282</v>
      </c>
      <c r="C113" s="56"/>
      <c r="D113" s="56"/>
      <c r="E113" s="56">
        <v>1</v>
      </c>
      <c r="F113" s="56"/>
      <c r="G113" s="152"/>
      <c r="H113" s="155">
        <f>SUM(C113:G113)</f>
        <v>1</v>
      </c>
      <c r="I113" s="185"/>
    </row>
    <row r="114" spans="1:9" x14ac:dyDescent="0.25">
      <c r="A114" s="44">
        <v>2</v>
      </c>
      <c r="B114" s="50" t="s">
        <v>60</v>
      </c>
      <c r="C114" s="57"/>
      <c r="D114" s="57"/>
      <c r="E114" s="57"/>
      <c r="F114" s="57"/>
      <c r="G114" s="150"/>
      <c r="H114" s="155">
        <f t="shared" ref="H114:H121" si="14">SUM(C114:G114)</f>
        <v>0</v>
      </c>
      <c r="I114" s="183"/>
    </row>
    <row r="115" spans="1:9" x14ac:dyDescent="0.25">
      <c r="A115" s="44">
        <v>3</v>
      </c>
      <c r="B115" s="50" t="s">
        <v>38</v>
      </c>
      <c r="C115" s="57"/>
      <c r="D115" s="57"/>
      <c r="E115" s="57"/>
      <c r="F115" s="57">
        <v>1</v>
      </c>
      <c r="G115" s="150"/>
      <c r="H115" s="155">
        <f t="shared" si="14"/>
        <v>1</v>
      </c>
      <c r="I115" s="183"/>
    </row>
    <row r="116" spans="1:9" x14ac:dyDescent="0.25">
      <c r="A116" s="44">
        <v>4</v>
      </c>
      <c r="B116" s="50" t="s">
        <v>49</v>
      </c>
      <c r="C116" s="57"/>
      <c r="D116" s="60">
        <v>1</v>
      </c>
      <c r="E116" s="57"/>
      <c r="F116" s="57"/>
      <c r="G116" s="153"/>
      <c r="H116" s="155">
        <f t="shared" si="14"/>
        <v>1</v>
      </c>
      <c r="I116" s="186"/>
    </row>
    <row r="117" spans="1:9" x14ac:dyDescent="0.25">
      <c r="A117" s="43">
        <v>5</v>
      </c>
      <c r="B117" s="50" t="s">
        <v>316</v>
      </c>
      <c r="C117" s="57"/>
      <c r="D117" s="57"/>
      <c r="E117" s="57"/>
      <c r="F117" s="57">
        <v>1</v>
      </c>
      <c r="G117" s="150"/>
      <c r="H117" s="155">
        <f t="shared" si="14"/>
        <v>1</v>
      </c>
      <c r="I117" s="183"/>
    </row>
    <row r="118" spans="1:9" x14ac:dyDescent="0.25">
      <c r="A118" s="44">
        <v>6</v>
      </c>
      <c r="B118" s="50" t="s">
        <v>51</v>
      </c>
      <c r="C118" s="57"/>
      <c r="D118" s="57">
        <v>1</v>
      </c>
      <c r="E118" s="57"/>
      <c r="F118" s="57"/>
      <c r="G118" s="150"/>
      <c r="H118" s="155">
        <f t="shared" si="14"/>
        <v>1</v>
      </c>
      <c r="I118" s="183"/>
    </row>
    <row r="119" spans="1:9" x14ac:dyDescent="0.25">
      <c r="A119" s="44">
        <v>7</v>
      </c>
      <c r="B119" s="50" t="s">
        <v>20</v>
      </c>
      <c r="C119" s="57"/>
      <c r="D119" s="57"/>
      <c r="E119" s="57"/>
      <c r="F119" s="57"/>
      <c r="G119" s="150"/>
      <c r="H119" s="155">
        <f t="shared" si="14"/>
        <v>0</v>
      </c>
      <c r="I119" s="183"/>
    </row>
    <row r="120" spans="1:9" x14ac:dyDescent="0.25">
      <c r="A120" s="44">
        <v>8</v>
      </c>
      <c r="B120" s="50" t="s">
        <v>71</v>
      </c>
      <c r="C120" s="57"/>
      <c r="D120" s="57">
        <v>1</v>
      </c>
      <c r="E120" s="57"/>
      <c r="F120" s="57"/>
      <c r="G120" s="150"/>
      <c r="H120" s="155">
        <f t="shared" si="14"/>
        <v>1</v>
      </c>
      <c r="I120" s="183"/>
    </row>
    <row r="121" spans="1:9" ht="28.5" customHeight="1" thickBot="1" x14ac:dyDescent="0.3">
      <c r="A121" s="41">
        <v>9</v>
      </c>
      <c r="B121" s="61" t="s">
        <v>317</v>
      </c>
      <c r="C121" s="58">
        <v>2</v>
      </c>
      <c r="D121" s="58"/>
      <c r="E121" s="58"/>
      <c r="F121" s="58">
        <v>3</v>
      </c>
      <c r="G121" s="151">
        <v>1</v>
      </c>
      <c r="H121" s="155">
        <f t="shared" si="14"/>
        <v>6</v>
      </c>
      <c r="I121" s="184"/>
    </row>
    <row r="122" spans="1:9" ht="15.75" thickBot="1" x14ac:dyDescent="0.3">
      <c r="A122" s="62"/>
      <c r="B122" s="63"/>
      <c r="C122" s="260"/>
      <c r="D122" s="260"/>
      <c r="E122" s="260"/>
      <c r="F122" s="260"/>
      <c r="G122" s="259"/>
      <c r="H122" s="261">
        <f>SUM(H112+H80+H66+H46+H28+H15+H5+H4)</f>
        <v>104</v>
      </c>
      <c r="I122" s="154"/>
    </row>
  </sheetData>
  <mergeCells count="3">
    <mergeCell ref="C1:I1"/>
    <mergeCell ref="A3:B3"/>
    <mergeCell ref="B1:B2"/>
  </mergeCells>
  <conditionalFormatting sqref="C5:H5 H29:H45 H47:H65 C71:G79 I71:I79 H67:H79 C80:I81 C82:G83 I82:I83 H82:H111 H113:H121">
    <cfRule type="cellIs" dxfId="57" priority="9" operator="greaterThanOrEqual">
      <formula>1</formula>
    </cfRule>
  </conditionalFormatting>
  <conditionalFormatting sqref="I7:I15 I17:I29 I31:I49 I52:I69 I118:I122 C118:G122 H122">
    <cfRule type="cellIs" dxfId="56" priority="18" operator="greaterThanOrEqual">
      <formula>1</formula>
    </cfRule>
  </conditionalFormatting>
  <conditionalFormatting sqref="I51">
    <cfRule type="cellIs" dxfId="55" priority="17" operator="greaterThanOrEqual">
      <formula>1</formula>
    </cfRule>
  </conditionalFormatting>
  <conditionalFormatting sqref="I85:I115">
    <cfRule type="cellIs" dxfId="54" priority="16" operator="greaterThanOrEqual">
      <formula>1</formula>
    </cfRule>
  </conditionalFormatting>
  <conditionalFormatting sqref="I117">
    <cfRule type="cellIs" dxfId="53" priority="15" operator="greaterThanOrEqual">
      <formula>1</formula>
    </cfRule>
  </conditionalFormatting>
  <conditionalFormatting sqref="I5">
    <cfRule type="cellIs" dxfId="52" priority="14" operator="greaterThanOrEqual">
      <formula>1</formula>
    </cfRule>
  </conditionalFormatting>
  <conditionalFormatting sqref="C7:G14 C17:G27 C31:G45 C52:G65 C15:H15 C29:G29 C28:H28 C47:G49 C46:H46 C67:G69 C66:H66">
    <cfRule type="cellIs" dxfId="51" priority="13" operator="greaterThanOrEqual">
      <formula>1</formula>
    </cfRule>
  </conditionalFormatting>
  <conditionalFormatting sqref="C51:G51">
    <cfRule type="cellIs" dxfId="50" priority="12" operator="greaterThanOrEqual">
      <formula>1</formula>
    </cfRule>
  </conditionalFormatting>
  <conditionalFormatting sqref="C85:G99 C101:G111 C100:E100 G100 C113:G115 C112:H112">
    <cfRule type="cellIs" dxfId="49" priority="11" operator="greaterThanOrEqual">
      <formula>1</formula>
    </cfRule>
  </conditionalFormatting>
  <conditionalFormatting sqref="C117:G117">
    <cfRule type="cellIs" dxfId="48" priority="10" operator="greaterThanOrEqual">
      <formula>1</formula>
    </cfRule>
  </conditionalFormatting>
  <conditionalFormatting sqref="F16">
    <cfRule type="cellIs" dxfId="47" priority="7" operator="greaterThanOrEqual">
      <formula>1</formula>
    </cfRule>
  </conditionalFormatting>
  <conditionalFormatting sqref="E6">
    <cfRule type="cellIs" dxfId="46" priority="6" operator="greaterThanOrEqual">
      <formula>1</formula>
    </cfRule>
  </conditionalFormatting>
  <conditionalFormatting sqref="F30">
    <cfRule type="cellIs" dxfId="45" priority="5" operator="greaterThanOrEqual">
      <formula>1</formula>
    </cfRule>
  </conditionalFormatting>
  <conditionalFormatting sqref="G84">
    <cfRule type="cellIs" dxfId="44" priority="4" operator="greaterThanOrEqual">
      <formula>1</formula>
    </cfRule>
  </conditionalFormatting>
  <conditionalFormatting sqref="H16:H27">
    <cfRule type="cellIs" dxfId="26" priority="3" operator="greaterThanOrEqual">
      <formula>1</formula>
    </cfRule>
  </conditionalFormatting>
  <conditionalFormatting sqref="H6:H14">
    <cfRule type="cellIs" dxfId="25" priority="2" operator="greaterThanOrEqual">
      <formula>1</formula>
    </cfRule>
  </conditionalFormatting>
  <conditionalFormatting sqref="H4">
    <cfRule type="cellIs" dxfId="3" priority="1" operator="greaterThanOr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zoomScale="66" zoomScaleNormal="66" workbookViewId="0">
      <selection sqref="A1:A2"/>
    </sheetView>
  </sheetViews>
  <sheetFormatPr defaultRowHeight="15" x14ac:dyDescent="0.25"/>
  <cols>
    <col min="2" max="2" width="70.7109375" customWidth="1"/>
    <col min="3" max="3" width="4.140625" customWidth="1"/>
    <col min="4" max="4" width="4" customWidth="1"/>
    <col min="5" max="5" width="3.7109375" customWidth="1"/>
    <col min="6" max="6" width="3.5703125" customWidth="1"/>
    <col min="7" max="7" width="4.28515625" customWidth="1"/>
    <col min="8" max="8" width="5.42578125" customWidth="1"/>
    <col min="9" max="9" width="5.28515625" customWidth="1"/>
  </cols>
  <sheetData>
    <row r="1" spans="1:18" ht="15.75" customHeight="1" thickBot="1" x14ac:dyDescent="0.3">
      <c r="A1" s="171" t="s">
        <v>61</v>
      </c>
      <c r="B1" s="169" t="s">
        <v>63</v>
      </c>
      <c r="C1" s="173" t="s">
        <v>318</v>
      </c>
      <c r="D1" s="174"/>
      <c r="E1" s="174"/>
      <c r="F1" s="174"/>
      <c r="G1" s="174"/>
      <c r="H1" s="175"/>
      <c r="I1" s="176"/>
    </row>
    <row r="2" spans="1:18" ht="102.75" customHeight="1" thickBot="1" x14ac:dyDescent="0.3">
      <c r="A2" s="172"/>
      <c r="B2" s="170"/>
      <c r="C2" s="99" t="s">
        <v>68</v>
      </c>
      <c r="D2" s="100" t="s">
        <v>66</v>
      </c>
      <c r="E2" s="100" t="s">
        <v>67</v>
      </c>
      <c r="F2" s="100" t="s">
        <v>69</v>
      </c>
      <c r="G2" s="126" t="s">
        <v>70</v>
      </c>
      <c r="H2" s="139" t="s">
        <v>64</v>
      </c>
      <c r="I2" s="132" t="s">
        <v>62</v>
      </c>
    </row>
    <row r="3" spans="1:18" ht="15.75" thickBot="1" x14ac:dyDescent="0.3">
      <c r="A3" s="5">
        <f>A6+A9+A14+A18+A20+A24+A28</f>
        <v>18</v>
      </c>
      <c r="B3" s="59" t="s">
        <v>65</v>
      </c>
      <c r="C3" s="78">
        <f>SUM(C4+C7+C10+C15+C19+C21+C25)</f>
        <v>2</v>
      </c>
      <c r="D3" s="78">
        <f t="shared" ref="D3:G3" si="0">SUM(D4+D7+D10+D15+D19+D21+D25)</f>
        <v>0</v>
      </c>
      <c r="E3" s="78">
        <f t="shared" si="0"/>
        <v>0</v>
      </c>
      <c r="F3" s="78">
        <f t="shared" si="0"/>
        <v>6</v>
      </c>
      <c r="G3" s="196">
        <f t="shared" si="0"/>
        <v>0</v>
      </c>
      <c r="H3" s="123">
        <f t="shared" ref="H3:H11" si="1">SUM(C3:G3)</f>
        <v>8</v>
      </c>
      <c r="I3" s="115"/>
    </row>
    <row r="4" spans="1:18" ht="15.75" thickBot="1" x14ac:dyDescent="0.3">
      <c r="A4" s="3" t="s">
        <v>0</v>
      </c>
      <c r="B4" s="146"/>
      <c r="C4" s="208">
        <f>SUM(C5:C6)</f>
        <v>0</v>
      </c>
      <c r="D4" s="209">
        <f>SUM(D5:D6)</f>
        <v>0</v>
      </c>
      <c r="E4" s="209">
        <f t="shared" ref="E4:G4" si="2">SUM(E5:E6)</f>
        <v>0</v>
      </c>
      <c r="F4" s="209">
        <f t="shared" si="2"/>
        <v>0</v>
      </c>
      <c r="G4" s="210">
        <f t="shared" si="2"/>
        <v>0</v>
      </c>
      <c r="H4" s="211">
        <f t="shared" si="1"/>
        <v>0</v>
      </c>
      <c r="I4" s="133"/>
    </row>
    <row r="5" spans="1:18" x14ac:dyDescent="0.25">
      <c r="A5" s="2">
        <v>1</v>
      </c>
      <c r="B5" s="147" t="s">
        <v>73</v>
      </c>
      <c r="C5" s="93"/>
      <c r="D5" s="82"/>
      <c r="E5" s="82"/>
      <c r="F5" s="82"/>
      <c r="G5" s="128"/>
      <c r="H5" s="141">
        <f t="shared" si="1"/>
        <v>0</v>
      </c>
      <c r="I5" s="134"/>
    </row>
    <row r="6" spans="1:18" ht="15.75" thickBot="1" x14ac:dyDescent="0.3">
      <c r="A6" s="2">
        <v>2</v>
      </c>
      <c r="B6" s="14" t="s">
        <v>74</v>
      </c>
      <c r="C6" s="94"/>
      <c r="D6" s="90"/>
      <c r="E6" s="90"/>
      <c r="F6" s="90"/>
      <c r="G6" s="129"/>
      <c r="H6" s="142">
        <f t="shared" si="1"/>
        <v>0</v>
      </c>
      <c r="I6" s="135"/>
    </row>
    <row r="7" spans="1:18" ht="15.75" thickBot="1" x14ac:dyDescent="0.3">
      <c r="A7" s="3" t="s">
        <v>6</v>
      </c>
      <c r="B7" s="9"/>
      <c r="C7" s="208">
        <f>SUM(C8:C9)</f>
        <v>1</v>
      </c>
      <c r="D7" s="209">
        <f t="shared" ref="D7:G7" si="3">SUM(D8:D9)</f>
        <v>0</v>
      </c>
      <c r="E7" s="209">
        <f t="shared" si="3"/>
        <v>0</v>
      </c>
      <c r="F7" s="209">
        <f t="shared" si="3"/>
        <v>1</v>
      </c>
      <c r="G7" s="210">
        <f t="shared" si="3"/>
        <v>0</v>
      </c>
      <c r="H7" s="211">
        <f t="shared" si="1"/>
        <v>2</v>
      </c>
      <c r="I7" s="136"/>
      <c r="L7" s="194"/>
      <c r="M7" s="194"/>
      <c r="N7" s="194"/>
      <c r="O7" s="194"/>
      <c r="P7" s="194"/>
      <c r="Q7" s="194"/>
      <c r="R7" s="194"/>
    </row>
    <row r="8" spans="1:18" x14ac:dyDescent="0.25">
      <c r="A8" s="2">
        <v>1</v>
      </c>
      <c r="B8" s="14" t="s">
        <v>77</v>
      </c>
      <c r="C8" s="98">
        <v>1</v>
      </c>
      <c r="D8" s="82"/>
      <c r="E8" s="82"/>
      <c r="F8" s="82">
        <v>1</v>
      </c>
      <c r="G8" s="128"/>
      <c r="H8" s="141">
        <f t="shared" si="1"/>
        <v>2</v>
      </c>
      <c r="I8" s="134"/>
      <c r="L8" s="194"/>
      <c r="M8" s="194"/>
      <c r="N8" s="194"/>
      <c r="O8" s="194"/>
      <c r="P8" s="194"/>
      <c r="Q8" s="194"/>
      <c r="R8" s="194"/>
    </row>
    <row r="9" spans="1:18" ht="15.75" thickBot="1" x14ac:dyDescent="0.3">
      <c r="A9" s="2">
        <v>2</v>
      </c>
      <c r="B9" s="14" t="s">
        <v>78</v>
      </c>
      <c r="C9" s="94"/>
      <c r="D9" s="90"/>
      <c r="E9" s="90"/>
      <c r="F9" s="90"/>
      <c r="G9" s="129"/>
      <c r="H9" s="142">
        <f t="shared" si="1"/>
        <v>0</v>
      </c>
      <c r="I9" s="135"/>
      <c r="L9" s="194"/>
      <c r="M9" s="194"/>
      <c r="N9" s="194"/>
      <c r="O9" s="194"/>
      <c r="P9" s="194"/>
      <c r="Q9" s="194"/>
      <c r="R9" s="194"/>
    </row>
    <row r="10" spans="1:18" ht="15.75" thickBot="1" x14ac:dyDescent="0.3">
      <c r="A10" s="3" t="s">
        <v>16</v>
      </c>
      <c r="B10" s="9"/>
      <c r="C10" s="208">
        <f>SUM(C11:C14)</f>
        <v>0</v>
      </c>
      <c r="D10" s="209">
        <f t="shared" ref="D10:G10" si="4">SUM(D11:D14)</f>
        <v>0</v>
      </c>
      <c r="E10" s="209">
        <f t="shared" si="4"/>
        <v>0</v>
      </c>
      <c r="F10" s="209">
        <f t="shared" si="4"/>
        <v>2</v>
      </c>
      <c r="G10" s="210">
        <f t="shared" si="4"/>
        <v>0</v>
      </c>
      <c r="H10" s="211">
        <f t="shared" si="1"/>
        <v>2</v>
      </c>
      <c r="I10" s="133"/>
      <c r="L10" s="195"/>
      <c r="M10" s="195"/>
      <c r="N10" s="195"/>
      <c r="O10" s="195"/>
      <c r="P10" s="195"/>
      <c r="Q10" s="195"/>
      <c r="R10" s="194"/>
    </row>
    <row r="11" spans="1:18" x14ac:dyDescent="0.25">
      <c r="A11" s="2">
        <v>1</v>
      </c>
      <c r="B11" s="14" t="s">
        <v>79</v>
      </c>
      <c r="C11" s="93"/>
      <c r="D11" s="82"/>
      <c r="E11" s="82"/>
      <c r="F11" s="82">
        <v>1</v>
      </c>
      <c r="G11" s="128"/>
      <c r="H11" s="141">
        <f t="shared" si="1"/>
        <v>1</v>
      </c>
      <c r="I11" s="134"/>
      <c r="L11" s="194"/>
      <c r="M11" s="194"/>
      <c r="N11" s="194"/>
      <c r="O11" s="194"/>
      <c r="P11" s="194"/>
      <c r="Q11" s="194"/>
      <c r="R11" s="194"/>
    </row>
    <row r="12" spans="1:18" x14ac:dyDescent="0.25">
      <c r="A12" s="2">
        <v>2</v>
      </c>
      <c r="B12" s="14" t="s">
        <v>80</v>
      </c>
      <c r="C12" s="8"/>
      <c r="D12" s="7"/>
      <c r="E12" s="7"/>
      <c r="F12" s="7"/>
      <c r="G12" s="130"/>
      <c r="H12" s="141">
        <f t="shared" ref="H12:H14" si="5">SUM(C12:G12)</f>
        <v>0</v>
      </c>
      <c r="I12" s="137"/>
    </row>
    <row r="13" spans="1:18" x14ac:dyDescent="0.25">
      <c r="A13" s="2">
        <v>3</v>
      </c>
      <c r="B13" s="17" t="s">
        <v>81</v>
      </c>
      <c r="C13" s="8"/>
      <c r="D13" s="7"/>
      <c r="E13" s="7"/>
      <c r="F13" s="7"/>
      <c r="G13" s="130"/>
      <c r="H13" s="141">
        <f t="shared" si="5"/>
        <v>0</v>
      </c>
      <c r="I13" s="137"/>
    </row>
    <row r="14" spans="1:18" ht="15.75" thickBot="1" x14ac:dyDescent="0.3">
      <c r="A14" s="2">
        <v>4</v>
      </c>
      <c r="B14" s="14" t="s">
        <v>82</v>
      </c>
      <c r="C14" s="94"/>
      <c r="D14" s="90"/>
      <c r="E14" s="90"/>
      <c r="F14" s="90">
        <v>1</v>
      </c>
      <c r="G14" s="129"/>
      <c r="H14" s="141">
        <f t="shared" si="5"/>
        <v>1</v>
      </c>
      <c r="I14" s="135"/>
    </row>
    <row r="15" spans="1:18" ht="15.75" thickBot="1" x14ac:dyDescent="0.3">
      <c r="A15" s="4" t="s">
        <v>28</v>
      </c>
      <c r="B15" s="9"/>
      <c r="C15" s="1">
        <f>SUM(C16:C18)</f>
        <v>0</v>
      </c>
      <c r="D15" s="83">
        <f t="shared" ref="D15:G15" si="6">SUM(D16:D18)</f>
        <v>0</v>
      </c>
      <c r="E15" s="83">
        <f t="shared" si="6"/>
        <v>0</v>
      </c>
      <c r="F15" s="83">
        <f t="shared" si="6"/>
        <v>0</v>
      </c>
      <c r="G15" s="127">
        <f t="shared" si="6"/>
        <v>0</v>
      </c>
      <c r="H15" s="140">
        <f>SUM(C15:G15)</f>
        <v>0</v>
      </c>
      <c r="I15" s="133"/>
    </row>
    <row r="16" spans="1:18" x14ac:dyDescent="0.25">
      <c r="A16" s="2">
        <v>1</v>
      </c>
      <c r="B16" s="17" t="s">
        <v>83</v>
      </c>
      <c r="C16" s="93"/>
      <c r="D16" s="82"/>
      <c r="E16" s="82"/>
      <c r="F16" s="82"/>
      <c r="G16" s="128"/>
      <c r="H16" s="141">
        <f>SUM(C16:G16)</f>
        <v>0</v>
      </c>
      <c r="I16" s="134"/>
    </row>
    <row r="17" spans="1:9" x14ac:dyDescent="0.25">
      <c r="A17" s="10">
        <v>2</v>
      </c>
      <c r="B17" s="14" t="s">
        <v>75</v>
      </c>
      <c r="C17" s="10"/>
      <c r="D17" s="16"/>
      <c r="E17" s="16"/>
      <c r="F17" s="16"/>
      <c r="G17" s="29"/>
      <c r="H17" s="141">
        <f t="shared" ref="H17:H18" si="7">SUM(C17:G17)</f>
        <v>0</v>
      </c>
      <c r="I17" s="18"/>
    </row>
    <row r="18" spans="1:9" ht="15.75" thickBot="1" x14ac:dyDescent="0.3">
      <c r="A18" s="2">
        <v>3</v>
      </c>
      <c r="B18" s="14" t="s">
        <v>84</v>
      </c>
      <c r="C18" s="94"/>
      <c r="D18" s="90"/>
      <c r="E18" s="90"/>
      <c r="F18" s="90"/>
      <c r="G18" s="129"/>
      <c r="H18" s="142">
        <f t="shared" si="7"/>
        <v>0</v>
      </c>
      <c r="I18" s="135"/>
    </row>
    <row r="19" spans="1:9" ht="15.75" thickBot="1" x14ac:dyDescent="0.3">
      <c r="A19" s="3" t="s">
        <v>42</v>
      </c>
      <c r="B19" s="9"/>
      <c r="C19" s="208">
        <f>C20</f>
        <v>1</v>
      </c>
      <c r="D19" s="209">
        <f t="shared" ref="D19:G19" si="8">D20</f>
        <v>0</v>
      </c>
      <c r="E19" s="209">
        <f t="shared" si="8"/>
        <v>0</v>
      </c>
      <c r="F19" s="209">
        <f t="shared" si="8"/>
        <v>1</v>
      </c>
      <c r="G19" s="210">
        <f t="shared" si="8"/>
        <v>0</v>
      </c>
      <c r="H19" s="211">
        <f>SUM(C19:G19)</f>
        <v>2</v>
      </c>
      <c r="I19" s="133"/>
    </row>
    <row r="20" spans="1:9" ht="15.75" thickBot="1" x14ac:dyDescent="0.3">
      <c r="A20" s="2">
        <v>1</v>
      </c>
      <c r="B20" s="14" t="s">
        <v>85</v>
      </c>
      <c r="C20" s="96">
        <v>1</v>
      </c>
      <c r="D20" s="97"/>
      <c r="E20" s="97"/>
      <c r="F20" s="97">
        <v>1</v>
      </c>
      <c r="G20" s="111"/>
      <c r="H20" s="142">
        <f>SUM(C20:G20)</f>
        <v>2</v>
      </c>
      <c r="I20" s="117"/>
    </row>
    <row r="21" spans="1:9" ht="15.75" thickBot="1" x14ac:dyDescent="0.3">
      <c r="A21" s="4" t="s">
        <v>47</v>
      </c>
      <c r="B21" s="9"/>
      <c r="C21" s="208">
        <f t="shared" ref="C21:G21" si="9">SUM(C22:C24)</f>
        <v>0</v>
      </c>
      <c r="D21" s="209">
        <f t="shared" si="9"/>
        <v>0</v>
      </c>
      <c r="E21" s="209">
        <f t="shared" si="9"/>
        <v>0</v>
      </c>
      <c r="F21" s="209">
        <f t="shared" si="9"/>
        <v>2</v>
      </c>
      <c r="G21" s="210">
        <f t="shared" si="9"/>
        <v>0</v>
      </c>
      <c r="H21" s="211">
        <f>SUM(C21:G21)</f>
        <v>2</v>
      </c>
      <c r="I21" s="133"/>
    </row>
    <row r="22" spans="1:9" x14ac:dyDescent="0.25">
      <c r="A22" s="2">
        <v>1</v>
      </c>
      <c r="B22" s="14" t="s">
        <v>86</v>
      </c>
      <c r="C22" s="93"/>
      <c r="D22" s="82"/>
      <c r="E22" s="82"/>
      <c r="F22" s="82"/>
      <c r="G22" s="128"/>
      <c r="H22" s="141">
        <f>SUM(C22:G22)</f>
        <v>0</v>
      </c>
      <c r="I22" s="134"/>
    </row>
    <row r="23" spans="1:9" x14ac:dyDescent="0.25">
      <c r="A23" s="2">
        <v>2</v>
      </c>
      <c r="B23" s="14" t="s">
        <v>319</v>
      </c>
      <c r="C23" s="8"/>
      <c r="D23" s="7"/>
      <c r="E23" s="7"/>
      <c r="F23" s="7"/>
      <c r="G23" s="130"/>
      <c r="H23" s="141">
        <f t="shared" ref="H23:H24" si="10">SUM(C23:G23)</f>
        <v>0</v>
      </c>
      <c r="I23" s="137"/>
    </row>
    <row r="24" spans="1:9" ht="15.75" thickBot="1" x14ac:dyDescent="0.3">
      <c r="A24" s="2">
        <v>3</v>
      </c>
      <c r="B24" s="14" t="s">
        <v>87</v>
      </c>
      <c r="C24" s="94"/>
      <c r="D24" s="90"/>
      <c r="E24" s="90"/>
      <c r="F24" s="90">
        <v>2</v>
      </c>
      <c r="G24" s="129"/>
      <c r="H24" s="141">
        <f t="shared" si="10"/>
        <v>2</v>
      </c>
      <c r="I24" s="135"/>
    </row>
    <row r="25" spans="1:9" ht="15.75" thickBot="1" x14ac:dyDescent="0.3">
      <c r="A25" s="3" t="s">
        <v>59</v>
      </c>
      <c r="B25" s="9"/>
      <c r="C25" s="1">
        <f>SUM(C26:C28)</f>
        <v>0</v>
      </c>
      <c r="D25" s="83">
        <f t="shared" ref="D25:G25" si="11">SUM(D26:D28)</f>
        <v>0</v>
      </c>
      <c r="E25" s="83">
        <f t="shared" si="11"/>
        <v>0</v>
      </c>
      <c r="F25" s="83">
        <f t="shared" si="11"/>
        <v>0</v>
      </c>
      <c r="G25" s="127">
        <f t="shared" si="11"/>
        <v>0</v>
      </c>
      <c r="H25" s="140">
        <f>SUM(C25:G25)</f>
        <v>0</v>
      </c>
      <c r="I25" s="133"/>
    </row>
    <row r="26" spans="1:9" x14ac:dyDescent="0.25">
      <c r="A26" s="2">
        <v>1</v>
      </c>
      <c r="B26" s="11" t="s">
        <v>88</v>
      </c>
      <c r="C26" s="93"/>
      <c r="D26" s="82"/>
      <c r="E26" s="82"/>
      <c r="F26" s="82"/>
      <c r="G26" s="128"/>
      <c r="H26" s="141">
        <f>SUM(C26:G26)</f>
        <v>0</v>
      </c>
      <c r="I26" s="134"/>
    </row>
    <row r="27" spans="1:9" x14ac:dyDescent="0.25">
      <c r="A27" s="2">
        <v>2</v>
      </c>
      <c r="B27" s="11" t="s">
        <v>76</v>
      </c>
      <c r="C27" s="8"/>
      <c r="D27" s="7"/>
      <c r="E27" s="7"/>
      <c r="F27" s="7"/>
      <c r="G27" s="130"/>
      <c r="H27" s="141">
        <f t="shared" ref="H27:H28" si="12">SUM(C27:G27)</f>
        <v>0</v>
      </c>
      <c r="I27" s="137"/>
    </row>
    <row r="28" spans="1:9" ht="15.75" thickBot="1" x14ac:dyDescent="0.3">
      <c r="A28" s="101">
        <v>3</v>
      </c>
      <c r="B28" s="102" t="s">
        <v>89</v>
      </c>
      <c r="C28" s="12"/>
      <c r="D28" s="13"/>
      <c r="E28" s="13"/>
      <c r="F28" s="13"/>
      <c r="G28" s="131"/>
      <c r="H28" s="143">
        <f t="shared" si="12"/>
        <v>0</v>
      </c>
      <c r="I28" s="138"/>
    </row>
    <row r="29" spans="1:9" ht="15.75" thickBot="1" x14ac:dyDescent="0.3">
      <c r="A29" s="262"/>
      <c r="B29" s="263"/>
      <c r="C29" s="263"/>
      <c r="D29" s="263"/>
      <c r="E29" s="263"/>
      <c r="F29" s="263"/>
      <c r="G29" s="263"/>
      <c r="H29" s="211">
        <f>SUM(H25+H21+H19+H15+H10+H7+H4)</f>
        <v>8</v>
      </c>
      <c r="I29" s="264"/>
    </row>
  </sheetData>
  <mergeCells count="3">
    <mergeCell ref="B1:B2"/>
    <mergeCell ref="A1:A2"/>
    <mergeCell ref="C1:I1"/>
  </mergeCells>
  <conditionalFormatting sqref="I11:I14 I20 I27:I28 C27:G28 C17:G17 C8:I9 C5:I6 I17:I18 C22:I24 H26:H28">
    <cfRule type="cellIs" dxfId="43" priority="16" operator="greaterThanOrEqual">
      <formula>1</formula>
    </cfRule>
  </conditionalFormatting>
  <conditionalFormatting sqref="I16">
    <cfRule type="cellIs" dxfId="42" priority="15" operator="greaterThanOrEqual">
      <formula>1</formula>
    </cfRule>
  </conditionalFormatting>
  <conditionalFormatting sqref="I26">
    <cfRule type="cellIs" dxfId="41" priority="13" operator="greaterThanOrEqual">
      <formula>1</formula>
    </cfRule>
  </conditionalFormatting>
  <conditionalFormatting sqref="C11:G14 C18:G18 C20:G20">
    <cfRule type="cellIs" dxfId="40" priority="12" operator="greaterThanOrEqual">
      <formula>1</formula>
    </cfRule>
  </conditionalFormatting>
  <conditionalFormatting sqref="C16:G16">
    <cfRule type="cellIs" dxfId="39" priority="11" operator="greaterThanOrEqual">
      <formula>1</formula>
    </cfRule>
  </conditionalFormatting>
  <conditionalFormatting sqref="C26:G26">
    <cfRule type="cellIs" dxfId="38" priority="9" operator="greaterThanOrEqual">
      <formula>1</formula>
    </cfRule>
  </conditionalFormatting>
  <conditionalFormatting sqref="H20 H11:H14 H16:H18">
    <cfRule type="cellIs" dxfId="37" priority="8" operator="greaterThanOrEqual">
      <formula>1</formula>
    </cfRule>
  </conditionalFormatting>
  <conditionalFormatting sqref="C4:H4">
    <cfRule type="cellIs" dxfId="24" priority="7" operator="greaterThanOrEqual">
      <formula>1</formula>
    </cfRule>
  </conditionalFormatting>
  <conditionalFormatting sqref="C7:H7">
    <cfRule type="cellIs" dxfId="23" priority="6" operator="greaterThanOrEqual">
      <formula>1</formula>
    </cfRule>
  </conditionalFormatting>
  <conditionalFormatting sqref="C10:H10">
    <cfRule type="cellIs" dxfId="22" priority="5" operator="greaterThanOrEqual">
      <formula>1</formula>
    </cfRule>
  </conditionalFormatting>
  <conditionalFormatting sqref="C19:H19">
    <cfRule type="cellIs" dxfId="21" priority="4" operator="greaterThanOrEqual">
      <formula>1</formula>
    </cfRule>
  </conditionalFormatting>
  <conditionalFormatting sqref="C21:H21">
    <cfRule type="cellIs" dxfId="20" priority="3" operator="greaterThanOrEqual">
      <formula>1</formula>
    </cfRule>
  </conditionalFormatting>
  <conditionalFormatting sqref="L10:Q10">
    <cfRule type="cellIs" dxfId="19" priority="2" operator="greaterThanOrEqual">
      <formula>1</formula>
    </cfRule>
  </conditionalFormatting>
  <conditionalFormatting sqref="H29">
    <cfRule type="cellIs" dxfId="1" priority="1" operator="greaterThanOrEqual">
      <formula>1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zoomScale="75" zoomScaleNormal="75" workbookViewId="0">
      <selection activeCell="B1" sqref="B1:B2"/>
    </sheetView>
  </sheetViews>
  <sheetFormatPr defaultRowHeight="15" x14ac:dyDescent="0.25"/>
  <cols>
    <col min="2" max="2" width="47.28515625" customWidth="1"/>
    <col min="3" max="3" width="4" customWidth="1"/>
    <col min="4" max="4" width="4.140625" customWidth="1"/>
    <col min="5" max="5" width="4" customWidth="1"/>
    <col min="6" max="6" width="3.85546875" customWidth="1"/>
    <col min="7" max="7" width="4.140625" customWidth="1"/>
    <col min="8" max="8" width="5.28515625" customWidth="1"/>
    <col min="9" max="9" width="5.42578125" customWidth="1"/>
  </cols>
  <sheetData>
    <row r="1" spans="1:14" ht="15.75" thickBot="1" x14ac:dyDescent="0.3">
      <c r="A1" s="171" t="s">
        <v>61</v>
      </c>
      <c r="B1" s="169" t="s">
        <v>63</v>
      </c>
      <c r="C1" s="177" t="s">
        <v>318</v>
      </c>
      <c r="D1" s="178"/>
      <c r="E1" s="178"/>
      <c r="F1" s="178"/>
      <c r="G1" s="178"/>
      <c r="H1" s="178"/>
      <c r="I1" s="179"/>
    </row>
    <row r="2" spans="1:14" ht="94.5" customHeight="1" thickBot="1" x14ac:dyDescent="0.3">
      <c r="A2" s="172"/>
      <c r="B2" s="170"/>
      <c r="C2" s="75" t="s">
        <v>68</v>
      </c>
      <c r="D2" s="75" t="s">
        <v>66</v>
      </c>
      <c r="E2" s="75" t="s">
        <v>67</v>
      </c>
      <c r="F2" s="75" t="s">
        <v>69</v>
      </c>
      <c r="G2" s="110" t="s">
        <v>70</v>
      </c>
      <c r="H2" s="122" t="s">
        <v>64</v>
      </c>
      <c r="I2" s="114" t="s">
        <v>62</v>
      </c>
    </row>
    <row r="3" spans="1:14" ht="21.75" customHeight="1" thickBot="1" x14ac:dyDescent="0.3">
      <c r="A3" s="78">
        <f>SUM(A5+A7+A9+A11+A13+A15+A17)</f>
        <v>7</v>
      </c>
      <c r="B3" s="79" t="s">
        <v>65</v>
      </c>
      <c r="C3" s="208">
        <f>SUM(C5+C7+C9+C11+C13+C15+C17)</f>
        <v>1</v>
      </c>
      <c r="D3" s="209">
        <f t="shared" ref="D3:G3" si="0">SUM(D5+D7+D9+D11+D13+D15+D17)</f>
        <v>0</v>
      </c>
      <c r="E3" s="209">
        <f t="shared" si="0"/>
        <v>1</v>
      </c>
      <c r="F3" s="209">
        <f t="shared" si="0"/>
        <v>2</v>
      </c>
      <c r="G3" s="210">
        <f t="shared" si="0"/>
        <v>0</v>
      </c>
      <c r="H3" s="211">
        <f>SUM(H4+H6+H8+H10+H12+H14+H16)</f>
        <v>4</v>
      </c>
      <c r="I3" s="124"/>
    </row>
    <row r="4" spans="1:14" ht="15.75" thickBot="1" x14ac:dyDescent="0.3">
      <c r="A4" s="3" t="s">
        <v>0</v>
      </c>
      <c r="B4" s="77"/>
      <c r="C4" s="208">
        <f>C5</f>
        <v>0</v>
      </c>
      <c r="D4" s="209">
        <f t="shared" ref="D4:G4" si="1">D5</f>
        <v>0</v>
      </c>
      <c r="E4" s="209">
        <f t="shared" si="1"/>
        <v>1</v>
      </c>
      <c r="F4" s="209">
        <f t="shared" si="1"/>
        <v>0</v>
      </c>
      <c r="G4" s="210">
        <f t="shared" si="1"/>
        <v>0</v>
      </c>
      <c r="H4" s="211">
        <f>SUM(C4:G4)</f>
        <v>1</v>
      </c>
      <c r="I4" s="116"/>
    </row>
    <row r="5" spans="1:14" ht="15.75" thickBot="1" x14ac:dyDescent="0.3">
      <c r="A5" s="80">
        <v>1</v>
      </c>
      <c r="B5" s="81" t="s">
        <v>256</v>
      </c>
      <c r="C5" s="96"/>
      <c r="D5" s="97"/>
      <c r="E5" s="97">
        <v>1</v>
      </c>
      <c r="F5" s="97"/>
      <c r="G5" s="111"/>
      <c r="H5" s="144">
        <f>SUM(C5:G5)</f>
        <v>1</v>
      </c>
      <c r="I5" s="117"/>
    </row>
    <row r="6" spans="1:14" ht="15.75" thickBot="1" x14ac:dyDescent="0.3">
      <c r="A6" s="3" t="s">
        <v>6</v>
      </c>
      <c r="B6" s="9"/>
      <c r="C6" s="1">
        <f>C7</f>
        <v>0</v>
      </c>
      <c r="D6" s="83">
        <f t="shared" ref="D6:G6" si="2">D7</f>
        <v>0</v>
      </c>
      <c r="E6" s="83">
        <f t="shared" si="2"/>
        <v>0</v>
      </c>
      <c r="F6" s="83">
        <f t="shared" si="2"/>
        <v>0</v>
      </c>
      <c r="G6" s="127">
        <f t="shared" si="2"/>
        <v>0</v>
      </c>
      <c r="H6" s="212">
        <f t="shared" ref="H6:H16" si="3">SUM(C6:G6)</f>
        <v>0</v>
      </c>
      <c r="I6" s="116"/>
    </row>
    <row r="7" spans="1:14" ht="15.75" thickBot="1" x14ac:dyDescent="0.3">
      <c r="A7" s="2">
        <v>1</v>
      </c>
      <c r="B7" s="109" t="s">
        <v>258</v>
      </c>
      <c r="C7" s="107"/>
      <c r="D7" s="108"/>
      <c r="E7" s="108"/>
      <c r="F7" s="108"/>
      <c r="G7" s="112"/>
      <c r="H7" s="144">
        <f>SUM(C7:G7)</f>
        <v>0</v>
      </c>
      <c r="I7" s="118"/>
    </row>
    <row r="8" spans="1:14" ht="15.75" thickBot="1" x14ac:dyDescent="0.3">
      <c r="A8" s="3" t="s">
        <v>16</v>
      </c>
      <c r="B8" s="85"/>
      <c r="C8" s="1">
        <f>C9</f>
        <v>0</v>
      </c>
      <c r="D8" s="83">
        <f t="shared" ref="D8:G8" si="4">D9</f>
        <v>0</v>
      </c>
      <c r="E8" s="83">
        <f t="shared" si="4"/>
        <v>0</v>
      </c>
      <c r="F8" s="83">
        <f t="shared" si="4"/>
        <v>0</v>
      </c>
      <c r="G8" s="127">
        <f t="shared" si="4"/>
        <v>0</v>
      </c>
      <c r="H8" s="140">
        <f t="shared" si="3"/>
        <v>0</v>
      </c>
      <c r="I8" s="116"/>
    </row>
    <row r="9" spans="1:14" ht="15.75" thickBot="1" x14ac:dyDescent="0.3">
      <c r="A9" s="84">
        <v>1</v>
      </c>
      <c r="B9" s="87" t="s">
        <v>260</v>
      </c>
      <c r="C9" s="198"/>
      <c r="D9" s="199"/>
      <c r="E9" s="199"/>
      <c r="F9" s="199"/>
      <c r="G9" s="200"/>
      <c r="H9" s="145">
        <f>SUM(C9:G9)</f>
        <v>0</v>
      </c>
      <c r="I9" s="201"/>
    </row>
    <row r="10" spans="1:14" ht="15.75" thickBot="1" x14ac:dyDescent="0.3">
      <c r="A10" s="4" t="s">
        <v>28</v>
      </c>
      <c r="B10" s="88"/>
      <c r="C10" s="208">
        <f>C11</f>
        <v>0</v>
      </c>
      <c r="D10" s="209">
        <f t="shared" ref="D10:G10" si="5">D11</f>
        <v>0</v>
      </c>
      <c r="E10" s="209">
        <f t="shared" si="5"/>
        <v>0</v>
      </c>
      <c r="F10" s="209">
        <f t="shared" si="5"/>
        <v>1</v>
      </c>
      <c r="G10" s="210">
        <f t="shared" si="5"/>
        <v>0</v>
      </c>
      <c r="H10" s="211">
        <f t="shared" si="3"/>
        <v>1</v>
      </c>
      <c r="I10" s="116"/>
      <c r="N10" s="265"/>
    </row>
    <row r="11" spans="1:14" ht="15.75" thickBot="1" x14ac:dyDescent="0.3">
      <c r="A11" s="84">
        <v>1</v>
      </c>
      <c r="B11" s="87" t="s">
        <v>259</v>
      </c>
      <c r="C11" s="202"/>
      <c r="D11" s="203"/>
      <c r="E11" s="203"/>
      <c r="F11" s="203">
        <v>1</v>
      </c>
      <c r="G11" s="204"/>
      <c r="H11" s="144">
        <f>SUM(C11:G11)</f>
        <v>1</v>
      </c>
      <c r="I11" s="205"/>
    </row>
    <row r="12" spans="1:14" ht="15.75" thickBot="1" x14ac:dyDescent="0.3">
      <c r="A12" s="3" t="s">
        <v>42</v>
      </c>
      <c r="B12" s="88"/>
      <c r="C12" s="208">
        <f>C13</f>
        <v>0</v>
      </c>
      <c r="D12" s="209">
        <f t="shared" ref="D12:G12" si="6">D13</f>
        <v>0</v>
      </c>
      <c r="E12" s="209">
        <f t="shared" si="6"/>
        <v>0</v>
      </c>
      <c r="F12" s="209">
        <f t="shared" si="6"/>
        <v>1</v>
      </c>
      <c r="G12" s="210">
        <f t="shared" si="6"/>
        <v>0</v>
      </c>
      <c r="H12" s="211">
        <f t="shared" si="3"/>
        <v>1</v>
      </c>
      <c r="I12" s="120"/>
    </row>
    <row r="13" spans="1:14" ht="15.75" thickBot="1" x14ac:dyDescent="0.3">
      <c r="A13" s="84">
        <v>1</v>
      </c>
      <c r="B13" s="87" t="s">
        <v>255</v>
      </c>
      <c r="C13" s="192"/>
      <c r="D13" s="193"/>
      <c r="E13" s="193"/>
      <c r="F13" s="193">
        <v>1</v>
      </c>
      <c r="G13" s="197"/>
      <c r="H13" s="144">
        <f>SUM(C13:G13)</f>
        <v>1</v>
      </c>
      <c r="I13" s="119"/>
    </row>
    <row r="14" spans="1:14" ht="15.75" thickBot="1" x14ac:dyDescent="0.3">
      <c r="A14" s="4" t="s">
        <v>47</v>
      </c>
      <c r="B14" s="86"/>
      <c r="C14" s="208">
        <f>C15</f>
        <v>1</v>
      </c>
      <c r="D14" s="209">
        <f t="shared" ref="D14:G14" si="7">D15</f>
        <v>0</v>
      </c>
      <c r="E14" s="209">
        <f t="shared" si="7"/>
        <v>0</v>
      </c>
      <c r="F14" s="209">
        <f t="shared" si="7"/>
        <v>0</v>
      </c>
      <c r="G14" s="210">
        <f t="shared" si="7"/>
        <v>0</v>
      </c>
      <c r="H14" s="211">
        <f t="shared" si="3"/>
        <v>1</v>
      </c>
      <c r="I14" s="133"/>
    </row>
    <row r="15" spans="1:14" ht="15.75" thickBot="1" x14ac:dyDescent="0.3">
      <c r="A15" s="2">
        <v>1</v>
      </c>
      <c r="B15" s="81" t="s">
        <v>261</v>
      </c>
      <c r="C15" s="206">
        <v>1</v>
      </c>
      <c r="D15" s="193"/>
      <c r="E15" s="193"/>
      <c r="F15" s="193"/>
      <c r="G15" s="197"/>
      <c r="H15" s="144">
        <f>SUM(C15:G15)</f>
        <v>1</v>
      </c>
      <c r="I15" s="207"/>
    </row>
    <row r="16" spans="1:14" ht="15.75" thickBot="1" x14ac:dyDescent="0.3">
      <c r="A16" s="89" t="s">
        <v>59</v>
      </c>
      <c r="B16" s="92"/>
      <c r="C16" s="1">
        <f>C17</f>
        <v>0</v>
      </c>
      <c r="D16" s="83">
        <f t="shared" ref="D16:G16" si="8">D17</f>
        <v>0</v>
      </c>
      <c r="E16" s="83">
        <f t="shared" si="8"/>
        <v>0</v>
      </c>
      <c r="F16" s="83">
        <f t="shared" si="8"/>
        <v>0</v>
      </c>
      <c r="G16" s="127">
        <f t="shared" si="8"/>
        <v>0</v>
      </c>
      <c r="H16" s="211">
        <f t="shared" si="3"/>
        <v>0</v>
      </c>
      <c r="I16" s="133"/>
    </row>
    <row r="17" spans="1:9" ht="15.75" thickBot="1" x14ac:dyDescent="0.3">
      <c r="A17" s="76">
        <v>1</v>
      </c>
      <c r="B17" s="91" t="s">
        <v>257</v>
      </c>
      <c r="C17" s="125"/>
      <c r="D17" s="95"/>
      <c r="E17" s="95"/>
      <c r="F17" s="95"/>
      <c r="G17" s="113"/>
      <c r="H17" s="213">
        <f>SUM(C17:G17)</f>
        <v>0</v>
      </c>
      <c r="I17" s="121"/>
    </row>
    <row r="18" spans="1:9" ht="15.75" thickBot="1" x14ac:dyDescent="0.3">
      <c r="A18" s="262"/>
      <c r="B18" s="263"/>
      <c r="C18" s="263"/>
      <c r="D18" s="263"/>
      <c r="E18" s="263"/>
      <c r="F18" s="263"/>
      <c r="G18" s="263"/>
      <c r="H18" s="144">
        <f>SUM(H16+H14+H12+H10+H8+H6+H4)</f>
        <v>4</v>
      </c>
      <c r="I18" s="264"/>
    </row>
  </sheetData>
  <mergeCells count="3">
    <mergeCell ref="A1:A2"/>
    <mergeCell ref="B1:B2"/>
    <mergeCell ref="C1:I1"/>
  </mergeCells>
  <conditionalFormatting sqref="C5:G5 C7:G7 C9:G9">
    <cfRule type="cellIs" dxfId="36" priority="24" operator="greaterThanOrEqual">
      <formula>1</formula>
    </cfRule>
  </conditionalFormatting>
  <conditionalFormatting sqref="C11:G11">
    <cfRule type="cellIs" dxfId="35" priority="23" operator="greaterThanOrEqual">
      <formula>1</formula>
    </cfRule>
  </conditionalFormatting>
  <conditionalFormatting sqref="C15:G15">
    <cfRule type="cellIs" dxfId="34" priority="22" operator="greaterThanOrEqual">
      <formula>1</formula>
    </cfRule>
  </conditionalFormatting>
  <conditionalFormatting sqref="D17:G17">
    <cfRule type="cellIs" dxfId="33" priority="21" operator="greaterThanOrEqual">
      <formula>1</formula>
    </cfRule>
  </conditionalFormatting>
  <conditionalFormatting sqref="C17">
    <cfRule type="cellIs" dxfId="32" priority="19" operator="greaterThanOrEqual">
      <formula>1</formula>
    </cfRule>
  </conditionalFormatting>
  <conditionalFormatting sqref="H5">
    <cfRule type="cellIs" dxfId="31" priority="12" operator="greaterThanOrEqual">
      <formula>1</formula>
    </cfRule>
  </conditionalFormatting>
  <conditionalFormatting sqref="H7">
    <cfRule type="cellIs" dxfId="30" priority="10" operator="greaterThanOrEqual">
      <formula>1</formula>
    </cfRule>
  </conditionalFormatting>
  <conditionalFormatting sqref="H11">
    <cfRule type="cellIs" dxfId="29" priority="9" operator="greaterThanOrEqual">
      <formula>1</formula>
    </cfRule>
  </conditionalFormatting>
  <conditionalFormatting sqref="H15">
    <cfRule type="cellIs" dxfId="27" priority="7" operator="greaterThanOrEqual">
      <formula>1</formula>
    </cfRule>
  </conditionalFormatting>
  <conditionalFormatting sqref="C3:H3">
    <cfRule type="cellIs" dxfId="18" priority="6" operator="greaterThanOrEqual">
      <formula>1</formula>
    </cfRule>
  </conditionalFormatting>
  <conditionalFormatting sqref="C10:H10">
    <cfRule type="cellIs" dxfId="17" priority="5" operator="greaterThanOrEqual">
      <formula>1</formula>
    </cfRule>
  </conditionalFormatting>
  <conditionalFormatting sqref="C14:H14">
    <cfRule type="cellIs" dxfId="16" priority="4" operator="greaterThanOrEqual">
      <formula>1</formula>
    </cfRule>
  </conditionalFormatting>
  <conditionalFormatting sqref="C12:H13">
    <cfRule type="cellIs" dxfId="15" priority="3" operator="greaterThanOrEqual">
      <formula>1</formula>
    </cfRule>
  </conditionalFormatting>
  <conditionalFormatting sqref="C4:H4">
    <cfRule type="cellIs" dxfId="13" priority="2" operator="greaterThanOrEqual">
      <formula>1</formula>
    </cfRule>
  </conditionalFormatting>
  <conditionalFormatting sqref="H18"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ДОУ 2020-2021</vt:lpstr>
      <vt:lpstr>ОО 2020-2021</vt:lpstr>
      <vt:lpstr>ДО 2020-2021</vt:lpstr>
      <vt:lpstr>ЦППМиСП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2020-12-14T05:12:33Z</dcterms:modified>
</cp:coreProperties>
</file>