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3"/>
  </bookViews>
  <sheets>
    <sheet name="11" sheetId="1" r:id="rId1"/>
    <sheet name="10" sheetId="2" r:id="rId2"/>
    <sheet name="9" sheetId="3" r:id="rId3"/>
    <sheet name="8" sheetId="4" r:id="rId4"/>
  </sheets>
  <externalReferences>
    <externalReference r:id="rId7"/>
    <externalReference r:id="rId8"/>
  </externalReferences>
  <definedNames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<sst xmlns="http://schemas.openxmlformats.org/spreadsheetml/2006/main" count="901" uniqueCount="444">
  <si>
    <t>дата проведения (ДД.ММ.ГГ):</t>
  </si>
  <si>
    <t>председатель жюри (ФИО):</t>
  </si>
  <si>
    <t>№</t>
  </si>
  <si>
    <t>Фамилия</t>
  </si>
  <si>
    <t>Имя</t>
  </si>
  <si>
    <t>Отчество</t>
  </si>
  <si>
    <t>кол-во баллов</t>
  </si>
  <si>
    <t>Тип диплома</t>
  </si>
  <si>
    <t>Иван</t>
  </si>
  <si>
    <t>Место проведения:</t>
  </si>
  <si>
    <t>Диана</t>
  </si>
  <si>
    <t>Александровна</t>
  </si>
  <si>
    <t>Виктория</t>
  </si>
  <si>
    <t>Игоревна</t>
  </si>
  <si>
    <t>Игорь</t>
  </si>
  <si>
    <t>Олегович</t>
  </si>
  <si>
    <t>Елизавета</t>
  </si>
  <si>
    <t>Александрович</t>
  </si>
  <si>
    <t>Игоревич</t>
  </si>
  <si>
    <t>Олеговна</t>
  </si>
  <si>
    <t>Дмитриевна</t>
  </si>
  <si>
    <t>Никита</t>
  </si>
  <si>
    <t>Андреевич</t>
  </si>
  <si>
    <t>Дарья</t>
  </si>
  <si>
    <t>Сергеевна</t>
  </si>
  <si>
    <t>Александра</t>
  </si>
  <si>
    <t>Андреевна</t>
  </si>
  <si>
    <t>Екатерина</t>
  </si>
  <si>
    <t>Вячеславовна</t>
  </si>
  <si>
    <t>Егор</t>
  </si>
  <si>
    <t>Алексеевна</t>
  </si>
  <si>
    <t>Сергеевич</t>
  </si>
  <si>
    <t>Анастасия</t>
  </si>
  <si>
    <t>Александр</t>
  </si>
  <si>
    <t>Дмитриевич</t>
  </si>
  <si>
    <t>Максим</t>
  </si>
  <si>
    <t>Дмитрий</t>
  </si>
  <si>
    <t>Павел</t>
  </si>
  <si>
    <t>Алексеевич</t>
  </si>
  <si>
    <t>Илья</t>
  </si>
  <si>
    <t>Полина</t>
  </si>
  <si>
    <t>Андрей</t>
  </si>
  <si>
    <t>Татьяна</t>
  </si>
  <si>
    <t>Евгеньевна</t>
  </si>
  <si>
    <t>Софья</t>
  </si>
  <si>
    <t>Валерьевич</t>
  </si>
  <si>
    <t>Ивановна</t>
  </si>
  <si>
    <t>Анна</t>
  </si>
  <si>
    <t>Алексей</t>
  </si>
  <si>
    <t>Евгеньевич</t>
  </si>
  <si>
    <t>Юрьевна</t>
  </si>
  <si>
    <t>Ксения</t>
  </si>
  <si>
    <t>Вероника</t>
  </si>
  <si>
    <t>Константиновна</t>
  </si>
  <si>
    <t>Арина</t>
  </si>
  <si>
    <t>Мария</t>
  </si>
  <si>
    <t>Валерия</t>
  </si>
  <si>
    <t>Алина</t>
  </si>
  <si>
    <t>Владимировна</t>
  </si>
  <si>
    <t>Владимирович</t>
  </si>
  <si>
    <t>Павловна</t>
  </si>
  <si>
    <t>Викторовна</t>
  </si>
  <si>
    <t>Витальевич</t>
  </si>
  <si>
    <t>Валерьевна</t>
  </si>
  <si>
    <t>Юрьевич</t>
  </si>
  <si>
    <t>Шифр</t>
  </si>
  <si>
    <t xml:space="preserve">Название ОУ </t>
  </si>
  <si>
    <t>Витальевна</t>
  </si>
  <si>
    <t>Максимовна</t>
  </si>
  <si>
    <t>Петровна</t>
  </si>
  <si>
    <t>Верзун</t>
  </si>
  <si>
    <t>Палачанина</t>
  </si>
  <si>
    <t>Вадимовна</t>
  </si>
  <si>
    <t>Вадимович</t>
  </si>
  <si>
    <t>Морозова</t>
  </si>
  <si>
    <t>Васильевич</t>
  </si>
  <si>
    <t>Ткачева Татьяна Александровна</t>
  </si>
  <si>
    <t>Район</t>
  </si>
  <si>
    <t>ЖД</t>
  </si>
  <si>
    <t>Прозорова</t>
  </si>
  <si>
    <t xml:space="preserve">Родионов </t>
  </si>
  <si>
    <t xml:space="preserve">Роман </t>
  </si>
  <si>
    <t>Эрика</t>
  </si>
  <si>
    <t>Кировский</t>
  </si>
  <si>
    <t>Рауф</t>
  </si>
  <si>
    <t>Яхевич</t>
  </si>
  <si>
    <t>Ленинский</t>
  </si>
  <si>
    <t>Октябрьский</t>
  </si>
  <si>
    <t>Пархоменко</t>
  </si>
  <si>
    <t>Роман</t>
  </si>
  <si>
    <t>Марина</t>
  </si>
  <si>
    <t>Свердловский</t>
  </si>
  <si>
    <t>Советский</t>
  </si>
  <si>
    <t>Зайцев</t>
  </si>
  <si>
    <t>Максимович</t>
  </si>
  <si>
    <t>Михайлович</t>
  </si>
  <si>
    <t>Завьялов</t>
  </si>
  <si>
    <t>Мушкарина</t>
  </si>
  <si>
    <t>Алёна</t>
  </si>
  <si>
    <t>Денисович</t>
  </si>
  <si>
    <t>Симаков</t>
  </si>
  <si>
    <t>Центральный</t>
  </si>
  <si>
    <t>Барсуков</t>
  </si>
  <si>
    <t>(8 класс)</t>
  </si>
  <si>
    <t>Протокол муниципального этапа ВсОШ по химии</t>
  </si>
  <si>
    <t>Рихау</t>
  </si>
  <si>
    <t>Матвей</t>
  </si>
  <si>
    <t>Юнг</t>
  </si>
  <si>
    <t>Олеся</t>
  </si>
  <si>
    <t>Анатольевич</t>
  </si>
  <si>
    <t>Кочубей</t>
  </si>
  <si>
    <t>Скрипальщиков</t>
  </si>
  <si>
    <t>Яков</t>
  </si>
  <si>
    <t>Чеменев</t>
  </si>
  <si>
    <t xml:space="preserve">Анастасия </t>
  </si>
  <si>
    <t>Осипова</t>
  </si>
  <si>
    <t>Светлана</t>
  </si>
  <si>
    <t>Добарина</t>
  </si>
  <si>
    <t>Казакова</t>
  </si>
  <si>
    <t xml:space="preserve">Елена </t>
  </si>
  <si>
    <t>Бабашкина</t>
  </si>
  <si>
    <t>Николаевна</t>
  </si>
  <si>
    <t>Прачик</t>
  </si>
  <si>
    <t>Стручков</t>
  </si>
  <si>
    <t>Резник</t>
  </si>
  <si>
    <t>Михаил</t>
  </si>
  <si>
    <t>Русланович</t>
  </si>
  <si>
    <t>Вишневская</t>
  </si>
  <si>
    <t>Виолетта</t>
  </si>
  <si>
    <t>Романчук</t>
  </si>
  <si>
    <t>Силин</t>
  </si>
  <si>
    <t>Глеб</t>
  </si>
  <si>
    <t>Голованова</t>
  </si>
  <si>
    <t>Дышкант</t>
  </si>
  <si>
    <t>Васина</t>
  </si>
  <si>
    <t>Наталия</t>
  </si>
  <si>
    <t>Волкова</t>
  </si>
  <si>
    <t>Иванович</t>
  </si>
  <si>
    <t>Класс</t>
  </si>
  <si>
    <t>Заверухин</t>
  </si>
  <si>
    <t>Савелий</t>
  </si>
  <si>
    <t>МАОУ СШ № 154</t>
  </si>
  <si>
    <t>12 декабря 2019г.</t>
  </si>
  <si>
    <t>Андреева</t>
  </si>
  <si>
    <t>Кристина</t>
  </si>
  <si>
    <t>Васильева</t>
  </si>
  <si>
    <t>Андрияшкин</t>
  </si>
  <si>
    <t xml:space="preserve">Быстрова </t>
  </si>
  <si>
    <t xml:space="preserve">Наталья </t>
  </si>
  <si>
    <t xml:space="preserve">Алексеевна </t>
  </si>
  <si>
    <t>Воробьев</t>
  </si>
  <si>
    <t>Герасимов</t>
  </si>
  <si>
    <t>Марк</t>
  </si>
  <si>
    <t>Глухих</t>
  </si>
  <si>
    <t>Гусельников</t>
  </si>
  <si>
    <t>Дуда</t>
  </si>
  <si>
    <t>Духлинцева</t>
  </si>
  <si>
    <t>Зарипов</t>
  </si>
  <si>
    <t>Зенькова</t>
  </si>
  <si>
    <t xml:space="preserve">Иваненко </t>
  </si>
  <si>
    <t>Ивашкина</t>
  </si>
  <si>
    <t xml:space="preserve">Кайпердиева </t>
  </si>
  <si>
    <t>Абдивалиевна</t>
  </si>
  <si>
    <t>Карвель</t>
  </si>
  <si>
    <t>Ковалёва</t>
  </si>
  <si>
    <t>Ковтунец</t>
  </si>
  <si>
    <t>Космодемьянский</t>
  </si>
  <si>
    <t>Ян</t>
  </si>
  <si>
    <t>Павлович</t>
  </si>
  <si>
    <t>Котявина</t>
  </si>
  <si>
    <t>Лагунова</t>
  </si>
  <si>
    <t>Денисовна</t>
  </si>
  <si>
    <t>Макарова</t>
  </si>
  <si>
    <t>Лия</t>
  </si>
  <si>
    <t xml:space="preserve">Муковозчик </t>
  </si>
  <si>
    <t>Артем</t>
  </si>
  <si>
    <t>Мухин</t>
  </si>
  <si>
    <t>Вячеслав</t>
  </si>
  <si>
    <t>Нефедьев</t>
  </si>
  <si>
    <t>Антоний</t>
  </si>
  <si>
    <t>Нисонова</t>
  </si>
  <si>
    <t>Павлова</t>
  </si>
  <si>
    <t>Зоя</t>
  </si>
  <si>
    <t>Петренко</t>
  </si>
  <si>
    <t>Пономаренко</t>
  </si>
  <si>
    <t>Таскаева</t>
  </si>
  <si>
    <t>Токмакова</t>
  </si>
  <si>
    <t>Чан</t>
  </si>
  <si>
    <t>Ань Минь</t>
  </si>
  <si>
    <t xml:space="preserve">Шестаков </t>
  </si>
  <si>
    <t>Шильников</t>
  </si>
  <si>
    <t>Шинкарёва</t>
  </si>
  <si>
    <t xml:space="preserve"> Полина</t>
  </si>
  <si>
    <t xml:space="preserve"> Валерьевна</t>
  </si>
  <si>
    <t xml:space="preserve">Якупова </t>
  </si>
  <si>
    <t xml:space="preserve"> Леонидовна</t>
  </si>
  <si>
    <t>Аксёнова</t>
  </si>
  <si>
    <t>Беляева</t>
  </si>
  <si>
    <t>Кирилловна</t>
  </si>
  <si>
    <t>Болсуновская</t>
  </si>
  <si>
    <t xml:space="preserve">Винник </t>
  </si>
  <si>
    <t>Галактионова</t>
  </si>
  <si>
    <t>Григорьев</t>
  </si>
  <si>
    <t>Сергей</t>
  </si>
  <si>
    <t xml:space="preserve">Дубровина </t>
  </si>
  <si>
    <t xml:space="preserve">Козлов </t>
  </si>
  <si>
    <t>Руслан</t>
  </si>
  <si>
    <t>Вячеславович</t>
  </si>
  <si>
    <t xml:space="preserve">Кривенко </t>
  </si>
  <si>
    <t>Леоненко</t>
  </si>
  <si>
    <t>Малеванная</t>
  </si>
  <si>
    <t>Вера</t>
  </si>
  <si>
    <t>Мальчикова</t>
  </si>
  <si>
    <t xml:space="preserve">Кристина </t>
  </si>
  <si>
    <t>Молгачёв</t>
  </si>
  <si>
    <t>Степан</t>
  </si>
  <si>
    <t>Наталья</t>
  </si>
  <si>
    <t>Пирогов</t>
  </si>
  <si>
    <t>Геннадий</t>
  </si>
  <si>
    <t>Пискарёва</t>
  </si>
  <si>
    <t xml:space="preserve">Поплевина </t>
  </si>
  <si>
    <t>Потылицына</t>
  </si>
  <si>
    <t>София</t>
  </si>
  <si>
    <t>Рукосуева</t>
  </si>
  <si>
    <t>Юлия</t>
  </si>
  <si>
    <t>Сафариева</t>
  </si>
  <si>
    <t>Томила</t>
  </si>
  <si>
    <t>Диловаршоевна</t>
  </si>
  <si>
    <t>Сидоркин</t>
  </si>
  <si>
    <t>Шерстнёв</t>
  </si>
  <si>
    <t>Щепетов</t>
  </si>
  <si>
    <t>Васюкович</t>
  </si>
  <si>
    <t>александрович</t>
  </si>
  <si>
    <t>Веселова</t>
  </si>
  <si>
    <t>Алескеевна</t>
  </si>
  <si>
    <t>Галлингер</t>
  </si>
  <si>
    <t>Доледёнок</t>
  </si>
  <si>
    <t>Долженко</t>
  </si>
  <si>
    <t xml:space="preserve">Елисеева </t>
  </si>
  <si>
    <t xml:space="preserve">Алина </t>
  </si>
  <si>
    <t>Ельшина</t>
  </si>
  <si>
    <t>Карчава</t>
  </si>
  <si>
    <t>Стефания</t>
  </si>
  <si>
    <t>Зазовна</t>
  </si>
  <si>
    <t>Кудина</t>
  </si>
  <si>
    <t>Ильинична</t>
  </si>
  <si>
    <t>Куулар</t>
  </si>
  <si>
    <t>Кучко</t>
  </si>
  <si>
    <t>Валентинович</t>
  </si>
  <si>
    <t xml:space="preserve">Марина </t>
  </si>
  <si>
    <t xml:space="preserve">Олеговна </t>
  </si>
  <si>
    <t>Монич</t>
  </si>
  <si>
    <t>Владиславовна</t>
  </si>
  <si>
    <t>Муштуков</t>
  </si>
  <si>
    <t>Полянский</t>
  </si>
  <si>
    <t xml:space="preserve"> Александровна</t>
  </si>
  <si>
    <t>Придачина</t>
  </si>
  <si>
    <t>Ромасько</t>
  </si>
  <si>
    <t>Семушкина</t>
  </si>
  <si>
    <t>Сироткина</t>
  </si>
  <si>
    <t>Станиславчук-Абовский</t>
  </si>
  <si>
    <t>Борисович</t>
  </si>
  <si>
    <t>Третьякова</t>
  </si>
  <si>
    <t>Шевель</t>
  </si>
  <si>
    <t>Баськова</t>
  </si>
  <si>
    <t>Яна</t>
  </si>
  <si>
    <t>Боярчук</t>
  </si>
  <si>
    <t>Булудова</t>
  </si>
  <si>
    <t>Айтац</t>
  </si>
  <si>
    <t>Пашаевна</t>
  </si>
  <si>
    <t>Бушма</t>
  </si>
  <si>
    <t>Леонидовна</t>
  </si>
  <si>
    <t>Горбунова</t>
  </si>
  <si>
    <t>Гришкина</t>
  </si>
  <si>
    <t>Гусейнова</t>
  </si>
  <si>
    <t>Гюльсум</t>
  </si>
  <si>
    <t>Азатовна</t>
  </si>
  <si>
    <t>Дегтерев</t>
  </si>
  <si>
    <t>Денисова</t>
  </si>
  <si>
    <t xml:space="preserve">Долидёнок </t>
  </si>
  <si>
    <t>Кононович</t>
  </si>
  <si>
    <t>Ульяна</t>
  </si>
  <si>
    <t>Анатольевна</t>
  </si>
  <si>
    <t>Кривова</t>
  </si>
  <si>
    <t>Кучерова</t>
  </si>
  <si>
    <t>Овчаренко</t>
  </si>
  <si>
    <t>Осипов</t>
  </si>
  <si>
    <t>Пидкорчевная</t>
  </si>
  <si>
    <t>Пузик</t>
  </si>
  <si>
    <t>Семушева</t>
  </si>
  <si>
    <t>Слободин</t>
  </si>
  <si>
    <t>Виктор</t>
  </si>
  <si>
    <t>Соколова</t>
  </si>
  <si>
    <t>Тихонова</t>
  </si>
  <si>
    <t>Федорова</t>
  </si>
  <si>
    <t>Хворостова</t>
  </si>
  <si>
    <t>Серафима</t>
  </si>
  <si>
    <t>(9 класс)</t>
  </si>
  <si>
    <t>(11 класс)</t>
  </si>
  <si>
    <t>(10 класс)</t>
  </si>
  <si>
    <t>8Х-БЗ1-23</t>
  </si>
  <si>
    <t>8Х-341-21</t>
  </si>
  <si>
    <t>8Х-БЗ1-2</t>
  </si>
  <si>
    <t>8Х-БЗ1-7</t>
  </si>
  <si>
    <t>8Х-БЗ1-8</t>
  </si>
  <si>
    <t>8Х-БЗ1-9</t>
  </si>
  <si>
    <t>8Х-БЗ2-24</t>
  </si>
  <si>
    <t>8Х-БЗ31-5</t>
  </si>
  <si>
    <t>8Х-БЗ31-6</t>
  </si>
  <si>
    <t>8Х-БЗ32-7</t>
  </si>
  <si>
    <t>8Х-БЗ32-8</t>
  </si>
  <si>
    <t>8Х-БЗ2-12</t>
  </si>
  <si>
    <t>8Х-БЗ2-13</t>
  </si>
  <si>
    <t>8Х-БЗ2-14</t>
  </si>
  <si>
    <t>8Х-БЗ2-15</t>
  </si>
  <si>
    <t>8Х-3418-7</t>
  </si>
  <si>
    <t>8Х-3418-8</t>
  </si>
  <si>
    <t>8Х-3418-11</t>
  </si>
  <si>
    <t>8Х-3418-12</t>
  </si>
  <si>
    <t>8Х-3418-16</t>
  </si>
  <si>
    <t>8Х-3420-10</t>
  </si>
  <si>
    <t>8Х-3420-13</t>
  </si>
  <si>
    <t>8Х-3420-14</t>
  </si>
  <si>
    <t>8Х-БЗ2-20</t>
  </si>
  <si>
    <t>8Х-БЗ2-21</t>
  </si>
  <si>
    <t>8Х-3419-8</t>
  </si>
  <si>
    <t>8Х-3419-10</t>
  </si>
  <si>
    <t>8Х-3419-12</t>
  </si>
  <si>
    <t>8Х-БЗ31-24</t>
  </si>
  <si>
    <t>8Х-3419-20</t>
  </si>
  <si>
    <t>8Х-БЗ1-24</t>
  </si>
  <si>
    <t>8Х-БЗ31-22</t>
  </si>
  <si>
    <t>8Х-БЗ32-20</t>
  </si>
  <si>
    <t>8Х-БЗ32-21</t>
  </si>
  <si>
    <t>8Х-БЗ31-23</t>
  </si>
  <si>
    <t>Россихина</t>
  </si>
  <si>
    <t>9Х-3419-1</t>
  </si>
  <si>
    <t>9Х-БЗ32-4</t>
  </si>
  <si>
    <t>9Х-3420-1</t>
  </si>
  <si>
    <t>9Х-3418-1</t>
  </si>
  <si>
    <t>9Х-БЗ2-5</t>
  </si>
  <si>
    <t>9Х-3420-21</t>
  </si>
  <si>
    <t>9Х-3419-3</t>
  </si>
  <si>
    <t>9Х-БЗ31-3</t>
  </si>
  <si>
    <t>9Х-3420-4</t>
  </si>
  <si>
    <t>9Х-3418-4</t>
  </si>
  <si>
    <t>9Х-3419-5</t>
  </si>
  <si>
    <t>9Х-3418-9</t>
  </si>
  <si>
    <t>9Х-3418-13</t>
  </si>
  <si>
    <t>9Х-3418-14</t>
  </si>
  <si>
    <t>9Х-3420-9</t>
  </si>
  <si>
    <t>9Х-БЗ32-9</t>
  </si>
  <si>
    <t>9Х-3420-11</t>
  </si>
  <si>
    <t>9Х-БЗ32-10</t>
  </si>
  <si>
    <t>9Х-БЗ31-8</t>
  </si>
  <si>
    <t>9Х-БЗ31-9</t>
  </si>
  <si>
    <t>9Х-3420-15</t>
  </si>
  <si>
    <t>9Х-БЗ32-11</t>
  </si>
  <si>
    <t>9Х-3419-13</t>
  </si>
  <si>
    <t>9Х-БЗ31-12</t>
  </si>
  <si>
    <t>9Х-БЗ31-15</t>
  </si>
  <si>
    <t>9Х-3420-16</t>
  </si>
  <si>
    <t>9Х-БЗ32-16</t>
  </si>
  <si>
    <t>9Х-БЗ31-18</t>
  </si>
  <si>
    <t>9Х-3419-17</t>
  </si>
  <si>
    <t>9Х-3419-18</t>
  </si>
  <si>
    <t>9Х-БЗ32-19</t>
  </si>
  <si>
    <t>9Х-3420-20</t>
  </si>
  <si>
    <t>9Х-БЗ32-22</t>
  </si>
  <si>
    <t>9Х-3418-20</t>
  </si>
  <si>
    <t>10Х-БЗ32-1</t>
  </si>
  <si>
    <t>10Х-БЗ2-2</t>
  </si>
  <si>
    <t>10Х-БЗ1-4</t>
  </si>
  <si>
    <t>10Х-БЗ2-4</t>
  </si>
  <si>
    <t>10Х-БЗ1-5</t>
  </si>
  <si>
    <t>10Х-БЗ2-6</t>
  </si>
  <si>
    <t>10Х-БЗ2-8</t>
  </si>
  <si>
    <t>10Х-3418-3</t>
  </si>
  <si>
    <t>10Х-3419-4</t>
  </si>
  <si>
    <t>10Х-3420-5</t>
  </si>
  <si>
    <t>10Х-3418-6</t>
  </si>
  <si>
    <t>10Х-3420-6</t>
  </si>
  <si>
    <t>10Х-БЗ2-16</t>
  </si>
  <si>
    <t>10Х-3420-7</t>
  </si>
  <si>
    <t>10Х-3419-6</t>
  </si>
  <si>
    <t>10Х-БЗ1-16</t>
  </si>
  <si>
    <t>10Х-БЗ2-19</t>
  </si>
  <si>
    <t>10Х-БЗ31-11</t>
  </si>
  <si>
    <t>10Х-БЗ32-13</t>
  </si>
  <si>
    <t>10Х-БЗ31-13</t>
  </si>
  <si>
    <t>10Х-3419-15</t>
  </si>
  <si>
    <t>10Х-БЗ32-15</t>
  </si>
  <si>
    <t>10Х-БЗ31-16</t>
  </si>
  <si>
    <t>10Х-БЗ31-17</t>
  </si>
  <si>
    <t>10Х-3419-16</t>
  </si>
  <si>
    <t>10Х-БЗ31-20</t>
  </si>
  <si>
    <t>10Х-БЗ2-23</t>
  </si>
  <si>
    <t>10Х-3418-19</t>
  </si>
  <si>
    <t>10Х-БЗ32-17</t>
  </si>
  <si>
    <t>10Х-БЗ32-18</t>
  </si>
  <si>
    <t>10Х-3420-19</t>
  </si>
  <si>
    <t>11Х-БЗ32-2</t>
  </si>
  <si>
    <t>11Х-БЗ32-3</t>
  </si>
  <si>
    <t>11Х-БЗ2-1</t>
  </si>
  <si>
    <t>11Х-3420-2</t>
  </si>
  <si>
    <t>11Х-3419-2</t>
  </si>
  <si>
    <t>11Х-БЗ31-2</t>
  </si>
  <si>
    <t>11Х-БЗ1-3</t>
  </si>
  <si>
    <t>11Х-БЗ2-3</t>
  </si>
  <si>
    <t>11Х-БЗ1-6</t>
  </si>
  <si>
    <t>11Х-БЗ1-10</t>
  </si>
  <si>
    <t>11Х-БЗ1-11</t>
  </si>
  <si>
    <t>11Х-БЗ2-7</t>
  </si>
  <si>
    <t>11Х-3418-2</t>
  </si>
  <si>
    <t>11Х-БЗ1-13</t>
  </si>
  <si>
    <t>11Х-3420-3</t>
  </si>
  <si>
    <t>11Х-БЗ2-25</t>
  </si>
  <si>
    <t>11Х-БЗ2-9</t>
  </si>
  <si>
    <t>11Х-БЗ2-10</t>
  </si>
  <si>
    <t>11Х-БЗ2-11</t>
  </si>
  <si>
    <t>11Х-3418-10</t>
  </si>
  <si>
    <t>11Х-3418-15</t>
  </si>
  <si>
    <t>11Х-БЗ2-17</t>
  </si>
  <si>
    <t>11Х-3418-21</t>
  </si>
  <si>
    <t>11Х-БЗ2-22</t>
  </si>
  <si>
    <t>11Х-3419-7</t>
  </si>
  <si>
    <t>11Х-3419-9</t>
  </si>
  <si>
    <t>11Х-3419-11</t>
  </si>
  <si>
    <t>11Х-БЗ31-14</t>
  </si>
  <si>
    <t>11Х-БЗ32-14</t>
  </si>
  <si>
    <t>11Х-БЗ31-19</t>
  </si>
  <si>
    <t>11Х-БЗ1-18</t>
  </si>
  <si>
    <t>11Х-БЗ1-19</t>
  </si>
  <si>
    <t>11Х-БЗ1-20</t>
  </si>
  <si>
    <t>11Х-БЗ1-21</t>
  </si>
  <si>
    <t>11Х-3420-17</t>
  </si>
  <si>
    <t>11Х-3420-18</t>
  </si>
  <si>
    <t>10Х-Б331-23</t>
  </si>
  <si>
    <t>Победитель</t>
  </si>
  <si>
    <t>Призер</t>
  </si>
  <si>
    <t>Участник</t>
  </si>
  <si>
    <t>мин балл</t>
  </si>
  <si>
    <t>итог</t>
  </si>
  <si>
    <t xml:space="preserve">Вердиев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</si>
</sst>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0" fillId="0" borderId="10" xfId="0" applyFill="1" applyBorder="1" applyAlignment="1">
      <alignment/>
    </xf>
    <xf numFmtId="0" fontId="6" fillId="33" borderId="12" xfId="53" applyFont="1" applyFill="1" applyBorder="1" applyAlignment="1" applyProtection="1">
      <alignment horizontal="center" vertical="center" wrapText="1"/>
      <protection/>
    </xf>
    <xf numFmtId="0" fontId="6" fillId="33" borderId="12" xfId="53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200025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3609975" y="39243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zoomScale="80" zoomScaleNormal="80" zoomScalePageLayoutView="0" workbookViewId="0" topLeftCell="A14">
      <selection activeCell="F37" sqref="F37"/>
    </sheetView>
  </sheetViews>
  <sheetFormatPr defaultColWidth="9.125" defaultRowHeight="12.75"/>
  <cols>
    <col min="1" max="1" width="5.00390625" style="5" customWidth="1"/>
    <col min="2" max="2" width="14.875" style="5" customWidth="1"/>
    <col min="3" max="3" width="12.50390625" style="5" customWidth="1"/>
    <col min="4" max="5" width="15.00390625" style="5" customWidth="1"/>
    <col min="6" max="6" width="29.25390625" style="10" customWidth="1"/>
    <col min="7" max="7" width="7.125" style="10" customWidth="1"/>
    <col min="8" max="8" width="12.50390625" style="5" customWidth="1"/>
    <col min="9" max="13" width="4.50390625" style="5" customWidth="1"/>
    <col min="14" max="14" width="4.875" style="2" customWidth="1"/>
    <col min="15" max="15" width="10.50390625" style="2" customWidth="1"/>
    <col min="16" max="16" width="11.875" style="2" customWidth="1"/>
    <col min="17" max="16384" width="9.125" style="2" customWidth="1"/>
  </cols>
  <sheetData>
    <row r="1" spans="1:13" ht="30" customHeight="1">
      <c r="A1" s="33" t="s">
        <v>104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" customHeight="1">
      <c r="A2" s="1"/>
      <c r="B2" s="1"/>
      <c r="C2" s="34"/>
      <c r="D2" s="34"/>
      <c r="E2" s="17"/>
      <c r="F2" s="9" t="s">
        <v>298</v>
      </c>
      <c r="G2" s="9"/>
      <c r="H2" s="1"/>
      <c r="I2" s="1"/>
      <c r="J2" s="1"/>
      <c r="K2" s="1"/>
      <c r="L2" s="1"/>
      <c r="M2" s="1"/>
    </row>
    <row r="3" spans="1:14" ht="13.5">
      <c r="A3" s="3"/>
      <c r="B3" s="35" t="s">
        <v>9</v>
      </c>
      <c r="C3" s="35"/>
      <c r="F3" s="36" t="s">
        <v>0</v>
      </c>
      <c r="G3" s="36"/>
      <c r="H3" s="36"/>
      <c r="I3" s="36"/>
      <c r="J3" s="4"/>
      <c r="K3" s="19" t="s">
        <v>1</v>
      </c>
      <c r="L3" s="19"/>
      <c r="M3" s="19"/>
      <c r="N3" s="19"/>
    </row>
    <row r="4" spans="1:14" s="7" customFormat="1" ht="43.5" customHeight="1">
      <c r="A4" s="6"/>
      <c r="B4" s="37" t="s">
        <v>141</v>
      </c>
      <c r="C4" s="37"/>
      <c r="E4" s="38" t="s">
        <v>142</v>
      </c>
      <c r="F4" s="38"/>
      <c r="G4" s="38"/>
      <c r="H4" s="38"/>
      <c r="I4" s="38"/>
      <c r="J4" s="38" t="s">
        <v>76</v>
      </c>
      <c r="K4" s="38"/>
      <c r="L4" s="38"/>
      <c r="M4" s="38"/>
      <c r="N4" s="38"/>
    </row>
    <row r="5" spans="1:18" s="23" customFormat="1" ht="30" customHeight="1">
      <c r="A5" s="22" t="s">
        <v>2</v>
      </c>
      <c r="B5" s="21" t="s">
        <v>3</v>
      </c>
      <c r="C5" s="21" t="s">
        <v>4</v>
      </c>
      <c r="D5" s="21" t="s">
        <v>5</v>
      </c>
      <c r="E5" s="21" t="s">
        <v>77</v>
      </c>
      <c r="F5" s="21" t="s">
        <v>66</v>
      </c>
      <c r="G5" s="21" t="s">
        <v>138</v>
      </c>
      <c r="H5" s="21" t="s">
        <v>65</v>
      </c>
      <c r="I5" s="16">
        <v>1</v>
      </c>
      <c r="J5" s="16">
        <v>2</v>
      </c>
      <c r="K5" s="16">
        <v>3</v>
      </c>
      <c r="L5" s="16">
        <v>4</v>
      </c>
      <c r="M5" s="16">
        <v>5</v>
      </c>
      <c r="N5" s="16">
        <v>6</v>
      </c>
      <c r="O5" s="21" t="s">
        <v>6</v>
      </c>
      <c r="P5" s="21" t="s">
        <v>7</v>
      </c>
      <c r="Q5" s="21" t="s">
        <v>441</v>
      </c>
      <c r="R5" s="21" t="s">
        <v>442</v>
      </c>
    </row>
    <row r="6" spans="1:18" s="8" customFormat="1" ht="13.5">
      <c r="A6" s="18">
        <v>1</v>
      </c>
      <c r="B6" s="24" t="s">
        <v>285</v>
      </c>
      <c r="C6" s="24" t="s">
        <v>8</v>
      </c>
      <c r="D6" s="24" t="s">
        <v>38</v>
      </c>
      <c r="E6" s="24" t="s">
        <v>92</v>
      </c>
      <c r="F6" s="24"/>
      <c r="G6" s="25">
        <v>11</v>
      </c>
      <c r="H6" s="20" t="s">
        <v>424</v>
      </c>
      <c r="I6" s="13">
        <v>9</v>
      </c>
      <c r="J6" s="13">
        <v>10</v>
      </c>
      <c r="K6" s="13">
        <v>8</v>
      </c>
      <c r="L6" s="13">
        <v>9</v>
      </c>
      <c r="M6" s="13">
        <v>10</v>
      </c>
      <c r="N6" s="13">
        <v>8</v>
      </c>
      <c r="O6" s="15">
        <f aca="true" t="shared" si="0" ref="O6:O41">SUM(I6:N6)</f>
        <v>54</v>
      </c>
      <c r="P6" s="14" t="s">
        <v>438</v>
      </c>
      <c r="Q6" s="12">
        <f>MIN(I6:N6)</f>
        <v>8</v>
      </c>
      <c r="R6" s="12">
        <f>O6-Q6</f>
        <v>46</v>
      </c>
    </row>
    <row r="7" spans="1:18" s="8" customFormat="1" ht="13.5">
      <c r="A7" s="18">
        <v>2</v>
      </c>
      <c r="B7" s="24" t="s">
        <v>264</v>
      </c>
      <c r="C7" s="24" t="s">
        <v>265</v>
      </c>
      <c r="D7" s="24" t="s">
        <v>19</v>
      </c>
      <c r="E7" s="24" t="s">
        <v>92</v>
      </c>
      <c r="F7" s="24"/>
      <c r="G7" s="25">
        <v>11</v>
      </c>
      <c r="H7" s="20" t="s">
        <v>402</v>
      </c>
      <c r="I7" s="13">
        <v>8</v>
      </c>
      <c r="J7" s="13">
        <v>9</v>
      </c>
      <c r="K7" s="13">
        <v>9</v>
      </c>
      <c r="L7" s="13">
        <v>7</v>
      </c>
      <c r="M7" s="13">
        <v>10</v>
      </c>
      <c r="N7" s="13">
        <v>4</v>
      </c>
      <c r="O7" s="15">
        <f t="shared" si="0"/>
        <v>47</v>
      </c>
      <c r="P7" s="14" t="s">
        <v>439</v>
      </c>
      <c r="Q7" s="12">
        <f aca="true" t="shared" si="1" ref="Q7:Q41">MIN(I7:N7)</f>
        <v>4</v>
      </c>
      <c r="R7" s="12">
        <f aca="true" t="shared" si="2" ref="R7:R41">O7-Q7</f>
        <v>43</v>
      </c>
    </row>
    <row r="8" spans="1:18" s="8" customFormat="1" ht="13.5">
      <c r="A8" s="18">
        <v>3</v>
      </c>
      <c r="B8" s="24" t="s">
        <v>97</v>
      </c>
      <c r="C8" s="24" t="s">
        <v>32</v>
      </c>
      <c r="D8" s="24" t="s">
        <v>63</v>
      </c>
      <c r="E8" s="24" t="s">
        <v>92</v>
      </c>
      <c r="F8" s="24"/>
      <c r="G8" s="25">
        <v>11</v>
      </c>
      <c r="H8" s="20" t="s">
        <v>423</v>
      </c>
      <c r="I8" s="13">
        <v>4</v>
      </c>
      <c r="J8" s="13">
        <v>10</v>
      </c>
      <c r="K8" s="13">
        <v>8</v>
      </c>
      <c r="L8" s="13">
        <v>10</v>
      </c>
      <c r="M8" s="13">
        <v>10</v>
      </c>
      <c r="N8" s="13">
        <v>2</v>
      </c>
      <c r="O8" s="15">
        <f>SUM(I8:N8)</f>
        <v>44</v>
      </c>
      <c r="P8" s="14" t="s">
        <v>439</v>
      </c>
      <c r="Q8" s="12">
        <f>MIN(I8:N8)</f>
        <v>2</v>
      </c>
      <c r="R8" s="12">
        <f>O8-Q8</f>
        <v>42</v>
      </c>
    </row>
    <row r="9" spans="1:18" s="8" customFormat="1" ht="13.5">
      <c r="A9" s="18">
        <v>4</v>
      </c>
      <c r="B9" s="24" t="s">
        <v>288</v>
      </c>
      <c r="C9" s="24" t="s">
        <v>106</v>
      </c>
      <c r="D9" s="24" t="s">
        <v>38</v>
      </c>
      <c r="E9" s="24" t="s">
        <v>92</v>
      </c>
      <c r="F9" s="24"/>
      <c r="G9" s="25">
        <v>11</v>
      </c>
      <c r="H9" s="20" t="s">
        <v>429</v>
      </c>
      <c r="I9" s="13">
        <v>8</v>
      </c>
      <c r="J9" s="13">
        <v>8.5</v>
      </c>
      <c r="K9" s="13">
        <v>7</v>
      </c>
      <c r="L9" s="13">
        <v>10</v>
      </c>
      <c r="M9" s="13">
        <v>5.5</v>
      </c>
      <c r="N9" s="13">
        <v>8</v>
      </c>
      <c r="O9" s="15">
        <f t="shared" si="0"/>
        <v>47</v>
      </c>
      <c r="P9" s="14" t="s">
        <v>439</v>
      </c>
      <c r="Q9" s="12">
        <f t="shared" si="1"/>
        <v>5.5</v>
      </c>
      <c r="R9" s="12">
        <f t="shared" si="2"/>
        <v>41.5</v>
      </c>
    </row>
    <row r="10" spans="1:18" s="8" customFormat="1" ht="13.5">
      <c r="A10" s="18">
        <v>5</v>
      </c>
      <c r="B10" s="24" t="s">
        <v>274</v>
      </c>
      <c r="C10" s="24" t="s">
        <v>275</v>
      </c>
      <c r="D10" s="24" t="s">
        <v>276</v>
      </c>
      <c r="E10" s="24" t="s">
        <v>92</v>
      </c>
      <c r="F10" s="24"/>
      <c r="G10" s="25">
        <v>11</v>
      </c>
      <c r="H10" s="20" t="s">
        <v>413</v>
      </c>
      <c r="I10" s="13">
        <v>9</v>
      </c>
      <c r="J10" s="13">
        <v>10</v>
      </c>
      <c r="K10" s="13">
        <v>7</v>
      </c>
      <c r="L10" s="13">
        <v>9</v>
      </c>
      <c r="M10" s="13">
        <v>5.5</v>
      </c>
      <c r="N10" s="13">
        <v>1</v>
      </c>
      <c r="O10" s="30">
        <f>SUM(I10:N10)</f>
        <v>41.5</v>
      </c>
      <c r="P10" s="14" t="s">
        <v>439</v>
      </c>
      <c r="Q10" s="12">
        <f>MIN(I10:N10)</f>
        <v>1</v>
      </c>
      <c r="R10" s="12">
        <f>O10-Q10</f>
        <v>40.5</v>
      </c>
    </row>
    <row r="11" spans="1:18" s="8" customFormat="1" ht="13.5">
      <c r="A11" s="18">
        <v>6</v>
      </c>
      <c r="B11" s="24" t="s">
        <v>136</v>
      </c>
      <c r="C11" s="24" t="s">
        <v>32</v>
      </c>
      <c r="D11" s="24" t="s">
        <v>271</v>
      </c>
      <c r="E11" s="24" t="s">
        <v>92</v>
      </c>
      <c r="F11" s="24"/>
      <c r="G11" s="25">
        <v>11</v>
      </c>
      <c r="H11" s="20" t="s">
        <v>409</v>
      </c>
      <c r="I11" s="13">
        <v>9</v>
      </c>
      <c r="J11" s="13">
        <v>10</v>
      </c>
      <c r="K11" s="13">
        <v>8</v>
      </c>
      <c r="L11" s="13">
        <v>2</v>
      </c>
      <c r="M11" s="13">
        <v>6</v>
      </c>
      <c r="N11" s="13">
        <v>7</v>
      </c>
      <c r="O11" s="30">
        <f t="shared" si="0"/>
        <v>42</v>
      </c>
      <c r="P11" s="14" t="s">
        <v>439</v>
      </c>
      <c r="Q11" s="12">
        <f t="shared" si="1"/>
        <v>2</v>
      </c>
      <c r="R11" s="12">
        <f t="shared" si="2"/>
        <v>40</v>
      </c>
    </row>
    <row r="12" spans="1:18" s="8" customFormat="1" ht="13.5">
      <c r="A12" s="18">
        <v>7</v>
      </c>
      <c r="B12" s="24" t="s">
        <v>443</v>
      </c>
      <c r="C12" s="24" t="s">
        <v>84</v>
      </c>
      <c r="D12" s="24" t="s">
        <v>85</v>
      </c>
      <c r="E12" s="24" t="s">
        <v>83</v>
      </c>
      <c r="F12" s="24"/>
      <c r="G12" s="25">
        <v>11</v>
      </c>
      <c r="H12" s="20" t="s">
        <v>408</v>
      </c>
      <c r="I12" s="13">
        <v>9</v>
      </c>
      <c r="J12" s="13">
        <v>8</v>
      </c>
      <c r="K12" s="13">
        <v>8</v>
      </c>
      <c r="L12" s="13">
        <v>10</v>
      </c>
      <c r="M12" s="13">
        <v>4.5</v>
      </c>
      <c r="N12" s="13">
        <v>2</v>
      </c>
      <c r="O12" s="30">
        <f t="shared" si="0"/>
        <v>41.5</v>
      </c>
      <c r="P12" s="14" t="s">
        <v>439</v>
      </c>
      <c r="Q12" s="12">
        <f t="shared" si="1"/>
        <v>2</v>
      </c>
      <c r="R12" s="12">
        <f t="shared" si="2"/>
        <v>39.5</v>
      </c>
    </row>
    <row r="13" spans="1:18" s="8" customFormat="1" ht="13.5">
      <c r="A13" s="18">
        <v>8</v>
      </c>
      <c r="B13" s="24" t="s">
        <v>278</v>
      </c>
      <c r="C13" s="24" t="s">
        <v>10</v>
      </c>
      <c r="D13" s="24" t="s">
        <v>20</v>
      </c>
      <c r="E13" s="24" t="s">
        <v>78</v>
      </c>
      <c r="F13" s="24"/>
      <c r="G13" s="25">
        <v>11</v>
      </c>
      <c r="H13" s="20" t="s">
        <v>415</v>
      </c>
      <c r="I13" s="13">
        <v>6</v>
      </c>
      <c r="J13" s="13">
        <v>10</v>
      </c>
      <c r="K13" s="13">
        <v>9</v>
      </c>
      <c r="L13" s="13">
        <v>2</v>
      </c>
      <c r="M13" s="13">
        <v>5.5</v>
      </c>
      <c r="N13" s="13">
        <v>9</v>
      </c>
      <c r="O13" s="15">
        <f>SUM(I13:N13)</f>
        <v>41.5</v>
      </c>
      <c r="P13" s="14" t="s">
        <v>439</v>
      </c>
      <c r="Q13" s="12">
        <f>MIN(I13:N13)</f>
        <v>2</v>
      </c>
      <c r="R13" s="12">
        <f>O13-Q13</f>
        <v>39.5</v>
      </c>
    </row>
    <row r="14" spans="1:18" s="8" customFormat="1" ht="13.5">
      <c r="A14" s="18">
        <v>9</v>
      </c>
      <c r="B14" s="24" t="s">
        <v>96</v>
      </c>
      <c r="C14" s="24" t="s">
        <v>41</v>
      </c>
      <c r="D14" s="24" t="s">
        <v>75</v>
      </c>
      <c r="E14" s="24" t="s">
        <v>92</v>
      </c>
      <c r="F14" s="24"/>
      <c r="G14" s="25">
        <v>11</v>
      </c>
      <c r="H14" s="20" t="s">
        <v>418</v>
      </c>
      <c r="I14" s="13">
        <v>9</v>
      </c>
      <c r="J14" s="13">
        <v>10</v>
      </c>
      <c r="K14" s="13">
        <v>8</v>
      </c>
      <c r="L14" s="13">
        <v>2</v>
      </c>
      <c r="M14" s="13">
        <v>5</v>
      </c>
      <c r="N14" s="13">
        <v>7</v>
      </c>
      <c r="O14" s="15">
        <f t="shared" si="0"/>
        <v>41</v>
      </c>
      <c r="P14" s="14" t="s">
        <v>440</v>
      </c>
      <c r="Q14" s="12">
        <f t="shared" si="1"/>
        <v>2</v>
      </c>
      <c r="R14" s="12">
        <f t="shared" si="2"/>
        <v>39</v>
      </c>
    </row>
    <row r="15" spans="1:18" s="8" customFormat="1" ht="13.5">
      <c r="A15" s="18">
        <v>10</v>
      </c>
      <c r="B15" s="24" t="s">
        <v>286</v>
      </c>
      <c r="C15" s="24" t="s">
        <v>33</v>
      </c>
      <c r="D15" s="24" t="s">
        <v>59</v>
      </c>
      <c r="E15" s="24" t="s">
        <v>83</v>
      </c>
      <c r="F15" s="24"/>
      <c r="G15" s="25">
        <v>11</v>
      </c>
      <c r="H15" s="20" t="s">
        <v>425</v>
      </c>
      <c r="I15" s="13">
        <v>7</v>
      </c>
      <c r="J15" s="13">
        <v>9</v>
      </c>
      <c r="K15" s="13">
        <v>8</v>
      </c>
      <c r="L15" s="13">
        <v>2</v>
      </c>
      <c r="M15" s="13">
        <v>6.5</v>
      </c>
      <c r="N15" s="13">
        <v>7</v>
      </c>
      <c r="O15" s="15">
        <f t="shared" si="0"/>
        <v>39.5</v>
      </c>
      <c r="P15" s="14" t="s">
        <v>440</v>
      </c>
      <c r="Q15" s="12">
        <f t="shared" si="1"/>
        <v>2</v>
      </c>
      <c r="R15" s="12">
        <f t="shared" si="2"/>
        <v>37.5</v>
      </c>
    </row>
    <row r="16" spans="1:18" s="8" customFormat="1" ht="13.5">
      <c r="A16" s="18">
        <v>11</v>
      </c>
      <c r="B16" s="24" t="s">
        <v>134</v>
      </c>
      <c r="C16" s="24" t="s">
        <v>135</v>
      </c>
      <c r="D16" s="24" t="s">
        <v>19</v>
      </c>
      <c r="E16" s="24" t="s">
        <v>92</v>
      </c>
      <c r="F16" s="24"/>
      <c r="G16" s="25">
        <v>11</v>
      </c>
      <c r="H16" s="20" t="s">
        <v>407</v>
      </c>
      <c r="I16" s="13">
        <v>9</v>
      </c>
      <c r="J16" s="13">
        <v>10</v>
      </c>
      <c r="K16" s="13">
        <v>8</v>
      </c>
      <c r="L16" s="13">
        <v>2</v>
      </c>
      <c r="M16" s="13">
        <v>5.5</v>
      </c>
      <c r="N16" s="13">
        <v>4</v>
      </c>
      <c r="O16" s="15">
        <f t="shared" si="0"/>
        <v>38.5</v>
      </c>
      <c r="P16" s="14" t="s">
        <v>440</v>
      </c>
      <c r="Q16" s="12">
        <f t="shared" si="1"/>
        <v>2</v>
      </c>
      <c r="R16" s="12">
        <f t="shared" si="2"/>
        <v>36.5</v>
      </c>
    </row>
    <row r="17" spans="1:18" s="8" customFormat="1" ht="13.5">
      <c r="A17" s="18">
        <v>12</v>
      </c>
      <c r="B17" s="24" t="s">
        <v>130</v>
      </c>
      <c r="C17" s="24" t="s">
        <v>131</v>
      </c>
      <c r="D17" s="24" t="s">
        <v>49</v>
      </c>
      <c r="E17" s="24" t="s">
        <v>101</v>
      </c>
      <c r="F17" s="24"/>
      <c r="G17" s="25">
        <v>11</v>
      </c>
      <c r="H17" s="20" t="s">
        <v>431</v>
      </c>
      <c r="I17" s="13">
        <v>8</v>
      </c>
      <c r="J17" s="13">
        <v>9.5</v>
      </c>
      <c r="K17" s="13">
        <v>7</v>
      </c>
      <c r="L17" s="13">
        <v>0</v>
      </c>
      <c r="M17" s="13">
        <v>6</v>
      </c>
      <c r="N17" s="13">
        <v>8</v>
      </c>
      <c r="O17" s="15">
        <f t="shared" si="0"/>
        <v>38.5</v>
      </c>
      <c r="P17" s="14" t="s">
        <v>440</v>
      </c>
      <c r="Q17" s="12">
        <f t="shared" si="1"/>
        <v>0</v>
      </c>
      <c r="R17" s="12">
        <f t="shared" si="2"/>
        <v>38.5</v>
      </c>
    </row>
    <row r="18" spans="1:18" s="8" customFormat="1" ht="13.5">
      <c r="A18" s="18">
        <v>13</v>
      </c>
      <c r="B18" s="24" t="s">
        <v>292</v>
      </c>
      <c r="C18" s="24" t="s">
        <v>116</v>
      </c>
      <c r="D18" s="24" t="s">
        <v>46</v>
      </c>
      <c r="E18" s="24" t="s">
        <v>92</v>
      </c>
      <c r="F18" s="24"/>
      <c r="G18" s="25">
        <v>11</v>
      </c>
      <c r="H18" s="20" t="s">
        <v>433</v>
      </c>
      <c r="I18" s="13">
        <v>8</v>
      </c>
      <c r="J18" s="13">
        <v>10</v>
      </c>
      <c r="K18" s="13">
        <v>6</v>
      </c>
      <c r="L18" s="13">
        <v>10</v>
      </c>
      <c r="M18" s="13">
        <v>4.5</v>
      </c>
      <c r="N18" s="13">
        <v>0</v>
      </c>
      <c r="O18" s="15">
        <f t="shared" si="0"/>
        <v>38.5</v>
      </c>
      <c r="P18" s="14" t="s">
        <v>440</v>
      </c>
      <c r="Q18" s="12">
        <f t="shared" si="1"/>
        <v>0</v>
      </c>
      <c r="R18" s="12">
        <f t="shared" si="2"/>
        <v>38.5</v>
      </c>
    </row>
    <row r="19" spans="1:18" s="8" customFormat="1" ht="13.5">
      <c r="A19" s="18">
        <v>14</v>
      </c>
      <c r="B19" s="24" t="s">
        <v>273</v>
      </c>
      <c r="C19" s="24" t="s">
        <v>32</v>
      </c>
      <c r="D19" s="24" t="s">
        <v>50</v>
      </c>
      <c r="E19" s="24" t="s">
        <v>92</v>
      </c>
      <c r="F19" s="24"/>
      <c r="G19" s="25">
        <v>11</v>
      </c>
      <c r="H19" s="20" t="s">
        <v>412</v>
      </c>
      <c r="I19" s="13">
        <v>9</v>
      </c>
      <c r="J19" s="13">
        <v>10</v>
      </c>
      <c r="K19" s="13">
        <v>8</v>
      </c>
      <c r="L19" s="13">
        <v>2</v>
      </c>
      <c r="M19" s="13">
        <v>2.5</v>
      </c>
      <c r="N19" s="13">
        <v>6</v>
      </c>
      <c r="O19" s="15">
        <f t="shared" si="0"/>
        <v>37.5</v>
      </c>
      <c r="P19" s="14" t="s">
        <v>440</v>
      </c>
      <c r="Q19" s="12">
        <f t="shared" si="1"/>
        <v>2</v>
      </c>
      <c r="R19" s="12">
        <f t="shared" si="2"/>
        <v>35.5</v>
      </c>
    </row>
    <row r="20" spans="1:18" s="8" customFormat="1" ht="13.5">
      <c r="A20" s="18">
        <v>15</v>
      </c>
      <c r="B20" s="24" t="s">
        <v>270</v>
      </c>
      <c r="C20" s="24" t="s">
        <v>56</v>
      </c>
      <c r="D20" s="24" t="s">
        <v>24</v>
      </c>
      <c r="E20" s="24" t="s">
        <v>92</v>
      </c>
      <c r="F20" s="24"/>
      <c r="G20" s="25">
        <v>11</v>
      </c>
      <c r="H20" s="20" t="s">
        <v>405</v>
      </c>
      <c r="I20" s="13">
        <v>9</v>
      </c>
      <c r="J20" s="13">
        <v>9.5</v>
      </c>
      <c r="K20" s="13">
        <v>8</v>
      </c>
      <c r="L20" s="13">
        <v>2</v>
      </c>
      <c r="M20" s="13">
        <v>6.5</v>
      </c>
      <c r="N20" s="13">
        <v>2</v>
      </c>
      <c r="O20" s="15">
        <f t="shared" si="0"/>
        <v>37</v>
      </c>
      <c r="P20" s="14" t="s">
        <v>440</v>
      </c>
      <c r="Q20" s="12">
        <f t="shared" si="1"/>
        <v>2</v>
      </c>
      <c r="R20" s="12">
        <f t="shared" si="2"/>
        <v>35</v>
      </c>
    </row>
    <row r="21" spans="1:18" s="8" customFormat="1" ht="13.5">
      <c r="A21" s="18">
        <v>16</v>
      </c>
      <c r="B21" s="24" t="s">
        <v>295</v>
      </c>
      <c r="C21" s="24" t="s">
        <v>296</v>
      </c>
      <c r="D21" s="24" t="s">
        <v>58</v>
      </c>
      <c r="E21" s="24" t="s">
        <v>92</v>
      </c>
      <c r="F21" s="24"/>
      <c r="G21" s="25">
        <v>11</v>
      </c>
      <c r="H21" s="20" t="s">
        <v>436</v>
      </c>
      <c r="I21" s="13">
        <v>9</v>
      </c>
      <c r="J21" s="13">
        <v>10</v>
      </c>
      <c r="K21" s="13">
        <v>6</v>
      </c>
      <c r="L21" s="13">
        <v>0</v>
      </c>
      <c r="M21" s="13">
        <v>2</v>
      </c>
      <c r="N21" s="13">
        <v>10</v>
      </c>
      <c r="O21" s="15">
        <f t="shared" si="0"/>
        <v>37</v>
      </c>
      <c r="P21" s="14" t="s">
        <v>440</v>
      </c>
      <c r="Q21" s="12">
        <f t="shared" si="1"/>
        <v>0</v>
      </c>
      <c r="R21" s="12">
        <f t="shared" si="2"/>
        <v>37</v>
      </c>
    </row>
    <row r="22" spans="1:18" s="8" customFormat="1" ht="13.5">
      <c r="A22" s="18">
        <v>17</v>
      </c>
      <c r="B22" s="24" t="s">
        <v>293</v>
      </c>
      <c r="C22" s="24" t="s">
        <v>16</v>
      </c>
      <c r="D22" s="24" t="s">
        <v>271</v>
      </c>
      <c r="E22" s="24" t="s">
        <v>92</v>
      </c>
      <c r="F22" s="24"/>
      <c r="G22" s="25">
        <v>11</v>
      </c>
      <c r="H22" s="20" t="s">
        <v>434</v>
      </c>
      <c r="I22" s="13">
        <v>9</v>
      </c>
      <c r="J22" s="13">
        <v>10</v>
      </c>
      <c r="K22" s="13">
        <v>9</v>
      </c>
      <c r="L22" s="13">
        <v>0</v>
      </c>
      <c r="M22" s="13">
        <v>4.5</v>
      </c>
      <c r="N22" s="13">
        <v>4</v>
      </c>
      <c r="O22" s="15">
        <f t="shared" si="0"/>
        <v>36.5</v>
      </c>
      <c r="P22" s="14" t="s">
        <v>440</v>
      </c>
      <c r="Q22" s="12">
        <f t="shared" si="1"/>
        <v>0</v>
      </c>
      <c r="R22" s="12">
        <f t="shared" si="2"/>
        <v>36.5</v>
      </c>
    </row>
    <row r="23" spans="1:18" s="8" customFormat="1" ht="13.5">
      <c r="A23" s="18">
        <v>18</v>
      </c>
      <c r="B23" s="24" t="s">
        <v>283</v>
      </c>
      <c r="C23" s="24" t="s">
        <v>216</v>
      </c>
      <c r="D23" s="24" t="s">
        <v>60</v>
      </c>
      <c r="E23" s="24" t="s">
        <v>92</v>
      </c>
      <c r="F23" s="24"/>
      <c r="G23" s="25">
        <v>11</v>
      </c>
      <c r="H23" s="20" t="s">
        <v>421</v>
      </c>
      <c r="I23" s="13">
        <v>9</v>
      </c>
      <c r="J23" s="13">
        <v>10</v>
      </c>
      <c r="K23" s="13">
        <v>6</v>
      </c>
      <c r="L23" s="13">
        <v>2</v>
      </c>
      <c r="M23" s="13">
        <v>4.5</v>
      </c>
      <c r="N23" s="13">
        <v>2</v>
      </c>
      <c r="O23" s="15">
        <f t="shared" si="0"/>
        <v>33.5</v>
      </c>
      <c r="P23" s="14" t="s">
        <v>440</v>
      </c>
      <c r="Q23" s="12">
        <f t="shared" si="1"/>
        <v>2</v>
      </c>
      <c r="R23" s="12">
        <f t="shared" si="2"/>
        <v>31.5</v>
      </c>
    </row>
    <row r="24" spans="1:18" s="8" customFormat="1" ht="13.5">
      <c r="A24" s="18">
        <v>19</v>
      </c>
      <c r="B24" s="24" t="s">
        <v>279</v>
      </c>
      <c r="C24" s="24" t="s">
        <v>39</v>
      </c>
      <c r="D24" s="24" t="s">
        <v>17</v>
      </c>
      <c r="E24" s="24" t="s">
        <v>101</v>
      </c>
      <c r="F24" s="24"/>
      <c r="G24" s="25">
        <v>11</v>
      </c>
      <c r="H24" s="20" t="s">
        <v>416</v>
      </c>
      <c r="I24" s="13">
        <v>4</v>
      </c>
      <c r="J24" s="13">
        <v>1.5</v>
      </c>
      <c r="K24" s="13">
        <v>7</v>
      </c>
      <c r="L24" s="13">
        <v>7</v>
      </c>
      <c r="M24" s="13">
        <v>6.5</v>
      </c>
      <c r="N24" s="13">
        <v>7</v>
      </c>
      <c r="O24" s="15">
        <f t="shared" si="0"/>
        <v>33</v>
      </c>
      <c r="P24" s="14" t="s">
        <v>440</v>
      </c>
      <c r="Q24" s="12">
        <f t="shared" si="1"/>
        <v>1.5</v>
      </c>
      <c r="R24" s="12">
        <f t="shared" si="2"/>
        <v>31.5</v>
      </c>
    </row>
    <row r="25" spans="1:18" s="8" customFormat="1" ht="13.5">
      <c r="A25" s="18">
        <v>20</v>
      </c>
      <c r="B25" s="24" t="s">
        <v>266</v>
      </c>
      <c r="C25" s="24" t="s">
        <v>40</v>
      </c>
      <c r="D25" s="24" t="s">
        <v>43</v>
      </c>
      <c r="E25" s="24" t="s">
        <v>87</v>
      </c>
      <c r="F25" s="24"/>
      <c r="G25" s="25">
        <v>11</v>
      </c>
      <c r="H25" s="20" t="s">
        <v>403</v>
      </c>
      <c r="I25" s="13">
        <v>4</v>
      </c>
      <c r="J25" s="13">
        <v>8.5</v>
      </c>
      <c r="K25" s="13">
        <v>9</v>
      </c>
      <c r="L25" s="13">
        <v>2</v>
      </c>
      <c r="M25" s="13">
        <v>4.5</v>
      </c>
      <c r="N25" s="13">
        <v>4</v>
      </c>
      <c r="O25" s="15">
        <f t="shared" si="0"/>
        <v>32</v>
      </c>
      <c r="P25" s="14" t="s">
        <v>440</v>
      </c>
      <c r="Q25" s="12">
        <f t="shared" si="1"/>
        <v>2</v>
      </c>
      <c r="R25" s="12">
        <f t="shared" si="2"/>
        <v>30</v>
      </c>
    </row>
    <row r="26" spans="1:18" s="8" customFormat="1" ht="13.5">
      <c r="A26" s="18">
        <v>21</v>
      </c>
      <c r="B26" s="24" t="s">
        <v>284</v>
      </c>
      <c r="C26" s="24" t="s">
        <v>224</v>
      </c>
      <c r="D26" s="24" t="s">
        <v>19</v>
      </c>
      <c r="E26" s="24" t="s">
        <v>92</v>
      </c>
      <c r="F26" s="24"/>
      <c r="G26" s="25">
        <v>11</v>
      </c>
      <c r="H26" s="20" t="s">
        <v>422</v>
      </c>
      <c r="I26" s="13">
        <v>9</v>
      </c>
      <c r="J26" s="13">
        <v>0</v>
      </c>
      <c r="K26" s="13">
        <v>8</v>
      </c>
      <c r="L26" s="13">
        <v>10</v>
      </c>
      <c r="M26" s="13">
        <v>3</v>
      </c>
      <c r="N26" s="13">
        <v>2</v>
      </c>
      <c r="O26" s="15">
        <f t="shared" si="0"/>
        <v>32</v>
      </c>
      <c r="P26" s="14" t="s">
        <v>440</v>
      </c>
      <c r="Q26" s="12">
        <f t="shared" si="1"/>
        <v>0</v>
      </c>
      <c r="R26" s="12">
        <f t="shared" si="2"/>
        <v>32</v>
      </c>
    </row>
    <row r="27" spans="1:18" s="8" customFormat="1" ht="13.5">
      <c r="A27" s="18">
        <v>22</v>
      </c>
      <c r="B27" s="24" t="s">
        <v>267</v>
      </c>
      <c r="C27" s="24" t="s">
        <v>268</v>
      </c>
      <c r="D27" s="24" t="s">
        <v>269</v>
      </c>
      <c r="E27" s="24" t="s">
        <v>92</v>
      </c>
      <c r="F27" s="24"/>
      <c r="G27" s="25">
        <v>11</v>
      </c>
      <c r="H27" s="20" t="s">
        <v>404</v>
      </c>
      <c r="I27" s="13">
        <v>8</v>
      </c>
      <c r="J27" s="13">
        <v>8.5</v>
      </c>
      <c r="K27" s="13">
        <v>8</v>
      </c>
      <c r="L27" s="13">
        <v>2</v>
      </c>
      <c r="M27" s="13">
        <v>2.5</v>
      </c>
      <c r="N27" s="13">
        <v>2</v>
      </c>
      <c r="O27" s="15">
        <f t="shared" si="0"/>
        <v>31</v>
      </c>
      <c r="P27" s="14" t="s">
        <v>440</v>
      </c>
      <c r="Q27" s="12">
        <f t="shared" si="1"/>
        <v>2</v>
      </c>
      <c r="R27" s="12">
        <f t="shared" si="2"/>
        <v>29</v>
      </c>
    </row>
    <row r="28" spans="1:18" s="8" customFormat="1" ht="13.5">
      <c r="A28" s="18">
        <v>23</v>
      </c>
      <c r="B28" s="24" t="s">
        <v>145</v>
      </c>
      <c r="C28" s="24" t="s">
        <v>224</v>
      </c>
      <c r="D28" s="24" t="s">
        <v>24</v>
      </c>
      <c r="E28" s="24" t="s">
        <v>92</v>
      </c>
      <c r="F28" s="24"/>
      <c r="G28" s="25">
        <v>11</v>
      </c>
      <c r="H28" s="20" t="s">
        <v>406</v>
      </c>
      <c r="I28" s="13">
        <v>8</v>
      </c>
      <c r="J28" s="13">
        <v>9.5</v>
      </c>
      <c r="K28" s="13">
        <v>7</v>
      </c>
      <c r="L28" s="13">
        <v>0</v>
      </c>
      <c r="M28" s="13">
        <v>2.5</v>
      </c>
      <c r="N28" s="13">
        <v>4</v>
      </c>
      <c r="O28" s="15">
        <f t="shared" si="0"/>
        <v>31</v>
      </c>
      <c r="P28" s="14" t="s">
        <v>440</v>
      </c>
      <c r="Q28" s="12">
        <f t="shared" si="1"/>
        <v>0</v>
      </c>
      <c r="R28" s="12">
        <f t="shared" si="2"/>
        <v>31</v>
      </c>
    </row>
    <row r="29" spans="1:18" s="8" customFormat="1" ht="13.5">
      <c r="A29" s="18">
        <v>24</v>
      </c>
      <c r="B29" s="24" t="s">
        <v>290</v>
      </c>
      <c r="C29" s="24" t="s">
        <v>291</v>
      </c>
      <c r="D29" s="24" t="s">
        <v>22</v>
      </c>
      <c r="E29" s="24" t="s">
        <v>101</v>
      </c>
      <c r="F29" s="24"/>
      <c r="G29" s="25">
        <v>11</v>
      </c>
      <c r="H29" s="20" t="s">
        <v>432</v>
      </c>
      <c r="I29" s="13">
        <v>4</v>
      </c>
      <c r="J29" s="13">
        <v>9.5</v>
      </c>
      <c r="K29" s="13">
        <v>9</v>
      </c>
      <c r="L29" s="13">
        <v>0</v>
      </c>
      <c r="M29" s="13">
        <v>0</v>
      </c>
      <c r="N29" s="13">
        <v>7</v>
      </c>
      <c r="O29" s="15">
        <f t="shared" si="0"/>
        <v>29.5</v>
      </c>
      <c r="P29" s="14" t="s">
        <v>440</v>
      </c>
      <c r="Q29" s="12">
        <f t="shared" si="1"/>
        <v>0</v>
      </c>
      <c r="R29" s="12">
        <f t="shared" si="2"/>
        <v>29.5</v>
      </c>
    </row>
    <row r="30" spans="1:18" s="8" customFormat="1" ht="13.5">
      <c r="A30" s="18">
        <v>25</v>
      </c>
      <c r="B30" s="24" t="s">
        <v>287</v>
      </c>
      <c r="C30" s="24" t="s">
        <v>27</v>
      </c>
      <c r="D30" s="24" t="s">
        <v>19</v>
      </c>
      <c r="E30" s="24" t="s">
        <v>92</v>
      </c>
      <c r="F30" s="24"/>
      <c r="G30" s="25">
        <v>11</v>
      </c>
      <c r="H30" s="20" t="s">
        <v>427</v>
      </c>
      <c r="I30" s="13">
        <v>2</v>
      </c>
      <c r="J30" s="13">
        <v>10</v>
      </c>
      <c r="K30" s="13">
        <v>6</v>
      </c>
      <c r="L30" s="13">
        <v>0</v>
      </c>
      <c r="M30" s="13">
        <v>4</v>
      </c>
      <c r="N30" s="13">
        <v>7</v>
      </c>
      <c r="O30" s="15">
        <f t="shared" si="0"/>
        <v>29</v>
      </c>
      <c r="P30" s="14" t="s">
        <v>440</v>
      </c>
      <c r="Q30" s="12">
        <f t="shared" si="1"/>
        <v>0</v>
      </c>
      <c r="R30" s="12">
        <f t="shared" si="2"/>
        <v>29</v>
      </c>
    </row>
    <row r="31" spans="1:18" s="8" customFormat="1" ht="13.5">
      <c r="A31" s="18">
        <v>26</v>
      </c>
      <c r="B31" s="24" t="s">
        <v>289</v>
      </c>
      <c r="C31" s="24" t="s">
        <v>25</v>
      </c>
      <c r="D31" s="24" t="s">
        <v>171</v>
      </c>
      <c r="E31" s="24" t="s">
        <v>92</v>
      </c>
      <c r="F31" s="24"/>
      <c r="G31" s="25">
        <v>11</v>
      </c>
      <c r="H31" s="20" t="s">
        <v>430</v>
      </c>
      <c r="I31" s="13">
        <v>2</v>
      </c>
      <c r="J31" s="13">
        <v>10</v>
      </c>
      <c r="K31" s="13">
        <v>8</v>
      </c>
      <c r="L31" s="13">
        <v>0</v>
      </c>
      <c r="M31" s="13">
        <v>7</v>
      </c>
      <c r="N31" s="13">
        <v>0</v>
      </c>
      <c r="O31" s="15">
        <f t="shared" si="0"/>
        <v>27</v>
      </c>
      <c r="P31" s="14" t="s">
        <v>440</v>
      </c>
      <c r="Q31" s="12">
        <f t="shared" si="1"/>
        <v>0</v>
      </c>
      <c r="R31" s="12">
        <f t="shared" si="2"/>
        <v>27</v>
      </c>
    </row>
    <row r="32" spans="1:18" s="8" customFormat="1" ht="13.5">
      <c r="A32" s="18">
        <v>27</v>
      </c>
      <c r="B32" s="24" t="s">
        <v>272</v>
      </c>
      <c r="C32" s="24" t="s">
        <v>32</v>
      </c>
      <c r="D32" s="24" t="s">
        <v>11</v>
      </c>
      <c r="E32" s="24" t="s">
        <v>83</v>
      </c>
      <c r="F32" s="24"/>
      <c r="G32" s="25">
        <v>11</v>
      </c>
      <c r="H32" s="20" t="s">
        <v>411</v>
      </c>
      <c r="I32" s="13">
        <v>6</v>
      </c>
      <c r="J32" s="13">
        <v>0</v>
      </c>
      <c r="K32" s="13">
        <v>8</v>
      </c>
      <c r="L32" s="13">
        <v>2</v>
      </c>
      <c r="M32" s="13">
        <v>2</v>
      </c>
      <c r="N32" s="13">
        <v>8</v>
      </c>
      <c r="O32" s="15">
        <f t="shared" si="0"/>
        <v>26</v>
      </c>
      <c r="P32" s="14" t="s">
        <v>440</v>
      </c>
      <c r="Q32" s="12">
        <f t="shared" si="1"/>
        <v>0</v>
      </c>
      <c r="R32" s="12">
        <f t="shared" si="2"/>
        <v>26</v>
      </c>
    </row>
    <row r="33" spans="1:18" s="8" customFormat="1" ht="13.5">
      <c r="A33" s="18">
        <v>28</v>
      </c>
      <c r="B33" s="24" t="s">
        <v>93</v>
      </c>
      <c r="C33" s="24" t="s">
        <v>41</v>
      </c>
      <c r="D33" s="24" t="s">
        <v>73</v>
      </c>
      <c r="E33" s="24" t="s">
        <v>92</v>
      </c>
      <c r="F33" s="24"/>
      <c r="G33" s="25">
        <v>11</v>
      </c>
      <c r="H33" s="20" t="s">
        <v>419</v>
      </c>
      <c r="I33" s="13">
        <v>4</v>
      </c>
      <c r="J33" s="13">
        <v>7</v>
      </c>
      <c r="K33" s="13">
        <v>6</v>
      </c>
      <c r="L33" s="13">
        <v>0</v>
      </c>
      <c r="M33" s="13">
        <v>4</v>
      </c>
      <c r="N33" s="13">
        <v>4</v>
      </c>
      <c r="O33" s="15">
        <f t="shared" si="0"/>
        <v>25</v>
      </c>
      <c r="P33" s="14" t="s">
        <v>440</v>
      </c>
      <c r="Q33" s="12">
        <f t="shared" si="1"/>
        <v>0</v>
      </c>
      <c r="R33" s="12">
        <f t="shared" si="2"/>
        <v>25</v>
      </c>
    </row>
    <row r="34" spans="1:18" s="8" customFormat="1" ht="13.5">
      <c r="A34" s="18">
        <v>29</v>
      </c>
      <c r="B34" s="24" t="s">
        <v>79</v>
      </c>
      <c r="C34" s="24" t="s">
        <v>32</v>
      </c>
      <c r="D34" s="24" t="s">
        <v>58</v>
      </c>
      <c r="E34" s="24" t="s">
        <v>78</v>
      </c>
      <c r="F34" s="24"/>
      <c r="G34" s="25">
        <v>11</v>
      </c>
      <c r="H34" s="20" t="s">
        <v>428</v>
      </c>
      <c r="I34" s="13">
        <v>9</v>
      </c>
      <c r="J34" s="13">
        <v>10</v>
      </c>
      <c r="K34" s="13">
        <v>3</v>
      </c>
      <c r="L34" s="13">
        <v>0</v>
      </c>
      <c r="M34" s="13">
        <v>0</v>
      </c>
      <c r="N34" s="13">
        <v>2</v>
      </c>
      <c r="O34" s="15">
        <f t="shared" si="0"/>
        <v>24</v>
      </c>
      <c r="P34" s="14" t="s">
        <v>440</v>
      </c>
      <c r="Q34" s="12">
        <f t="shared" si="1"/>
        <v>0</v>
      </c>
      <c r="R34" s="12">
        <f t="shared" si="2"/>
        <v>24</v>
      </c>
    </row>
    <row r="35" spans="1:18" s="8" customFormat="1" ht="13.5">
      <c r="A35" s="18">
        <v>30</v>
      </c>
      <c r="B35" s="24" t="s">
        <v>132</v>
      </c>
      <c r="C35" s="24" t="s">
        <v>116</v>
      </c>
      <c r="D35" s="24" t="s">
        <v>19</v>
      </c>
      <c r="E35" s="24" t="s">
        <v>78</v>
      </c>
      <c r="F35" s="24"/>
      <c r="G35" s="25">
        <v>11</v>
      </c>
      <c r="H35" s="20" t="s">
        <v>410</v>
      </c>
      <c r="I35" s="13">
        <v>4</v>
      </c>
      <c r="J35" s="13">
        <v>9.5</v>
      </c>
      <c r="K35" s="13">
        <v>7</v>
      </c>
      <c r="L35" s="13">
        <v>0</v>
      </c>
      <c r="M35" s="13">
        <v>0</v>
      </c>
      <c r="N35" s="13">
        <v>3</v>
      </c>
      <c r="O35" s="15">
        <f t="shared" si="0"/>
        <v>23.5</v>
      </c>
      <c r="P35" s="14" t="s">
        <v>440</v>
      </c>
      <c r="Q35" s="12">
        <f t="shared" si="1"/>
        <v>0</v>
      </c>
      <c r="R35" s="12">
        <f t="shared" si="2"/>
        <v>23.5</v>
      </c>
    </row>
    <row r="36" spans="1:18" s="8" customFormat="1" ht="13.5">
      <c r="A36" s="18">
        <v>31</v>
      </c>
      <c r="B36" s="24" t="s">
        <v>277</v>
      </c>
      <c r="C36" s="24" t="s">
        <v>21</v>
      </c>
      <c r="D36" s="24" t="s">
        <v>22</v>
      </c>
      <c r="E36" s="24" t="s">
        <v>92</v>
      </c>
      <c r="F36" s="24"/>
      <c r="G36" s="25">
        <v>11</v>
      </c>
      <c r="H36" s="20" t="s">
        <v>414</v>
      </c>
      <c r="I36" s="13">
        <v>8</v>
      </c>
      <c r="J36" s="13">
        <v>0</v>
      </c>
      <c r="K36" s="13">
        <v>7</v>
      </c>
      <c r="L36" s="13">
        <v>0</v>
      </c>
      <c r="M36" s="13">
        <v>5.5</v>
      </c>
      <c r="N36" s="13">
        <v>3</v>
      </c>
      <c r="O36" s="15">
        <f t="shared" si="0"/>
        <v>23.5</v>
      </c>
      <c r="P36" s="14" t="s">
        <v>440</v>
      </c>
      <c r="Q36" s="12">
        <f t="shared" si="1"/>
        <v>0</v>
      </c>
      <c r="R36" s="12">
        <f t="shared" si="2"/>
        <v>23.5</v>
      </c>
    </row>
    <row r="37" spans="1:18" s="8" customFormat="1" ht="13.5">
      <c r="A37" s="18">
        <v>32</v>
      </c>
      <c r="B37" s="24" t="s">
        <v>71</v>
      </c>
      <c r="C37" s="24" t="s">
        <v>57</v>
      </c>
      <c r="D37" s="24" t="s">
        <v>72</v>
      </c>
      <c r="E37" s="24" t="s">
        <v>92</v>
      </c>
      <c r="F37" s="24"/>
      <c r="G37" s="25">
        <v>11</v>
      </c>
      <c r="H37" s="20" t="s">
        <v>426</v>
      </c>
      <c r="I37" s="13">
        <v>2</v>
      </c>
      <c r="J37" s="13">
        <v>10</v>
      </c>
      <c r="K37" s="13">
        <v>7</v>
      </c>
      <c r="L37" s="13">
        <v>0</v>
      </c>
      <c r="M37" s="13">
        <v>3.5</v>
      </c>
      <c r="N37" s="13">
        <v>0</v>
      </c>
      <c r="O37" s="15">
        <f t="shared" si="0"/>
        <v>22.5</v>
      </c>
      <c r="P37" s="14" t="s">
        <v>440</v>
      </c>
      <c r="Q37" s="12">
        <f t="shared" si="1"/>
        <v>0</v>
      </c>
      <c r="R37" s="12">
        <f t="shared" si="2"/>
        <v>22.5</v>
      </c>
    </row>
    <row r="38" spans="1:18" s="8" customFormat="1" ht="13.5">
      <c r="A38" s="18">
        <v>33</v>
      </c>
      <c r="B38" s="24" t="s">
        <v>294</v>
      </c>
      <c r="C38" s="24" t="s">
        <v>23</v>
      </c>
      <c r="D38" s="24" t="s">
        <v>20</v>
      </c>
      <c r="E38" s="24" t="s">
        <v>92</v>
      </c>
      <c r="F38" s="24"/>
      <c r="G38" s="25">
        <v>11</v>
      </c>
      <c r="H38" s="20" t="s">
        <v>435</v>
      </c>
      <c r="I38" s="13">
        <v>3</v>
      </c>
      <c r="J38" s="13">
        <v>9.5</v>
      </c>
      <c r="K38" s="13">
        <v>6</v>
      </c>
      <c r="L38" s="13">
        <v>0</v>
      </c>
      <c r="M38" s="13">
        <v>2</v>
      </c>
      <c r="N38" s="13">
        <v>2</v>
      </c>
      <c r="O38" s="15">
        <f t="shared" si="0"/>
        <v>22.5</v>
      </c>
      <c r="P38" s="14" t="s">
        <v>440</v>
      </c>
      <c r="Q38" s="12">
        <f t="shared" si="1"/>
        <v>0</v>
      </c>
      <c r="R38" s="12">
        <f t="shared" si="2"/>
        <v>22.5</v>
      </c>
    </row>
    <row r="39" spans="1:18" s="8" customFormat="1" ht="13.5">
      <c r="A39" s="18">
        <v>34</v>
      </c>
      <c r="B39" s="24" t="s">
        <v>133</v>
      </c>
      <c r="C39" s="24" t="s">
        <v>40</v>
      </c>
      <c r="D39" s="24" t="s">
        <v>20</v>
      </c>
      <c r="E39" s="24" t="s">
        <v>78</v>
      </c>
      <c r="F39" s="24"/>
      <c r="G39" s="25">
        <v>11</v>
      </c>
      <c r="H39" s="20" t="s">
        <v>417</v>
      </c>
      <c r="I39" s="13">
        <v>2</v>
      </c>
      <c r="J39" s="13">
        <v>4</v>
      </c>
      <c r="K39" s="13">
        <v>9</v>
      </c>
      <c r="L39" s="13">
        <v>0</v>
      </c>
      <c r="M39" s="13">
        <v>2</v>
      </c>
      <c r="N39" s="13">
        <v>0</v>
      </c>
      <c r="O39" s="15">
        <f t="shared" si="0"/>
        <v>17</v>
      </c>
      <c r="P39" s="14" t="s">
        <v>440</v>
      </c>
      <c r="Q39" s="12">
        <f t="shared" si="1"/>
        <v>0</v>
      </c>
      <c r="R39" s="12">
        <f t="shared" si="2"/>
        <v>17</v>
      </c>
    </row>
    <row r="40" spans="1:18" s="8" customFormat="1" ht="13.5">
      <c r="A40" s="18">
        <v>35</v>
      </c>
      <c r="B40" s="24" t="s">
        <v>102</v>
      </c>
      <c r="C40" s="24" t="s">
        <v>14</v>
      </c>
      <c r="D40" s="24" t="s">
        <v>62</v>
      </c>
      <c r="E40" s="24" t="s">
        <v>101</v>
      </c>
      <c r="F40" s="24"/>
      <c r="G40" s="25">
        <v>11</v>
      </c>
      <c r="H40" s="20" t="s">
        <v>401</v>
      </c>
      <c r="I40" s="13">
        <v>1</v>
      </c>
      <c r="J40" s="13">
        <v>1</v>
      </c>
      <c r="K40" s="13">
        <v>4</v>
      </c>
      <c r="L40" s="13">
        <v>0</v>
      </c>
      <c r="M40" s="13">
        <v>4.5</v>
      </c>
      <c r="N40" s="13">
        <v>0</v>
      </c>
      <c r="O40" s="15">
        <f t="shared" si="0"/>
        <v>10.5</v>
      </c>
      <c r="P40" s="14" t="s">
        <v>440</v>
      </c>
      <c r="Q40" s="12">
        <f t="shared" si="1"/>
        <v>0</v>
      </c>
      <c r="R40" s="12">
        <f t="shared" si="2"/>
        <v>10.5</v>
      </c>
    </row>
    <row r="41" spans="1:18" s="8" customFormat="1" ht="13.5">
      <c r="A41" s="18">
        <v>36</v>
      </c>
      <c r="B41" s="24" t="s">
        <v>280</v>
      </c>
      <c r="C41" s="24" t="s">
        <v>281</v>
      </c>
      <c r="D41" s="24" t="s">
        <v>282</v>
      </c>
      <c r="E41" s="24" t="s">
        <v>91</v>
      </c>
      <c r="F41" s="24"/>
      <c r="G41" s="25">
        <v>11</v>
      </c>
      <c r="H41" s="20" t="s">
        <v>420</v>
      </c>
      <c r="I41" s="13">
        <v>0</v>
      </c>
      <c r="J41" s="13">
        <v>6.5</v>
      </c>
      <c r="K41" s="13">
        <v>0</v>
      </c>
      <c r="L41" s="13">
        <v>0</v>
      </c>
      <c r="M41" s="13">
        <v>0</v>
      </c>
      <c r="N41" s="13">
        <v>0</v>
      </c>
      <c r="O41" s="15">
        <f t="shared" si="0"/>
        <v>6.5</v>
      </c>
      <c r="P41" s="14" t="s">
        <v>440</v>
      </c>
      <c r="Q41" s="12">
        <f t="shared" si="1"/>
        <v>0</v>
      </c>
      <c r="R41" s="12">
        <f t="shared" si="2"/>
        <v>6.5</v>
      </c>
    </row>
    <row r="53" spans="2:7" ht="12.75">
      <c r="B53" s="2"/>
      <c r="C53" s="2"/>
      <c r="D53" s="2"/>
      <c r="E53" s="2"/>
      <c r="F53" s="2"/>
      <c r="G53" s="2"/>
    </row>
  </sheetData>
  <sheetProtection/>
  <mergeCells count="7">
    <mergeCell ref="A1:M1"/>
    <mergeCell ref="C2:D2"/>
    <mergeCell ref="B3:C3"/>
    <mergeCell ref="F3:I3"/>
    <mergeCell ref="B4:C4"/>
    <mergeCell ref="E4:I4"/>
    <mergeCell ref="J4:N4"/>
  </mergeCells>
  <dataValidations count="2">
    <dataValidation type="list" allowBlank="1" showInputMessage="1" showErrorMessage="1" sqref="P5">
      <formula1>"победитель,призёр,участник,неявка"</formula1>
    </dataValidation>
    <dataValidation type="list" allowBlank="1" showInputMessage="1" showErrorMessage="1" sqref="P6:P41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="80" zoomScaleNormal="80" zoomScalePageLayoutView="0" workbookViewId="0" topLeftCell="A1">
      <selection activeCell="A6" sqref="A6:A37"/>
    </sheetView>
  </sheetViews>
  <sheetFormatPr defaultColWidth="9.125" defaultRowHeight="12.75"/>
  <cols>
    <col min="1" max="1" width="5.00390625" style="5" customWidth="1"/>
    <col min="2" max="2" width="14.875" style="5" customWidth="1"/>
    <col min="3" max="3" width="12.50390625" style="5" customWidth="1"/>
    <col min="4" max="5" width="15.00390625" style="5" customWidth="1"/>
    <col min="6" max="6" width="29.25390625" style="10" customWidth="1"/>
    <col min="7" max="7" width="7.125" style="10" customWidth="1"/>
    <col min="8" max="8" width="13.875" style="5" customWidth="1"/>
    <col min="9" max="13" width="4.50390625" style="5" customWidth="1"/>
    <col min="14" max="14" width="4.875" style="2" customWidth="1"/>
    <col min="15" max="15" width="10.50390625" style="2" customWidth="1"/>
    <col min="16" max="16" width="11.875" style="2" customWidth="1"/>
    <col min="17" max="16384" width="9.125" style="2" customWidth="1"/>
  </cols>
  <sheetData>
    <row r="1" spans="1:13" ht="30" customHeight="1">
      <c r="A1" s="33" t="s">
        <v>104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" customHeight="1">
      <c r="A2" s="1"/>
      <c r="B2" s="1"/>
      <c r="C2" s="34"/>
      <c r="D2" s="34"/>
      <c r="E2" s="17"/>
      <c r="F2" s="9" t="s">
        <v>299</v>
      </c>
      <c r="G2" s="9"/>
      <c r="H2" s="1"/>
      <c r="I2" s="1"/>
      <c r="J2" s="1"/>
      <c r="K2" s="1"/>
      <c r="L2" s="1"/>
      <c r="M2" s="1"/>
    </row>
    <row r="3" spans="1:14" ht="13.5">
      <c r="A3" s="3"/>
      <c r="B3" s="35" t="s">
        <v>9</v>
      </c>
      <c r="C3" s="35"/>
      <c r="F3" s="36" t="s">
        <v>0</v>
      </c>
      <c r="G3" s="36"/>
      <c r="H3" s="36"/>
      <c r="I3" s="36"/>
      <c r="J3" s="4"/>
      <c r="K3" s="19" t="s">
        <v>1</v>
      </c>
      <c r="L3" s="19"/>
      <c r="M3" s="19"/>
      <c r="N3" s="19"/>
    </row>
    <row r="4" spans="1:14" s="7" customFormat="1" ht="43.5" customHeight="1">
      <c r="A4" s="6"/>
      <c r="B4" s="37" t="s">
        <v>141</v>
      </c>
      <c r="C4" s="37"/>
      <c r="E4" s="38" t="s">
        <v>142</v>
      </c>
      <c r="F4" s="38"/>
      <c r="G4" s="38"/>
      <c r="H4" s="38"/>
      <c r="I4" s="38"/>
      <c r="J4" s="38" t="s">
        <v>76</v>
      </c>
      <c r="K4" s="38"/>
      <c r="L4" s="38"/>
      <c r="M4" s="38"/>
      <c r="N4" s="38"/>
    </row>
    <row r="5" spans="1:18" s="23" customFormat="1" ht="30" customHeight="1">
      <c r="A5" s="22" t="s">
        <v>2</v>
      </c>
      <c r="B5" s="21" t="s">
        <v>3</v>
      </c>
      <c r="C5" s="21" t="s">
        <v>4</v>
      </c>
      <c r="D5" s="21" t="s">
        <v>5</v>
      </c>
      <c r="E5" s="21" t="s">
        <v>77</v>
      </c>
      <c r="F5" s="21" t="s">
        <v>66</v>
      </c>
      <c r="G5" s="21" t="s">
        <v>138</v>
      </c>
      <c r="H5" s="21" t="s">
        <v>65</v>
      </c>
      <c r="I5" s="16">
        <v>1</v>
      </c>
      <c r="J5" s="16">
        <v>2</v>
      </c>
      <c r="K5" s="16">
        <v>3</v>
      </c>
      <c r="L5" s="16">
        <v>4</v>
      </c>
      <c r="M5" s="16">
        <v>5</v>
      </c>
      <c r="N5" s="16">
        <v>6</v>
      </c>
      <c r="O5" s="21" t="s">
        <v>6</v>
      </c>
      <c r="P5" s="21" t="s">
        <v>7</v>
      </c>
      <c r="Q5" s="21" t="s">
        <v>441</v>
      </c>
      <c r="R5" s="21" t="s">
        <v>442</v>
      </c>
    </row>
    <row r="6" spans="1:18" s="8" customFormat="1" ht="13.5">
      <c r="A6" s="18">
        <v>1</v>
      </c>
      <c r="B6" s="24" t="s">
        <v>129</v>
      </c>
      <c r="C6" s="24" t="s">
        <v>35</v>
      </c>
      <c r="D6" s="24" t="s">
        <v>18</v>
      </c>
      <c r="E6" s="24" t="s">
        <v>92</v>
      </c>
      <c r="F6" s="24"/>
      <c r="G6" s="25">
        <v>10</v>
      </c>
      <c r="H6" s="20" t="s">
        <v>392</v>
      </c>
      <c r="I6" s="13">
        <v>10</v>
      </c>
      <c r="J6" s="13">
        <v>10</v>
      </c>
      <c r="K6" s="13">
        <v>10</v>
      </c>
      <c r="L6" s="13">
        <v>6</v>
      </c>
      <c r="M6" s="13">
        <v>10</v>
      </c>
      <c r="N6" s="13">
        <v>5</v>
      </c>
      <c r="O6" s="15">
        <f aca="true" t="shared" si="0" ref="O6:O37">SUM(I6:N6)</f>
        <v>51</v>
      </c>
      <c r="P6" s="32" t="s">
        <v>438</v>
      </c>
      <c r="Q6" s="12">
        <f>MIN(I6:N6)</f>
        <v>5</v>
      </c>
      <c r="R6" s="12">
        <f>O6-Q6</f>
        <v>46</v>
      </c>
    </row>
    <row r="7" spans="1:18" s="8" customFormat="1" ht="13.5">
      <c r="A7" s="18">
        <v>2</v>
      </c>
      <c r="B7" s="24" t="s">
        <v>70</v>
      </c>
      <c r="C7" s="24" t="s">
        <v>215</v>
      </c>
      <c r="D7" s="24" t="s">
        <v>232</v>
      </c>
      <c r="E7" s="24" t="s">
        <v>78</v>
      </c>
      <c r="F7" s="24"/>
      <c r="G7" s="25">
        <v>10</v>
      </c>
      <c r="H7" s="20" t="s">
        <v>372</v>
      </c>
      <c r="I7" s="11">
        <v>8</v>
      </c>
      <c r="J7" s="11">
        <v>10</v>
      </c>
      <c r="K7" s="11">
        <v>10</v>
      </c>
      <c r="L7" s="11">
        <v>6.5</v>
      </c>
      <c r="M7" s="11">
        <v>7</v>
      </c>
      <c r="N7" s="11">
        <v>3</v>
      </c>
      <c r="O7" s="15">
        <f t="shared" si="0"/>
        <v>44.5</v>
      </c>
      <c r="P7" s="31" t="s">
        <v>439</v>
      </c>
      <c r="Q7" s="12">
        <f aca="true" t="shared" si="1" ref="Q7:Q37">MIN(I7:N7)</f>
        <v>3</v>
      </c>
      <c r="R7" s="12">
        <f aca="true" t="shared" si="2" ref="R7:R37">O7-Q7</f>
        <v>41.5</v>
      </c>
    </row>
    <row r="8" spans="1:18" s="8" customFormat="1" ht="13.5">
      <c r="A8" s="18">
        <v>3</v>
      </c>
      <c r="B8" s="24" t="s">
        <v>100</v>
      </c>
      <c r="C8" s="24" t="s">
        <v>33</v>
      </c>
      <c r="D8" s="24" t="s">
        <v>15</v>
      </c>
      <c r="E8" s="24" t="s">
        <v>78</v>
      </c>
      <c r="F8" s="24"/>
      <c r="G8" s="25">
        <v>10</v>
      </c>
      <c r="H8" s="20" t="s">
        <v>395</v>
      </c>
      <c r="I8" s="13">
        <v>8</v>
      </c>
      <c r="J8" s="13">
        <v>10</v>
      </c>
      <c r="K8" s="13">
        <v>2</v>
      </c>
      <c r="L8" s="13">
        <v>8.5</v>
      </c>
      <c r="M8" s="13">
        <v>5</v>
      </c>
      <c r="N8" s="13">
        <v>5</v>
      </c>
      <c r="O8" s="15">
        <f t="shared" si="0"/>
        <v>38.5</v>
      </c>
      <c r="P8" s="31" t="s">
        <v>439</v>
      </c>
      <c r="Q8" s="12">
        <f t="shared" si="1"/>
        <v>2</v>
      </c>
      <c r="R8" s="12">
        <f t="shared" si="2"/>
        <v>36.5</v>
      </c>
    </row>
    <row r="9" spans="1:18" s="8" customFormat="1" ht="13.5">
      <c r="A9" s="18">
        <v>4</v>
      </c>
      <c r="B9" s="24" t="s">
        <v>235</v>
      </c>
      <c r="C9" s="24" t="s">
        <v>128</v>
      </c>
      <c r="D9" s="24" t="s">
        <v>72</v>
      </c>
      <c r="E9" s="24" t="s">
        <v>92</v>
      </c>
      <c r="F9" s="24"/>
      <c r="G9" s="25">
        <v>10</v>
      </c>
      <c r="H9" s="20" t="s">
        <v>375</v>
      </c>
      <c r="I9" s="13">
        <v>8</v>
      </c>
      <c r="J9" s="13">
        <v>10</v>
      </c>
      <c r="K9" s="13">
        <v>0</v>
      </c>
      <c r="L9" s="13">
        <v>7</v>
      </c>
      <c r="M9" s="13">
        <v>8</v>
      </c>
      <c r="N9" s="13">
        <v>1</v>
      </c>
      <c r="O9" s="15">
        <f t="shared" si="0"/>
        <v>34</v>
      </c>
      <c r="P9" s="31" t="s">
        <v>439</v>
      </c>
      <c r="Q9" s="12">
        <f t="shared" si="1"/>
        <v>0</v>
      </c>
      <c r="R9" s="12">
        <f t="shared" si="2"/>
        <v>34</v>
      </c>
    </row>
    <row r="10" spans="1:18" s="8" customFormat="1" ht="13.5">
      <c r="A10" s="18">
        <v>5</v>
      </c>
      <c r="B10" s="24" t="s">
        <v>88</v>
      </c>
      <c r="C10" s="24" t="s">
        <v>47</v>
      </c>
      <c r="D10" s="24" t="s">
        <v>26</v>
      </c>
      <c r="E10" s="24" t="s">
        <v>87</v>
      </c>
      <c r="F10" s="24"/>
      <c r="G10" s="25">
        <v>10</v>
      </c>
      <c r="H10" s="20" t="s">
        <v>387</v>
      </c>
      <c r="I10" s="13">
        <v>6</v>
      </c>
      <c r="J10" s="13">
        <v>10</v>
      </c>
      <c r="K10" s="13">
        <v>2</v>
      </c>
      <c r="L10" s="13">
        <v>4.5</v>
      </c>
      <c r="M10" s="13">
        <v>6</v>
      </c>
      <c r="N10" s="13">
        <v>5</v>
      </c>
      <c r="O10" s="15">
        <f t="shared" si="0"/>
        <v>33.5</v>
      </c>
      <c r="P10" s="31" t="s">
        <v>440</v>
      </c>
      <c r="Q10" s="12">
        <f t="shared" si="1"/>
        <v>2</v>
      </c>
      <c r="R10" s="12">
        <f t="shared" si="2"/>
        <v>31.5</v>
      </c>
    </row>
    <row r="11" spans="1:18" s="8" customFormat="1" ht="13.5">
      <c r="A11" s="18">
        <v>6</v>
      </c>
      <c r="B11" s="24" t="s">
        <v>127</v>
      </c>
      <c r="C11" s="24" t="s">
        <v>128</v>
      </c>
      <c r="D11" s="24" t="s">
        <v>68</v>
      </c>
      <c r="E11" s="24" t="s">
        <v>92</v>
      </c>
      <c r="F11" s="24"/>
      <c r="G11" s="25">
        <v>10</v>
      </c>
      <c r="H11" s="20" t="s">
        <v>374</v>
      </c>
      <c r="I11" s="13">
        <v>8</v>
      </c>
      <c r="J11" s="13">
        <v>9</v>
      </c>
      <c r="K11" s="13">
        <v>0</v>
      </c>
      <c r="L11" s="13">
        <v>4</v>
      </c>
      <c r="M11" s="13">
        <v>5</v>
      </c>
      <c r="N11" s="13">
        <v>0</v>
      </c>
      <c r="O11" s="15">
        <f t="shared" si="0"/>
        <v>26</v>
      </c>
      <c r="P11" s="14" t="s">
        <v>440</v>
      </c>
      <c r="Q11" s="12">
        <f t="shared" si="1"/>
        <v>0</v>
      </c>
      <c r="R11" s="12">
        <f t="shared" si="2"/>
        <v>26</v>
      </c>
    </row>
    <row r="12" spans="1:18" s="8" customFormat="1" ht="13.5">
      <c r="A12" s="18">
        <v>7</v>
      </c>
      <c r="B12" s="24" t="s">
        <v>241</v>
      </c>
      <c r="C12" s="24" t="s">
        <v>242</v>
      </c>
      <c r="D12" s="24" t="s">
        <v>243</v>
      </c>
      <c r="E12" s="24" t="s">
        <v>92</v>
      </c>
      <c r="F12" s="24"/>
      <c r="G12" s="25">
        <v>10</v>
      </c>
      <c r="H12" s="20" t="s">
        <v>380</v>
      </c>
      <c r="I12" s="11">
        <v>6</v>
      </c>
      <c r="J12" s="11">
        <v>0</v>
      </c>
      <c r="K12" s="11">
        <v>4</v>
      </c>
      <c r="L12" s="11">
        <v>5</v>
      </c>
      <c r="M12" s="11">
        <v>6</v>
      </c>
      <c r="N12" s="11">
        <v>0</v>
      </c>
      <c r="O12" s="15">
        <f t="shared" si="0"/>
        <v>21</v>
      </c>
      <c r="P12" s="14" t="s">
        <v>440</v>
      </c>
      <c r="Q12" s="12">
        <f t="shared" si="1"/>
        <v>0</v>
      </c>
      <c r="R12" s="12">
        <f t="shared" si="2"/>
        <v>21</v>
      </c>
    </row>
    <row r="13" spans="1:18" s="8" customFormat="1" ht="13.5">
      <c r="A13" s="18">
        <v>8</v>
      </c>
      <c r="B13" s="24" t="s">
        <v>244</v>
      </c>
      <c r="C13" s="24" t="s">
        <v>40</v>
      </c>
      <c r="D13" s="24" t="s">
        <v>245</v>
      </c>
      <c r="E13" s="24" t="s">
        <v>92</v>
      </c>
      <c r="F13" s="24"/>
      <c r="G13" s="25">
        <v>10</v>
      </c>
      <c r="H13" s="20" t="s">
        <v>381</v>
      </c>
      <c r="I13" s="13">
        <v>6</v>
      </c>
      <c r="J13" s="13">
        <v>0</v>
      </c>
      <c r="K13" s="13">
        <v>0</v>
      </c>
      <c r="L13" s="13">
        <v>3</v>
      </c>
      <c r="M13" s="13">
        <v>5</v>
      </c>
      <c r="N13" s="13">
        <v>1</v>
      </c>
      <c r="O13" s="15">
        <f t="shared" si="0"/>
        <v>15</v>
      </c>
      <c r="P13" s="14" t="s">
        <v>440</v>
      </c>
      <c r="Q13" s="12">
        <f t="shared" si="1"/>
        <v>0</v>
      </c>
      <c r="R13" s="12">
        <f t="shared" si="2"/>
        <v>15</v>
      </c>
    </row>
    <row r="14" spans="1:18" s="8" customFormat="1" ht="13.5">
      <c r="A14" s="18">
        <v>9</v>
      </c>
      <c r="B14" s="24" t="s">
        <v>247</v>
      </c>
      <c r="C14" s="24" t="s">
        <v>140</v>
      </c>
      <c r="D14" s="24" t="s">
        <v>248</v>
      </c>
      <c r="E14" s="24" t="s">
        <v>92</v>
      </c>
      <c r="F14" s="24"/>
      <c r="G14" s="25">
        <v>10</v>
      </c>
      <c r="H14" s="20" t="s">
        <v>383</v>
      </c>
      <c r="I14" s="11">
        <v>0</v>
      </c>
      <c r="J14" s="11">
        <v>0</v>
      </c>
      <c r="K14" s="11">
        <v>0</v>
      </c>
      <c r="L14" s="11">
        <v>4.5</v>
      </c>
      <c r="M14" s="11">
        <v>10</v>
      </c>
      <c r="N14" s="11">
        <v>0</v>
      </c>
      <c r="O14" s="15">
        <f t="shared" si="0"/>
        <v>14.5</v>
      </c>
      <c r="P14" s="14" t="s">
        <v>440</v>
      </c>
      <c r="Q14" s="12">
        <f t="shared" si="1"/>
        <v>0</v>
      </c>
      <c r="R14" s="12">
        <f t="shared" si="2"/>
        <v>14.5</v>
      </c>
    </row>
    <row r="15" spans="1:18" s="8" customFormat="1" ht="13.5">
      <c r="A15" s="18">
        <v>10</v>
      </c>
      <c r="B15" s="24" t="s">
        <v>120</v>
      </c>
      <c r="C15" s="24" t="s">
        <v>23</v>
      </c>
      <c r="D15" s="24" t="s">
        <v>121</v>
      </c>
      <c r="E15" s="24" t="s">
        <v>91</v>
      </c>
      <c r="F15" s="24"/>
      <c r="G15" s="25">
        <v>10</v>
      </c>
      <c r="H15" s="20" t="s">
        <v>370</v>
      </c>
      <c r="I15" s="13">
        <v>10</v>
      </c>
      <c r="J15" s="13">
        <v>0</v>
      </c>
      <c r="K15" s="13">
        <v>0</v>
      </c>
      <c r="L15" s="13">
        <v>0</v>
      </c>
      <c r="M15" s="13">
        <v>3</v>
      </c>
      <c r="N15" s="13">
        <v>1</v>
      </c>
      <c r="O15" s="15">
        <f t="shared" si="0"/>
        <v>14</v>
      </c>
      <c r="P15" s="14" t="s">
        <v>440</v>
      </c>
      <c r="Q15" s="12">
        <f t="shared" si="1"/>
        <v>0</v>
      </c>
      <c r="R15" s="12">
        <f t="shared" si="2"/>
        <v>14</v>
      </c>
    </row>
    <row r="16" spans="1:18" s="8" customFormat="1" ht="13.5">
      <c r="A16" s="18">
        <v>11</v>
      </c>
      <c r="B16" s="24" t="s">
        <v>80</v>
      </c>
      <c r="C16" s="24" t="s">
        <v>81</v>
      </c>
      <c r="D16" s="24" t="s">
        <v>34</v>
      </c>
      <c r="E16" s="24" t="s">
        <v>78</v>
      </c>
      <c r="F16" s="24"/>
      <c r="G16" s="25">
        <v>10</v>
      </c>
      <c r="H16" s="20" t="s">
        <v>391</v>
      </c>
      <c r="I16" s="13">
        <v>2</v>
      </c>
      <c r="J16" s="13">
        <v>4</v>
      </c>
      <c r="K16" s="13">
        <v>0</v>
      </c>
      <c r="L16" s="13">
        <v>5.5</v>
      </c>
      <c r="M16" s="13">
        <v>0</v>
      </c>
      <c r="N16" s="13">
        <v>0</v>
      </c>
      <c r="O16" s="15">
        <f t="shared" si="0"/>
        <v>11.5</v>
      </c>
      <c r="P16" s="14" t="s">
        <v>440</v>
      </c>
      <c r="Q16" s="12">
        <f t="shared" si="1"/>
        <v>0</v>
      </c>
      <c r="R16" s="12">
        <f t="shared" si="2"/>
        <v>11.5</v>
      </c>
    </row>
    <row r="17" spans="1:18" s="8" customFormat="1" ht="13.5">
      <c r="A17" s="18">
        <v>12</v>
      </c>
      <c r="B17" s="24" t="s">
        <v>122</v>
      </c>
      <c r="C17" s="24" t="s">
        <v>51</v>
      </c>
      <c r="D17" s="24" t="s">
        <v>255</v>
      </c>
      <c r="E17" s="24" t="s">
        <v>91</v>
      </c>
      <c r="F17" s="24"/>
      <c r="G17" s="25">
        <v>10</v>
      </c>
      <c r="H17" s="20" t="s">
        <v>388</v>
      </c>
      <c r="I17" s="13">
        <v>2</v>
      </c>
      <c r="J17" s="13">
        <v>2</v>
      </c>
      <c r="K17" s="13">
        <v>0</v>
      </c>
      <c r="L17" s="13">
        <v>3</v>
      </c>
      <c r="M17" s="13">
        <v>2</v>
      </c>
      <c r="N17" s="13">
        <v>1</v>
      </c>
      <c r="O17" s="15">
        <f t="shared" si="0"/>
        <v>10</v>
      </c>
      <c r="P17" s="14" t="s">
        <v>440</v>
      </c>
      <c r="Q17" s="12">
        <f t="shared" si="1"/>
        <v>0</v>
      </c>
      <c r="R17" s="12">
        <f t="shared" si="2"/>
        <v>10</v>
      </c>
    </row>
    <row r="18" spans="1:18" s="8" customFormat="1" ht="13.5">
      <c r="A18" s="18">
        <v>13</v>
      </c>
      <c r="B18" s="24" t="s">
        <v>124</v>
      </c>
      <c r="C18" s="24" t="s">
        <v>125</v>
      </c>
      <c r="D18" s="24" t="s">
        <v>126</v>
      </c>
      <c r="E18" s="24" t="s">
        <v>101</v>
      </c>
      <c r="F18" s="24"/>
      <c r="G18" s="25">
        <v>10</v>
      </c>
      <c r="H18" s="20" t="s">
        <v>390</v>
      </c>
      <c r="I18" s="13">
        <v>2</v>
      </c>
      <c r="J18" s="13">
        <v>0</v>
      </c>
      <c r="K18" s="13">
        <v>2</v>
      </c>
      <c r="L18" s="13">
        <v>3</v>
      </c>
      <c r="M18" s="13">
        <v>3</v>
      </c>
      <c r="N18" s="13">
        <v>0</v>
      </c>
      <c r="O18" s="15">
        <f t="shared" si="0"/>
        <v>10</v>
      </c>
      <c r="P18" s="14" t="s">
        <v>440</v>
      </c>
      <c r="Q18" s="12">
        <f t="shared" si="1"/>
        <v>0</v>
      </c>
      <c r="R18" s="12">
        <f t="shared" si="2"/>
        <v>10</v>
      </c>
    </row>
    <row r="19" spans="1:18" s="8" customFormat="1" ht="13.5">
      <c r="A19" s="18">
        <v>14</v>
      </c>
      <c r="B19" s="24" t="s">
        <v>236</v>
      </c>
      <c r="C19" s="24" t="s">
        <v>131</v>
      </c>
      <c r="D19" s="24" t="s">
        <v>59</v>
      </c>
      <c r="E19" s="24" t="s">
        <v>92</v>
      </c>
      <c r="F19" s="24"/>
      <c r="G19" s="25">
        <v>10</v>
      </c>
      <c r="H19" s="20" t="s">
        <v>376</v>
      </c>
      <c r="I19" s="13">
        <v>2</v>
      </c>
      <c r="J19" s="13">
        <v>0</v>
      </c>
      <c r="K19" s="13">
        <v>0</v>
      </c>
      <c r="L19" s="13">
        <v>4</v>
      </c>
      <c r="M19" s="13">
        <v>0</v>
      </c>
      <c r="N19" s="13">
        <v>3</v>
      </c>
      <c r="O19" s="15">
        <f t="shared" si="0"/>
        <v>9</v>
      </c>
      <c r="P19" s="14" t="s">
        <v>440</v>
      </c>
      <c r="Q19" s="12">
        <f t="shared" si="1"/>
        <v>0</v>
      </c>
      <c r="R19" s="12">
        <f t="shared" si="2"/>
        <v>9</v>
      </c>
    </row>
    <row r="20" spans="1:18" s="8" customFormat="1" ht="13.5">
      <c r="A20" s="18">
        <v>15</v>
      </c>
      <c r="B20" s="24" t="s">
        <v>251</v>
      </c>
      <c r="C20" s="24" t="s">
        <v>116</v>
      </c>
      <c r="D20" s="24" t="s">
        <v>252</v>
      </c>
      <c r="E20" s="24" t="s">
        <v>92</v>
      </c>
      <c r="F20" s="24"/>
      <c r="G20" s="25">
        <v>10</v>
      </c>
      <c r="H20" s="20" t="s">
        <v>385</v>
      </c>
      <c r="I20" s="13">
        <v>0</v>
      </c>
      <c r="J20" s="13">
        <v>2</v>
      </c>
      <c r="K20" s="13">
        <v>0</v>
      </c>
      <c r="L20" s="13">
        <v>4</v>
      </c>
      <c r="M20" s="13">
        <v>1</v>
      </c>
      <c r="N20" s="13">
        <v>2</v>
      </c>
      <c r="O20" s="15">
        <f t="shared" si="0"/>
        <v>9</v>
      </c>
      <c r="P20" s="14" t="s">
        <v>440</v>
      </c>
      <c r="Q20" s="12">
        <f t="shared" si="1"/>
        <v>0</v>
      </c>
      <c r="R20" s="12">
        <f t="shared" si="2"/>
        <v>9</v>
      </c>
    </row>
    <row r="21" spans="1:18" s="8" customFormat="1" ht="13.5">
      <c r="A21" s="18">
        <v>16</v>
      </c>
      <c r="B21" s="24" t="s">
        <v>259</v>
      </c>
      <c r="C21" s="24" t="s">
        <v>98</v>
      </c>
      <c r="D21" s="24" t="s">
        <v>61</v>
      </c>
      <c r="E21" s="24" t="s">
        <v>91</v>
      </c>
      <c r="F21" s="24"/>
      <c r="G21" s="25">
        <v>10</v>
      </c>
      <c r="H21" s="20" t="s">
        <v>396</v>
      </c>
      <c r="I21" s="13">
        <v>2</v>
      </c>
      <c r="J21" s="13">
        <v>0</v>
      </c>
      <c r="K21" s="13">
        <v>0</v>
      </c>
      <c r="L21" s="13">
        <v>0</v>
      </c>
      <c r="M21" s="13">
        <v>4</v>
      </c>
      <c r="N21" s="13">
        <v>2</v>
      </c>
      <c r="O21" s="15">
        <f t="shared" si="0"/>
        <v>8</v>
      </c>
      <c r="P21" s="14" t="s">
        <v>440</v>
      </c>
      <c r="Q21" s="12">
        <f t="shared" si="1"/>
        <v>0</v>
      </c>
      <c r="R21" s="12">
        <f t="shared" si="2"/>
        <v>8</v>
      </c>
    </row>
    <row r="22" spans="1:18" s="8" customFormat="1" ht="13.5">
      <c r="A22" s="18">
        <v>17</v>
      </c>
      <c r="B22" s="24" t="s">
        <v>262</v>
      </c>
      <c r="C22" s="24" t="s">
        <v>57</v>
      </c>
      <c r="D22" s="24" t="s">
        <v>20</v>
      </c>
      <c r="E22" s="24" t="s">
        <v>87</v>
      </c>
      <c r="F22" s="24"/>
      <c r="G22" s="25">
        <v>10</v>
      </c>
      <c r="H22" s="20" t="s">
        <v>399</v>
      </c>
      <c r="I22" s="13">
        <v>4</v>
      </c>
      <c r="J22" s="13">
        <v>0</v>
      </c>
      <c r="K22" s="13">
        <v>0</v>
      </c>
      <c r="L22" s="13">
        <v>0</v>
      </c>
      <c r="M22" s="13">
        <v>2</v>
      </c>
      <c r="N22" s="13">
        <v>1</v>
      </c>
      <c r="O22" s="15">
        <f t="shared" si="0"/>
        <v>7</v>
      </c>
      <c r="P22" s="14" t="s">
        <v>440</v>
      </c>
      <c r="Q22" s="12">
        <f t="shared" si="1"/>
        <v>0</v>
      </c>
      <c r="R22" s="12">
        <f t="shared" si="2"/>
        <v>7</v>
      </c>
    </row>
    <row r="23" spans="1:18" s="8" customFormat="1" ht="13.5">
      <c r="A23" s="18">
        <v>18</v>
      </c>
      <c r="B23" s="24" t="s">
        <v>263</v>
      </c>
      <c r="C23" s="24" t="s">
        <v>12</v>
      </c>
      <c r="D23" s="24" t="s">
        <v>50</v>
      </c>
      <c r="E23" s="24" t="s">
        <v>92</v>
      </c>
      <c r="F23" s="24"/>
      <c r="G23" s="25">
        <v>10</v>
      </c>
      <c r="H23" s="20" t="s">
        <v>400</v>
      </c>
      <c r="I23" s="11">
        <v>4</v>
      </c>
      <c r="J23" s="11">
        <v>0</v>
      </c>
      <c r="K23" s="11">
        <v>0</v>
      </c>
      <c r="L23" s="11">
        <v>0</v>
      </c>
      <c r="M23" s="11">
        <v>3</v>
      </c>
      <c r="N23" s="11">
        <v>0</v>
      </c>
      <c r="O23" s="15">
        <f t="shared" si="0"/>
        <v>7</v>
      </c>
      <c r="P23" s="14" t="s">
        <v>440</v>
      </c>
      <c r="Q23" s="12">
        <f t="shared" si="1"/>
        <v>0</v>
      </c>
      <c r="R23" s="12">
        <f t="shared" si="2"/>
        <v>7</v>
      </c>
    </row>
    <row r="24" spans="1:18" s="8" customFormat="1" ht="13.5">
      <c r="A24" s="18">
        <v>19</v>
      </c>
      <c r="B24" s="24" t="s">
        <v>257</v>
      </c>
      <c r="C24" s="24" t="s">
        <v>32</v>
      </c>
      <c r="D24" s="24" t="s">
        <v>61</v>
      </c>
      <c r="E24" s="24" t="s">
        <v>87</v>
      </c>
      <c r="F24" s="24"/>
      <c r="G24" s="25">
        <v>10</v>
      </c>
      <c r="H24" s="20" t="s">
        <v>393</v>
      </c>
      <c r="I24" s="13">
        <v>2</v>
      </c>
      <c r="J24" s="13">
        <v>2</v>
      </c>
      <c r="K24" s="13">
        <v>0</v>
      </c>
      <c r="L24" s="13">
        <v>2.5</v>
      </c>
      <c r="M24" s="13">
        <v>0</v>
      </c>
      <c r="N24" s="13">
        <v>0</v>
      </c>
      <c r="O24" s="15">
        <f t="shared" si="0"/>
        <v>6.5</v>
      </c>
      <c r="P24" s="14" t="s">
        <v>440</v>
      </c>
      <c r="Q24" s="12">
        <f t="shared" si="1"/>
        <v>0</v>
      </c>
      <c r="R24" s="12">
        <f t="shared" si="2"/>
        <v>6.5</v>
      </c>
    </row>
    <row r="25" spans="1:18" s="8" customFormat="1" ht="13.5">
      <c r="A25" s="18">
        <v>20</v>
      </c>
      <c r="B25" s="24" t="s">
        <v>237</v>
      </c>
      <c r="C25" s="24" t="s">
        <v>47</v>
      </c>
      <c r="D25" s="24" t="s">
        <v>20</v>
      </c>
      <c r="E25" s="24" t="s">
        <v>86</v>
      </c>
      <c r="F25" s="24"/>
      <c r="G25" s="25">
        <v>10</v>
      </c>
      <c r="H25" s="20" t="s">
        <v>377</v>
      </c>
      <c r="I25" s="13">
        <v>0</v>
      </c>
      <c r="J25" s="13">
        <v>2</v>
      </c>
      <c r="K25" s="13">
        <v>0</v>
      </c>
      <c r="L25" s="13">
        <v>0</v>
      </c>
      <c r="M25" s="13">
        <v>3</v>
      </c>
      <c r="N25" s="13">
        <v>1</v>
      </c>
      <c r="O25" s="15">
        <f t="shared" si="0"/>
        <v>6</v>
      </c>
      <c r="P25" s="14" t="s">
        <v>440</v>
      </c>
      <c r="Q25" s="12">
        <f t="shared" si="1"/>
        <v>0</v>
      </c>
      <c r="R25" s="12">
        <f t="shared" si="2"/>
        <v>6</v>
      </c>
    </row>
    <row r="26" spans="1:18" s="8" customFormat="1" ht="13.5">
      <c r="A26" s="18">
        <v>21</v>
      </c>
      <c r="B26" s="24" t="s">
        <v>238</v>
      </c>
      <c r="C26" s="24" t="s">
        <v>239</v>
      </c>
      <c r="D26" s="24" t="s">
        <v>50</v>
      </c>
      <c r="E26" s="24" t="s">
        <v>86</v>
      </c>
      <c r="F26" s="24"/>
      <c r="G26" s="25">
        <v>10</v>
      </c>
      <c r="H26" s="20" t="s">
        <v>378</v>
      </c>
      <c r="I26" s="13">
        <v>0</v>
      </c>
      <c r="J26" s="13">
        <v>0</v>
      </c>
      <c r="K26" s="13">
        <v>0</v>
      </c>
      <c r="L26" s="13">
        <v>0</v>
      </c>
      <c r="M26" s="13">
        <v>2</v>
      </c>
      <c r="N26" s="13">
        <v>4</v>
      </c>
      <c r="O26" s="15">
        <f t="shared" si="0"/>
        <v>6</v>
      </c>
      <c r="P26" s="14" t="s">
        <v>440</v>
      </c>
      <c r="Q26" s="12">
        <f t="shared" si="1"/>
        <v>0</v>
      </c>
      <c r="R26" s="12">
        <f t="shared" si="2"/>
        <v>6</v>
      </c>
    </row>
    <row r="27" spans="1:18" s="8" customFormat="1" ht="13.5">
      <c r="A27" s="18">
        <v>22</v>
      </c>
      <c r="B27" s="24" t="s">
        <v>254</v>
      </c>
      <c r="C27" s="24" t="s">
        <v>35</v>
      </c>
      <c r="D27" s="24" t="s">
        <v>17</v>
      </c>
      <c r="E27" s="24" t="s">
        <v>87</v>
      </c>
      <c r="F27" s="24"/>
      <c r="G27" s="25">
        <v>10</v>
      </c>
      <c r="H27" s="20" t="s">
        <v>437</v>
      </c>
      <c r="I27" s="13">
        <v>0</v>
      </c>
      <c r="J27" s="13">
        <v>0</v>
      </c>
      <c r="K27" s="13">
        <v>2</v>
      </c>
      <c r="L27" s="13">
        <v>0</v>
      </c>
      <c r="M27" s="13">
        <v>4</v>
      </c>
      <c r="N27" s="13">
        <v>0</v>
      </c>
      <c r="O27" s="15">
        <f t="shared" si="0"/>
        <v>6</v>
      </c>
      <c r="P27" s="14" t="s">
        <v>440</v>
      </c>
      <c r="Q27" s="12">
        <f t="shared" si="1"/>
        <v>0</v>
      </c>
      <c r="R27" s="12">
        <f t="shared" si="2"/>
        <v>6</v>
      </c>
    </row>
    <row r="28" spans="1:18" s="8" customFormat="1" ht="13.5">
      <c r="A28" s="18">
        <v>23</v>
      </c>
      <c r="B28" s="24" t="s">
        <v>260</v>
      </c>
      <c r="C28" s="24" t="s">
        <v>36</v>
      </c>
      <c r="D28" s="24" t="s">
        <v>261</v>
      </c>
      <c r="E28" s="24" t="s">
        <v>87</v>
      </c>
      <c r="F28" s="24"/>
      <c r="G28" s="25">
        <v>10</v>
      </c>
      <c r="H28" s="20" t="s">
        <v>397</v>
      </c>
      <c r="I28" s="13">
        <v>6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5">
        <f t="shared" si="0"/>
        <v>6</v>
      </c>
      <c r="P28" s="14" t="s">
        <v>440</v>
      </c>
      <c r="Q28" s="12">
        <f t="shared" si="1"/>
        <v>0</v>
      </c>
      <c r="R28" s="12">
        <f t="shared" si="2"/>
        <v>6</v>
      </c>
    </row>
    <row r="29" spans="1:18" s="8" customFormat="1" ht="13.5">
      <c r="A29" s="18">
        <v>24</v>
      </c>
      <c r="B29" s="24" t="s">
        <v>256</v>
      </c>
      <c r="C29" s="24" t="s">
        <v>98</v>
      </c>
      <c r="D29" s="24" t="s">
        <v>67</v>
      </c>
      <c r="E29" s="24" t="s">
        <v>86</v>
      </c>
      <c r="F29" s="24"/>
      <c r="G29" s="25">
        <v>10</v>
      </c>
      <c r="H29" s="20" t="s">
        <v>389</v>
      </c>
      <c r="I29" s="13">
        <v>0</v>
      </c>
      <c r="J29" s="13">
        <v>0</v>
      </c>
      <c r="K29" s="13">
        <v>0</v>
      </c>
      <c r="L29" s="13">
        <v>4</v>
      </c>
      <c r="M29" s="13">
        <v>0</v>
      </c>
      <c r="N29" s="13">
        <v>1</v>
      </c>
      <c r="O29" s="15">
        <f t="shared" si="0"/>
        <v>5</v>
      </c>
      <c r="P29" s="14" t="s">
        <v>440</v>
      </c>
      <c r="Q29" s="12">
        <f t="shared" si="1"/>
        <v>0</v>
      </c>
      <c r="R29" s="12">
        <f t="shared" si="2"/>
        <v>5</v>
      </c>
    </row>
    <row r="30" spans="1:18" s="8" customFormat="1" ht="13.5">
      <c r="A30" s="18">
        <v>25</v>
      </c>
      <c r="B30" s="24" t="s">
        <v>231</v>
      </c>
      <c r="C30" s="24" t="s">
        <v>90</v>
      </c>
      <c r="D30" s="24" t="s">
        <v>43</v>
      </c>
      <c r="E30" s="24" t="s">
        <v>92</v>
      </c>
      <c r="F30" s="24"/>
      <c r="G30" s="25">
        <v>10</v>
      </c>
      <c r="H30" s="20" t="s">
        <v>371</v>
      </c>
      <c r="I30" s="13">
        <v>2</v>
      </c>
      <c r="J30" s="13">
        <v>0</v>
      </c>
      <c r="K30" s="13">
        <v>0</v>
      </c>
      <c r="L30" s="13">
        <v>0</v>
      </c>
      <c r="M30" s="13">
        <v>1</v>
      </c>
      <c r="N30" s="13">
        <v>1</v>
      </c>
      <c r="O30" s="15">
        <f t="shared" si="0"/>
        <v>4</v>
      </c>
      <c r="P30" s="14" t="s">
        <v>440</v>
      </c>
      <c r="Q30" s="12">
        <f t="shared" si="1"/>
        <v>0</v>
      </c>
      <c r="R30" s="12">
        <f t="shared" si="2"/>
        <v>4</v>
      </c>
    </row>
    <row r="31" spans="1:18" s="8" customFormat="1" ht="13.5">
      <c r="A31" s="18">
        <v>26</v>
      </c>
      <c r="B31" s="24" t="s">
        <v>240</v>
      </c>
      <c r="C31" s="24" t="s">
        <v>27</v>
      </c>
      <c r="D31" s="24" t="s">
        <v>30</v>
      </c>
      <c r="E31" s="24" t="s">
        <v>91</v>
      </c>
      <c r="F31" s="24"/>
      <c r="G31" s="25">
        <v>10</v>
      </c>
      <c r="H31" s="20" t="s">
        <v>379</v>
      </c>
      <c r="I31" s="13">
        <v>4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5">
        <f t="shared" si="0"/>
        <v>4</v>
      </c>
      <c r="P31" s="14" t="s">
        <v>440</v>
      </c>
      <c r="Q31" s="12">
        <f t="shared" si="1"/>
        <v>0</v>
      </c>
      <c r="R31" s="12">
        <f t="shared" si="2"/>
        <v>4</v>
      </c>
    </row>
    <row r="32" spans="1:18" s="8" customFormat="1" ht="13.5">
      <c r="A32" s="18">
        <v>27</v>
      </c>
      <c r="B32" s="24" t="s">
        <v>258</v>
      </c>
      <c r="C32" s="24" t="s">
        <v>27</v>
      </c>
      <c r="D32" s="24" t="s">
        <v>46</v>
      </c>
      <c r="E32" s="24" t="s">
        <v>91</v>
      </c>
      <c r="F32" s="24"/>
      <c r="G32" s="25">
        <v>10</v>
      </c>
      <c r="H32" s="20" t="s">
        <v>394</v>
      </c>
      <c r="I32" s="11">
        <v>0</v>
      </c>
      <c r="J32" s="11">
        <v>0</v>
      </c>
      <c r="K32" s="11">
        <v>0</v>
      </c>
      <c r="L32" s="11">
        <v>1</v>
      </c>
      <c r="M32" s="11">
        <v>2</v>
      </c>
      <c r="N32" s="11">
        <v>1</v>
      </c>
      <c r="O32" s="15">
        <f t="shared" si="0"/>
        <v>4</v>
      </c>
      <c r="P32" s="14" t="s">
        <v>440</v>
      </c>
      <c r="Q32" s="12">
        <f t="shared" si="1"/>
        <v>0</v>
      </c>
      <c r="R32" s="12">
        <f t="shared" si="2"/>
        <v>4</v>
      </c>
    </row>
    <row r="33" spans="1:18" s="8" customFormat="1" ht="13.5">
      <c r="A33" s="18">
        <v>28</v>
      </c>
      <c r="B33" s="24" t="s">
        <v>233</v>
      </c>
      <c r="C33" s="24" t="s">
        <v>47</v>
      </c>
      <c r="D33" s="24" t="s">
        <v>234</v>
      </c>
      <c r="E33" s="24" t="s">
        <v>87</v>
      </c>
      <c r="F33" s="24"/>
      <c r="G33" s="25">
        <v>10</v>
      </c>
      <c r="H33" s="20" t="s">
        <v>373</v>
      </c>
      <c r="I33" s="11">
        <v>2</v>
      </c>
      <c r="J33" s="11">
        <v>0</v>
      </c>
      <c r="K33" s="11">
        <v>0</v>
      </c>
      <c r="L33" s="11">
        <v>0.5</v>
      </c>
      <c r="M33" s="11">
        <v>1</v>
      </c>
      <c r="N33" s="11">
        <v>0</v>
      </c>
      <c r="O33" s="15">
        <f t="shared" si="0"/>
        <v>3.5</v>
      </c>
      <c r="P33" s="14" t="s">
        <v>440</v>
      </c>
      <c r="Q33" s="12">
        <f t="shared" si="1"/>
        <v>0</v>
      </c>
      <c r="R33" s="12">
        <f t="shared" si="2"/>
        <v>3.5</v>
      </c>
    </row>
    <row r="34" spans="1:18" s="8" customFormat="1" ht="13.5">
      <c r="A34" s="18">
        <v>29</v>
      </c>
      <c r="B34" s="24" t="s">
        <v>246</v>
      </c>
      <c r="C34" s="24" t="s">
        <v>82</v>
      </c>
      <c r="D34" s="24" t="s">
        <v>11</v>
      </c>
      <c r="E34" s="24" t="s">
        <v>78</v>
      </c>
      <c r="F34" s="24"/>
      <c r="G34" s="25">
        <v>10</v>
      </c>
      <c r="H34" s="20" t="s">
        <v>382</v>
      </c>
      <c r="I34" s="13">
        <v>0</v>
      </c>
      <c r="J34" s="13">
        <v>0</v>
      </c>
      <c r="K34" s="13">
        <v>0</v>
      </c>
      <c r="L34" s="13">
        <v>0</v>
      </c>
      <c r="M34" s="13">
        <v>3</v>
      </c>
      <c r="N34" s="13">
        <v>0</v>
      </c>
      <c r="O34" s="15">
        <f t="shared" si="0"/>
        <v>3</v>
      </c>
      <c r="P34" s="14" t="s">
        <v>440</v>
      </c>
      <c r="Q34" s="12">
        <f t="shared" si="1"/>
        <v>0</v>
      </c>
      <c r="R34" s="12">
        <f t="shared" si="2"/>
        <v>3</v>
      </c>
    </row>
    <row r="35" spans="1:18" s="8" customFormat="1" ht="13.5">
      <c r="A35" s="18">
        <v>30</v>
      </c>
      <c r="B35" s="24" t="s">
        <v>90</v>
      </c>
      <c r="C35" s="24" t="s">
        <v>249</v>
      </c>
      <c r="D35" s="24" t="s">
        <v>250</v>
      </c>
      <c r="E35" s="24" t="s">
        <v>101</v>
      </c>
      <c r="F35" s="24"/>
      <c r="G35" s="25">
        <v>10</v>
      </c>
      <c r="H35" s="20" t="s">
        <v>384</v>
      </c>
      <c r="I35" s="13">
        <v>0</v>
      </c>
      <c r="J35" s="13">
        <v>0</v>
      </c>
      <c r="K35" s="13">
        <v>0</v>
      </c>
      <c r="L35" s="13">
        <v>3</v>
      </c>
      <c r="M35" s="13">
        <v>0</v>
      </c>
      <c r="N35" s="13">
        <v>0</v>
      </c>
      <c r="O35" s="15">
        <f t="shared" si="0"/>
        <v>3</v>
      </c>
      <c r="P35" s="14" t="s">
        <v>440</v>
      </c>
      <c r="Q35" s="12">
        <f t="shared" si="1"/>
        <v>0</v>
      </c>
      <c r="R35" s="12">
        <f t="shared" si="2"/>
        <v>3</v>
      </c>
    </row>
    <row r="36" spans="1:18" s="8" customFormat="1" ht="13.5">
      <c r="A36" s="18">
        <v>31</v>
      </c>
      <c r="B36" s="24" t="s">
        <v>123</v>
      </c>
      <c r="C36" s="24" t="s">
        <v>35</v>
      </c>
      <c r="D36" s="24" t="s">
        <v>38</v>
      </c>
      <c r="E36" s="24" t="s">
        <v>91</v>
      </c>
      <c r="F36" s="24"/>
      <c r="G36" s="25">
        <v>10</v>
      </c>
      <c r="H36" s="20" t="s">
        <v>398</v>
      </c>
      <c r="I36" s="13">
        <v>2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5">
        <f t="shared" si="0"/>
        <v>2</v>
      </c>
      <c r="P36" s="14" t="s">
        <v>440</v>
      </c>
      <c r="Q36" s="12">
        <f t="shared" si="1"/>
        <v>0</v>
      </c>
      <c r="R36" s="12">
        <f t="shared" si="2"/>
        <v>2</v>
      </c>
    </row>
    <row r="37" spans="1:18" s="8" customFormat="1" ht="13.5">
      <c r="A37" s="18">
        <v>32</v>
      </c>
      <c r="B37" s="24" t="s">
        <v>253</v>
      </c>
      <c r="C37" s="24" t="s">
        <v>175</v>
      </c>
      <c r="D37" s="24" t="s">
        <v>73</v>
      </c>
      <c r="E37" s="24" t="s">
        <v>101</v>
      </c>
      <c r="F37" s="24"/>
      <c r="G37" s="25">
        <v>10</v>
      </c>
      <c r="H37" s="20" t="s">
        <v>386</v>
      </c>
      <c r="I37" s="13">
        <v>0</v>
      </c>
      <c r="J37" s="13">
        <v>1</v>
      </c>
      <c r="K37" s="13">
        <v>0</v>
      </c>
      <c r="L37" s="13">
        <v>0</v>
      </c>
      <c r="M37" s="13">
        <v>0</v>
      </c>
      <c r="N37" s="13">
        <v>0</v>
      </c>
      <c r="O37" s="15">
        <f t="shared" si="0"/>
        <v>1</v>
      </c>
      <c r="P37" s="14" t="s">
        <v>440</v>
      </c>
      <c r="Q37" s="12">
        <f t="shared" si="1"/>
        <v>0</v>
      </c>
      <c r="R37" s="12">
        <f t="shared" si="2"/>
        <v>1</v>
      </c>
    </row>
    <row r="46" spans="2:7" ht="12.75">
      <c r="B46" s="2"/>
      <c r="C46" s="2"/>
      <c r="D46" s="2"/>
      <c r="E46" s="2"/>
      <c r="F46" s="2"/>
      <c r="G46" s="2"/>
    </row>
  </sheetData>
  <sheetProtection/>
  <mergeCells count="7">
    <mergeCell ref="A1:M1"/>
    <mergeCell ref="C2:D2"/>
    <mergeCell ref="B3:C3"/>
    <mergeCell ref="F3:I3"/>
    <mergeCell ref="B4:C4"/>
    <mergeCell ref="E4:I4"/>
    <mergeCell ref="J4:N4"/>
  </mergeCells>
  <dataValidations count="4">
    <dataValidation type="list" allowBlank="1" showInputMessage="1" showErrorMessage="1" sqref="P5">
      <formula1>"победитель,призёр,участник,неявка"</formula1>
    </dataValidation>
    <dataValidation type="list" allowBlank="1" showInputMessage="1" showErrorMessage="1" sqref="P6:P37">
      <formula1>"Победитель,Призер,Участник,Неявка,Удаление"</formula1>
    </dataValidation>
    <dataValidation type="list" allowBlank="1" showInputMessage="1" showErrorMessage="1" sqref="F10:F16 F24:F27 F18:F20 F22">
      <formula1>INDIRECT(E10)</formula1>
    </dataValidation>
    <dataValidation type="list" allowBlank="1" showInputMessage="1" showErrorMessage="1" sqref="G10:G16 G18:G27">
      <formula1>"4,5,6,7,8,9,10,11"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zoomScale="90" zoomScaleNormal="90" zoomScalePageLayoutView="0" workbookViewId="0" topLeftCell="A15">
      <selection activeCell="A6" sqref="A6:A39"/>
    </sheetView>
  </sheetViews>
  <sheetFormatPr defaultColWidth="9.125" defaultRowHeight="12.75"/>
  <cols>
    <col min="1" max="1" width="5.00390625" style="5" customWidth="1"/>
    <col min="2" max="2" width="14.875" style="5" customWidth="1"/>
    <col min="3" max="3" width="12.50390625" style="5" customWidth="1"/>
    <col min="4" max="5" width="15.00390625" style="5" customWidth="1"/>
    <col min="6" max="6" width="29.25390625" style="10" customWidth="1"/>
    <col min="7" max="7" width="7.125" style="10" customWidth="1"/>
    <col min="8" max="8" width="11.00390625" style="5" customWidth="1"/>
    <col min="9" max="13" width="4.50390625" style="5" customWidth="1"/>
    <col min="14" max="14" width="4.875" style="2" customWidth="1"/>
    <col min="15" max="15" width="10.50390625" style="2" customWidth="1"/>
    <col min="16" max="16" width="11.875" style="2" customWidth="1"/>
    <col min="17" max="16384" width="9.125" style="2" customWidth="1"/>
  </cols>
  <sheetData>
    <row r="1" spans="1:13" ht="30" customHeight="1">
      <c r="A1" s="33" t="s">
        <v>104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" customHeight="1">
      <c r="A2" s="1"/>
      <c r="B2" s="1"/>
      <c r="C2" s="34"/>
      <c r="D2" s="34"/>
      <c r="E2" s="17"/>
      <c r="F2" s="9" t="s">
        <v>297</v>
      </c>
      <c r="G2" s="9"/>
      <c r="H2" s="1"/>
      <c r="I2" s="1"/>
      <c r="J2" s="1"/>
      <c r="K2" s="1"/>
      <c r="L2" s="1"/>
      <c r="M2" s="1"/>
    </row>
    <row r="3" spans="1:14" ht="13.5">
      <c r="A3" s="3"/>
      <c r="B3" s="35" t="s">
        <v>9</v>
      </c>
      <c r="C3" s="35"/>
      <c r="F3" s="36" t="s">
        <v>0</v>
      </c>
      <c r="G3" s="36"/>
      <c r="H3" s="36"/>
      <c r="I3" s="36"/>
      <c r="J3" s="4"/>
      <c r="K3" s="19" t="s">
        <v>1</v>
      </c>
      <c r="L3" s="19"/>
      <c r="M3" s="19"/>
      <c r="N3" s="19"/>
    </row>
    <row r="4" spans="1:14" s="7" customFormat="1" ht="43.5" customHeight="1">
      <c r="A4" s="6"/>
      <c r="B4" s="37" t="s">
        <v>141</v>
      </c>
      <c r="C4" s="37"/>
      <c r="E4" s="38" t="s">
        <v>142</v>
      </c>
      <c r="F4" s="38"/>
      <c r="G4" s="38"/>
      <c r="H4" s="38"/>
      <c r="I4" s="38"/>
      <c r="J4" s="38" t="s">
        <v>76</v>
      </c>
      <c r="K4" s="38"/>
      <c r="L4" s="38"/>
      <c r="M4" s="38"/>
      <c r="N4" s="38"/>
    </row>
    <row r="5" spans="1:18" s="23" customFormat="1" ht="30" customHeight="1">
      <c r="A5" s="22" t="s">
        <v>2</v>
      </c>
      <c r="B5" s="21" t="s">
        <v>3</v>
      </c>
      <c r="C5" s="21" t="s">
        <v>4</v>
      </c>
      <c r="D5" s="21" t="s">
        <v>5</v>
      </c>
      <c r="E5" s="21" t="s">
        <v>77</v>
      </c>
      <c r="F5" s="21" t="s">
        <v>66</v>
      </c>
      <c r="G5" s="21" t="s">
        <v>138</v>
      </c>
      <c r="H5" s="21" t="s">
        <v>65</v>
      </c>
      <c r="I5" s="16">
        <v>1</v>
      </c>
      <c r="J5" s="16">
        <v>2</v>
      </c>
      <c r="K5" s="16">
        <v>3</v>
      </c>
      <c r="L5" s="16">
        <v>4</v>
      </c>
      <c r="M5" s="16">
        <v>5</v>
      </c>
      <c r="N5" s="16">
        <v>6</v>
      </c>
      <c r="O5" s="21" t="s">
        <v>6</v>
      </c>
      <c r="P5" s="21" t="s">
        <v>7</v>
      </c>
      <c r="Q5" s="21" t="s">
        <v>441</v>
      </c>
      <c r="R5" s="21" t="s">
        <v>442</v>
      </c>
    </row>
    <row r="6" spans="1:18" s="8" customFormat="1" ht="13.5">
      <c r="A6" s="18">
        <v>1</v>
      </c>
      <c r="B6" s="24" t="s">
        <v>139</v>
      </c>
      <c r="C6" s="24" t="s">
        <v>140</v>
      </c>
      <c r="D6" s="24" t="s">
        <v>18</v>
      </c>
      <c r="E6" s="24" t="s">
        <v>92</v>
      </c>
      <c r="F6" s="24"/>
      <c r="G6" s="26">
        <v>9</v>
      </c>
      <c r="H6" s="20" t="s">
        <v>345</v>
      </c>
      <c r="I6" s="27">
        <v>0</v>
      </c>
      <c r="J6" s="13">
        <v>7.5</v>
      </c>
      <c r="K6" s="13">
        <v>9</v>
      </c>
      <c r="L6" s="13">
        <v>7.5</v>
      </c>
      <c r="M6" s="13">
        <v>10</v>
      </c>
      <c r="N6" s="13">
        <v>10</v>
      </c>
      <c r="O6" s="15">
        <f aca="true" t="shared" si="0" ref="O6:O39">SUM(I6:N6)</f>
        <v>44</v>
      </c>
      <c r="P6" s="32" t="s">
        <v>438</v>
      </c>
      <c r="Q6" s="12">
        <f>MIN(I6:N6)</f>
        <v>0</v>
      </c>
      <c r="R6" s="12">
        <f>O6-Q6</f>
        <v>44</v>
      </c>
    </row>
    <row r="7" spans="1:18" s="8" customFormat="1" ht="13.5">
      <c r="A7" s="18">
        <v>2</v>
      </c>
      <c r="B7" s="24" t="s">
        <v>113</v>
      </c>
      <c r="C7" s="24" t="s">
        <v>41</v>
      </c>
      <c r="D7" s="24" t="s">
        <v>34</v>
      </c>
      <c r="E7" s="24" t="s">
        <v>92</v>
      </c>
      <c r="F7" s="24"/>
      <c r="G7" s="26">
        <v>9</v>
      </c>
      <c r="H7" s="20" t="s">
        <v>366</v>
      </c>
      <c r="I7" s="27">
        <v>0</v>
      </c>
      <c r="J7" s="13">
        <v>8</v>
      </c>
      <c r="K7" s="13">
        <v>5</v>
      </c>
      <c r="L7" s="13">
        <v>8.5</v>
      </c>
      <c r="M7" s="13">
        <v>10</v>
      </c>
      <c r="N7" s="13">
        <v>5</v>
      </c>
      <c r="O7" s="15">
        <f t="shared" si="0"/>
        <v>36.5</v>
      </c>
      <c r="P7" s="32" t="s">
        <v>439</v>
      </c>
      <c r="Q7" s="12">
        <f aca="true" t="shared" si="1" ref="Q7:Q39">MIN(I7:N7)</f>
        <v>0</v>
      </c>
      <c r="R7" s="12">
        <f aca="true" t="shared" si="2" ref="R7:R39">O7-Q7</f>
        <v>36.5</v>
      </c>
    </row>
    <row r="8" spans="1:18" s="8" customFormat="1" ht="13.5">
      <c r="A8" s="18">
        <v>3</v>
      </c>
      <c r="B8" s="24" t="s">
        <v>205</v>
      </c>
      <c r="C8" s="24" t="s">
        <v>206</v>
      </c>
      <c r="D8" s="24" t="s">
        <v>207</v>
      </c>
      <c r="E8" s="24" t="s">
        <v>92</v>
      </c>
      <c r="F8" s="24"/>
      <c r="G8" s="26">
        <v>9</v>
      </c>
      <c r="H8" s="20" t="s">
        <v>347</v>
      </c>
      <c r="I8" s="28">
        <v>3</v>
      </c>
      <c r="J8" s="11">
        <v>9</v>
      </c>
      <c r="K8" s="11">
        <v>5</v>
      </c>
      <c r="L8" s="11">
        <v>7</v>
      </c>
      <c r="M8" s="11">
        <v>1</v>
      </c>
      <c r="N8" s="11">
        <v>5</v>
      </c>
      <c r="O8" s="15">
        <f t="shared" si="0"/>
        <v>30</v>
      </c>
      <c r="P8" s="32" t="s">
        <v>439</v>
      </c>
      <c r="Q8" s="12">
        <f t="shared" si="1"/>
        <v>1</v>
      </c>
      <c r="R8" s="12">
        <f t="shared" si="2"/>
        <v>29</v>
      </c>
    </row>
    <row r="9" spans="1:18" s="8" customFormat="1" ht="13.5">
      <c r="A9" s="18">
        <v>4</v>
      </c>
      <c r="B9" s="24" t="s">
        <v>197</v>
      </c>
      <c r="C9" s="24" t="s">
        <v>51</v>
      </c>
      <c r="D9" s="24" t="s">
        <v>198</v>
      </c>
      <c r="E9" s="24" t="s">
        <v>87</v>
      </c>
      <c r="F9" s="24"/>
      <c r="G9" s="26">
        <v>9</v>
      </c>
      <c r="H9" s="20" t="s">
        <v>337</v>
      </c>
      <c r="I9" s="27">
        <v>0</v>
      </c>
      <c r="J9" s="13">
        <v>9</v>
      </c>
      <c r="K9" s="13">
        <v>4.5</v>
      </c>
      <c r="L9" s="13">
        <v>6</v>
      </c>
      <c r="M9" s="13">
        <v>10</v>
      </c>
      <c r="N9" s="13">
        <v>0</v>
      </c>
      <c r="O9" s="15">
        <f t="shared" si="0"/>
        <v>29.5</v>
      </c>
      <c r="P9" s="32" t="s">
        <v>439</v>
      </c>
      <c r="Q9" s="12">
        <f t="shared" si="1"/>
        <v>0</v>
      </c>
      <c r="R9" s="12">
        <f t="shared" si="2"/>
        <v>29.5</v>
      </c>
    </row>
    <row r="10" spans="1:18" s="8" customFormat="1" ht="13.5">
      <c r="A10" s="18">
        <v>5</v>
      </c>
      <c r="B10" s="24" t="s">
        <v>200</v>
      </c>
      <c r="C10" s="24" t="s">
        <v>27</v>
      </c>
      <c r="D10" s="24" t="s">
        <v>30</v>
      </c>
      <c r="E10" s="24" t="s">
        <v>78</v>
      </c>
      <c r="F10" s="24"/>
      <c r="G10" s="26">
        <v>9</v>
      </c>
      <c r="H10" s="20" t="s">
        <v>340</v>
      </c>
      <c r="I10" s="28">
        <v>0</v>
      </c>
      <c r="J10" s="11">
        <v>9</v>
      </c>
      <c r="K10" s="11">
        <v>4</v>
      </c>
      <c r="L10" s="11">
        <v>7.5</v>
      </c>
      <c r="M10" s="11">
        <v>1</v>
      </c>
      <c r="N10" s="11">
        <v>6</v>
      </c>
      <c r="O10" s="30">
        <f t="shared" si="0"/>
        <v>27.5</v>
      </c>
      <c r="P10" s="14" t="s">
        <v>440</v>
      </c>
      <c r="Q10" s="12">
        <f t="shared" si="1"/>
        <v>0</v>
      </c>
      <c r="R10" s="12">
        <f t="shared" si="2"/>
        <v>27.5</v>
      </c>
    </row>
    <row r="11" spans="1:18" s="8" customFormat="1" ht="13.5">
      <c r="A11" s="18">
        <v>6</v>
      </c>
      <c r="B11" s="24" t="s">
        <v>214</v>
      </c>
      <c r="C11" s="24" t="s">
        <v>215</v>
      </c>
      <c r="D11" s="24" t="s">
        <v>17</v>
      </c>
      <c r="E11" s="24" t="s">
        <v>92</v>
      </c>
      <c r="F11" s="24"/>
      <c r="G11" s="26">
        <v>9</v>
      </c>
      <c r="H11" s="20" t="s">
        <v>353</v>
      </c>
      <c r="I11" s="28">
        <v>2</v>
      </c>
      <c r="J11" s="11">
        <v>8</v>
      </c>
      <c r="K11" s="11">
        <v>5</v>
      </c>
      <c r="L11" s="11">
        <v>7.5</v>
      </c>
      <c r="M11" s="11">
        <v>0</v>
      </c>
      <c r="N11" s="11">
        <v>5</v>
      </c>
      <c r="O11" s="30">
        <f t="shared" si="0"/>
        <v>27.5</v>
      </c>
      <c r="P11" s="14" t="s">
        <v>440</v>
      </c>
      <c r="Q11" s="12">
        <f t="shared" si="1"/>
        <v>0</v>
      </c>
      <c r="R11" s="12">
        <f t="shared" si="2"/>
        <v>27.5</v>
      </c>
    </row>
    <row r="12" spans="1:18" s="8" customFormat="1" ht="13.5">
      <c r="A12" s="18">
        <v>7</v>
      </c>
      <c r="B12" s="24" t="s">
        <v>208</v>
      </c>
      <c r="C12" s="24" t="s">
        <v>32</v>
      </c>
      <c r="D12" s="24" t="s">
        <v>11</v>
      </c>
      <c r="E12" s="24" t="s">
        <v>78</v>
      </c>
      <c r="F12" s="24"/>
      <c r="G12" s="26">
        <v>9</v>
      </c>
      <c r="H12" s="20" t="s">
        <v>349</v>
      </c>
      <c r="I12" s="27">
        <v>0</v>
      </c>
      <c r="J12" s="13">
        <v>9</v>
      </c>
      <c r="K12" s="13">
        <v>2</v>
      </c>
      <c r="L12" s="13">
        <v>7</v>
      </c>
      <c r="M12" s="13">
        <v>1</v>
      </c>
      <c r="N12" s="13">
        <v>7</v>
      </c>
      <c r="O12" s="15">
        <f t="shared" si="0"/>
        <v>26</v>
      </c>
      <c r="P12" s="14" t="s">
        <v>440</v>
      </c>
      <c r="Q12" s="12">
        <f t="shared" si="1"/>
        <v>0</v>
      </c>
      <c r="R12" s="12">
        <f t="shared" si="2"/>
        <v>26</v>
      </c>
    </row>
    <row r="13" spans="1:18" s="8" customFormat="1" ht="13.5">
      <c r="A13" s="18">
        <v>8</v>
      </c>
      <c r="B13" s="24" t="s">
        <v>221</v>
      </c>
      <c r="C13" s="24" t="s">
        <v>23</v>
      </c>
      <c r="D13" s="24" t="s">
        <v>20</v>
      </c>
      <c r="E13" s="24" t="s">
        <v>92</v>
      </c>
      <c r="F13" s="24"/>
      <c r="G13" s="26">
        <v>9</v>
      </c>
      <c r="H13" s="20" t="s">
        <v>359</v>
      </c>
      <c r="I13" s="27">
        <v>0</v>
      </c>
      <c r="J13" s="13">
        <v>8</v>
      </c>
      <c r="K13" s="13">
        <v>0</v>
      </c>
      <c r="L13" s="13">
        <v>7</v>
      </c>
      <c r="M13" s="13">
        <v>0</v>
      </c>
      <c r="N13" s="13">
        <v>8</v>
      </c>
      <c r="O13" s="15">
        <f t="shared" si="0"/>
        <v>23</v>
      </c>
      <c r="P13" s="14" t="s">
        <v>440</v>
      </c>
      <c r="Q13" s="12">
        <f t="shared" si="1"/>
        <v>0</v>
      </c>
      <c r="R13" s="12">
        <f t="shared" si="2"/>
        <v>23</v>
      </c>
    </row>
    <row r="14" spans="1:18" s="8" customFormat="1" ht="13.5">
      <c r="A14" s="18">
        <v>9</v>
      </c>
      <c r="B14" s="24" t="s">
        <v>145</v>
      </c>
      <c r="C14" s="24" t="s">
        <v>51</v>
      </c>
      <c r="D14" s="24" t="s">
        <v>53</v>
      </c>
      <c r="E14" s="24" t="s">
        <v>92</v>
      </c>
      <c r="F14" s="24"/>
      <c r="G14" s="26">
        <v>9</v>
      </c>
      <c r="H14" s="20" t="s">
        <v>339</v>
      </c>
      <c r="I14" s="28">
        <v>0</v>
      </c>
      <c r="J14" s="11">
        <v>8</v>
      </c>
      <c r="K14" s="11">
        <v>2</v>
      </c>
      <c r="L14" s="11">
        <v>7</v>
      </c>
      <c r="M14" s="11">
        <v>2</v>
      </c>
      <c r="N14" s="11">
        <v>2</v>
      </c>
      <c r="O14" s="15">
        <f t="shared" si="0"/>
        <v>21</v>
      </c>
      <c r="P14" s="14" t="s">
        <v>440</v>
      </c>
      <c r="Q14" s="12">
        <f t="shared" si="1"/>
        <v>0</v>
      </c>
      <c r="R14" s="12">
        <f t="shared" si="2"/>
        <v>21</v>
      </c>
    </row>
    <row r="15" spans="1:18" s="8" customFormat="1" ht="13.5">
      <c r="A15" s="18">
        <v>10</v>
      </c>
      <c r="B15" s="24" t="s">
        <v>74</v>
      </c>
      <c r="C15" s="24" t="s">
        <v>216</v>
      </c>
      <c r="D15" s="24" t="s">
        <v>19</v>
      </c>
      <c r="E15" s="24" t="s">
        <v>92</v>
      </c>
      <c r="F15" s="24"/>
      <c r="G15" s="26">
        <v>9</v>
      </c>
      <c r="H15" s="20" t="s">
        <v>354</v>
      </c>
      <c r="I15" s="27">
        <v>0</v>
      </c>
      <c r="J15" s="13">
        <v>9</v>
      </c>
      <c r="K15" s="13">
        <v>5</v>
      </c>
      <c r="L15" s="13">
        <v>3</v>
      </c>
      <c r="M15" s="13">
        <v>1</v>
      </c>
      <c r="N15" s="13">
        <v>2</v>
      </c>
      <c r="O15" s="15">
        <f t="shared" si="0"/>
        <v>20</v>
      </c>
      <c r="P15" s="14" t="s">
        <v>440</v>
      </c>
      <c r="Q15" s="12">
        <f t="shared" si="1"/>
        <v>0</v>
      </c>
      <c r="R15" s="12">
        <f t="shared" si="2"/>
        <v>20</v>
      </c>
    </row>
    <row r="16" spans="1:18" s="8" customFormat="1" ht="13.5">
      <c r="A16" s="18">
        <v>11</v>
      </c>
      <c r="B16" s="24" t="s">
        <v>110</v>
      </c>
      <c r="C16" s="24" t="s">
        <v>41</v>
      </c>
      <c r="D16" s="24" t="s">
        <v>34</v>
      </c>
      <c r="E16" s="24" t="s">
        <v>101</v>
      </c>
      <c r="F16" s="24"/>
      <c r="G16" s="26">
        <v>9</v>
      </c>
      <c r="H16" s="20" t="s">
        <v>348</v>
      </c>
      <c r="I16" s="28">
        <v>0</v>
      </c>
      <c r="J16" s="11">
        <v>9</v>
      </c>
      <c r="K16" s="11">
        <v>2</v>
      </c>
      <c r="L16" s="11">
        <v>5</v>
      </c>
      <c r="M16" s="11">
        <v>2</v>
      </c>
      <c r="N16" s="11">
        <v>0</v>
      </c>
      <c r="O16" s="15">
        <f t="shared" si="0"/>
        <v>18</v>
      </c>
      <c r="P16" s="14" t="s">
        <v>440</v>
      </c>
      <c r="Q16" s="12">
        <f t="shared" si="1"/>
        <v>0</v>
      </c>
      <c r="R16" s="12">
        <f t="shared" si="2"/>
        <v>18</v>
      </c>
    </row>
    <row r="17" spans="1:18" s="8" customFormat="1" ht="13.5">
      <c r="A17" s="18">
        <v>12</v>
      </c>
      <c r="B17" s="24" t="s">
        <v>219</v>
      </c>
      <c r="C17" s="24" t="s">
        <v>108</v>
      </c>
      <c r="D17" s="24" t="s">
        <v>67</v>
      </c>
      <c r="E17" s="24" t="s">
        <v>92</v>
      </c>
      <c r="F17" s="24"/>
      <c r="G17" s="26">
        <v>9</v>
      </c>
      <c r="H17" s="20" t="s">
        <v>357</v>
      </c>
      <c r="I17" s="27">
        <v>0</v>
      </c>
      <c r="J17" s="13">
        <v>6</v>
      </c>
      <c r="K17" s="13">
        <v>0</v>
      </c>
      <c r="L17" s="13">
        <v>7</v>
      </c>
      <c r="M17" s="13">
        <v>0</v>
      </c>
      <c r="N17" s="13">
        <v>5</v>
      </c>
      <c r="O17" s="15">
        <f t="shared" si="0"/>
        <v>18</v>
      </c>
      <c r="P17" s="14" t="s">
        <v>440</v>
      </c>
      <c r="Q17" s="12">
        <f t="shared" si="1"/>
        <v>0</v>
      </c>
      <c r="R17" s="12">
        <f t="shared" si="2"/>
        <v>18</v>
      </c>
    </row>
    <row r="18" spans="1:18" s="8" customFormat="1" ht="13.5">
      <c r="A18" s="18">
        <v>13</v>
      </c>
      <c r="B18" s="24" t="s">
        <v>225</v>
      </c>
      <c r="C18" s="24" t="s">
        <v>226</v>
      </c>
      <c r="D18" s="24" t="s">
        <v>227</v>
      </c>
      <c r="E18" s="24" t="s">
        <v>92</v>
      </c>
      <c r="F18" s="24"/>
      <c r="G18" s="26">
        <v>9</v>
      </c>
      <c r="H18" s="20" t="s">
        <v>363</v>
      </c>
      <c r="I18" s="27">
        <v>0</v>
      </c>
      <c r="J18" s="13">
        <v>9</v>
      </c>
      <c r="K18" s="13">
        <v>0</v>
      </c>
      <c r="L18" s="13">
        <v>0</v>
      </c>
      <c r="M18" s="13">
        <v>1</v>
      </c>
      <c r="N18" s="13">
        <v>6</v>
      </c>
      <c r="O18" s="15">
        <f t="shared" si="0"/>
        <v>16</v>
      </c>
      <c r="P18" s="14" t="s">
        <v>440</v>
      </c>
      <c r="Q18" s="12">
        <f t="shared" si="1"/>
        <v>0</v>
      </c>
      <c r="R18" s="12">
        <f t="shared" si="2"/>
        <v>16</v>
      </c>
    </row>
    <row r="19" spans="1:18" s="8" customFormat="1" ht="13.5">
      <c r="A19" s="18">
        <v>14</v>
      </c>
      <c r="B19" s="24" t="s">
        <v>223</v>
      </c>
      <c r="C19" s="24" t="s">
        <v>224</v>
      </c>
      <c r="D19" s="24" t="s">
        <v>69</v>
      </c>
      <c r="E19" s="24" t="s">
        <v>92</v>
      </c>
      <c r="F19" s="24"/>
      <c r="G19" s="26">
        <v>9</v>
      </c>
      <c r="H19" s="20" t="s">
        <v>362</v>
      </c>
      <c r="I19" s="28">
        <v>0</v>
      </c>
      <c r="J19" s="11">
        <v>9</v>
      </c>
      <c r="K19" s="11">
        <v>0</v>
      </c>
      <c r="L19" s="11">
        <v>0</v>
      </c>
      <c r="M19" s="11">
        <v>2</v>
      </c>
      <c r="N19" s="11">
        <v>3</v>
      </c>
      <c r="O19" s="15">
        <f t="shared" si="0"/>
        <v>14</v>
      </c>
      <c r="P19" s="14" t="s">
        <v>440</v>
      </c>
      <c r="Q19" s="12">
        <f t="shared" si="1"/>
        <v>0</v>
      </c>
      <c r="R19" s="12">
        <f t="shared" si="2"/>
        <v>14</v>
      </c>
    </row>
    <row r="20" spans="1:18" s="8" customFormat="1" ht="13.5">
      <c r="A20" s="18">
        <v>15</v>
      </c>
      <c r="B20" s="24" t="s">
        <v>230</v>
      </c>
      <c r="C20" s="24" t="s">
        <v>37</v>
      </c>
      <c r="D20" s="24" t="s">
        <v>94</v>
      </c>
      <c r="E20" s="24" t="s">
        <v>87</v>
      </c>
      <c r="F20" s="24"/>
      <c r="G20" s="26">
        <v>9</v>
      </c>
      <c r="H20" s="20" t="s">
        <v>368</v>
      </c>
      <c r="I20" s="28">
        <v>0</v>
      </c>
      <c r="J20" s="11">
        <v>7.5</v>
      </c>
      <c r="K20" s="11">
        <v>0</v>
      </c>
      <c r="L20" s="11">
        <v>5</v>
      </c>
      <c r="M20" s="11">
        <v>1</v>
      </c>
      <c r="N20" s="11">
        <v>0</v>
      </c>
      <c r="O20" s="15">
        <f t="shared" si="0"/>
        <v>13.5</v>
      </c>
      <c r="P20" s="14" t="s">
        <v>440</v>
      </c>
      <c r="Q20" s="12">
        <f t="shared" si="1"/>
        <v>0</v>
      </c>
      <c r="R20" s="12">
        <f t="shared" si="2"/>
        <v>13.5</v>
      </c>
    </row>
    <row r="21" spans="1:18" s="8" customFormat="1" ht="13.5">
      <c r="A21" s="18">
        <v>16</v>
      </c>
      <c r="B21" s="24" t="s">
        <v>105</v>
      </c>
      <c r="C21" s="24" t="s">
        <v>222</v>
      </c>
      <c r="D21" s="24" t="s">
        <v>11</v>
      </c>
      <c r="E21" s="24" t="s">
        <v>87</v>
      </c>
      <c r="F21" s="24"/>
      <c r="G21" s="26">
        <v>9</v>
      </c>
      <c r="H21" s="20" t="s">
        <v>360</v>
      </c>
      <c r="I21" s="27">
        <v>0</v>
      </c>
      <c r="J21" s="13">
        <v>5</v>
      </c>
      <c r="K21" s="13">
        <v>0</v>
      </c>
      <c r="L21" s="13">
        <v>0</v>
      </c>
      <c r="M21" s="13">
        <v>8</v>
      </c>
      <c r="N21" s="13">
        <v>0</v>
      </c>
      <c r="O21" s="15">
        <f t="shared" si="0"/>
        <v>13</v>
      </c>
      <c r="P21" s="14" t="s">
        <v>440</v>
      </c>
      <c r="Q21" s="12">
        <f t="shared" si="1"/>
        <v>0</v>
      </c>
      <c r="R21" s="12">
        <f t="shared" si="2"/>
        <v>13</v>
      </c>
    </row>
    <row r="22" spans="1:18" s="8" customFormat="1" ht="13.5">
      <c r="A22" s="18">
        <v>17</v>
      </c>
      <c r="B22" s="24" t="s">
        <v>196</v>
      </c>
      <c r="C22" s="24" t="s">
        <v>44</v>
      </c>
      <c r="D22" s="24" t="s">
        <v>19</v>
      </c>
      <c r="E22" s="24" t="s">
        <v>92</v>
      </c>
      <c r="F22" s="24"/>
      <c r="G22" s="26">
        <v>9</v>
      </c>
      <c r="H22" s="20" t="s">
        <v>336</v>
      </c>
      <c r="I22" s="27">
        <v>0</v>
      </c>
      <c r="J22" s="13">
        <v>7</v>
      </c>
      <c r="K22" s="13">
        <v>1</v>
      </c>
      <c r="L22" s="13">
        <v>0</v>
      </c>
      <c r="M22" s="13">
        <v>2</v>
      </c>
      <c r="N22" s="13">
        <v>0</v>
      </c>
      <c r="O22" s="15">
        <f t="shared" si="0"/>
        <v>10</v>
      </c>
      <c r="P22" s="14" t="s">
        <v>440</v>
      </c>
      <c r="Q22" s="12">
        <f t="shared" si="1"/>
        <v>0</v>
      </c>
      <c r="R22" s="12">
        <f t="shared" si="2"/>
        <v>10</v>
      </c>
    </row>
    <row r="23" spans="1:18" s="8" customFormat="1" ht="13.5">
      <c r="A23" s="18">
        <v>18</v>
      </c>
      <c r="B23" s="24" t="s">
        <v>201</v>
      </c>
      <c r="C23" s="24" t="s">
        <v>55</v>
      </c>
      <c r="D23" s="24" t="s">
        <v>30</v>
      </c>
      <c r="E23" s="24" t="s">
        <v>92</v>
      </c>
      <c r="F23" s="24"/>
      <c r="G23" s="26">
        <v>9</v>
      </c>
      <c r="H23" s="20" t="s">
        <v>341</v>
      </c>
      <c r="I23" s="27">
        <v>0</v>
      </c>
      <c r="J23" s="13">
        <v>6.5</v>
      </c>
      <c r="K23" s="13">
        <v>0</v>
      </c>
      <c r="L23" s="13">
        <v>0</v>
      </c>
      <c r="M23" s="13">
        <v>0</v>
      </c>
      <c r="N23" s="13">
        <v>1</v>
      </c>
      <c r="O23" s="15">
        <f t="shared" si="0"/>
        <v>7.5</v>
      </c>
      <c r="P23" s="14" t="s">
        <v>440</v>
      </c>
      <c r="Q23" s="12">
        <f t="shared" si="1"/>
        <v>0</v>
      </c>
      <c r="R23" s="12">
        <f t="shared" si="2"/>
        <v>7.5</v>
      </c>
    </row>
    <row r="24" spans="1:18" s="8" customFormat="1" ht="13.5">
      <c r="A24" s="18">
        <v>19</v>
      </c>
      <c r="B24" s="24" t="s">
        <v>335</v>
      </c>
      <c r="C24" s="24" t="s">
        <v>114</v>
      </c>
      <c r="D24" s="24" t="s">
        <v>60</v>
      </c>
      <c r="E24" s="24" t="s">
        <v>92</v>
      </c>
      <c r="F24" s="24"/>
      <c r="G24" s="26">
        <v>9</v>
      </c>
      <c r="H24" s="20" t="s">
        <v>361</v>
      </c>
      <c r="I24" s="27">
        <v>0</v>
      </c>
      <c r="J24" s="13">
        <v>5.5</v>
      </c>
      <c r="K24" s="13">
        <v>2</v>
      </c>
      <c r="L24" s="13">
        <v>0</v>
      </c>
      <c r="M24" s="13">
        <v>0</v>
      </c>
      <c r="N24" s="13">
        <v>0</v>
      </c>
      <c r="O24" s="15">
        <f t="shared" si="0"/>
        <v>7.5</v>
      </c>
      <c r="P24" s="14" t="s">
        <v>440</v>
      </c>
      <c r="Q24" s="12">
        <f t="shared" si="1"/>
        <v>0</v>
      </c>
      <c r="R24" s="12">
        <f t="shared" si="2"/>
        <v>7.5</v>
      </c>
    </row>
    <row r="25" spans="1:18" s="8" customFormat="1" ht="13.5">
      <c r="A25" s="18">
        <v>20</v>
      </c>
      <c r="B25" s="24" t="s">
        <v>209</v>
      </c>
      <c r="C25" s="24" t="s">
        <v>32</v>
      </c>
      <c r="D25" s="24" t="s">
        <v>53</v>
      </c>
      <c r="E25" s="24" t="s">
        <v>101</v>
      </c>
      <c r="F25" s="24"/>
      <c r="G25" s="26">
        <v>9</v>
      </c>
      <c r="H25" s="20" t="s">
        <v>350</v>
      </c>
      <c r="I25" s="28">
        <v>0</v>
      </c>
      <c r="J25" s="11">
        <v>7</v>
      </c>
      <c r="K25" s="11">
        <v>0</v>
      </c>
      <c r="L25" s="11">
        <v>0</v>
      </c>
      <c r="M25" s="11">
        <v>0</v>
      </c>
      <c r="N25" s="11">
        <v>0</v>
      </c>
      <c r="O25" s="15">
        <f t="shared" si="0"/>
        <v>7</v>
      </c>
      <c r="P25" s="14" t="s">
        <v>440</v>
      </c>
      <c r="Q25" s="12">
        <f t="shared" si="1"/>
        <v>0</v>
      </c>
      <c r="R25" s="12">
        <f t="shared" si="2"/>
        <v>7</v>
      </c>
    </row>
    <row r="26" spans="1:18" s="8" customFormat="1" ht="13.5">
      <c r="A26" s="18">
        <v>21</v>
      </c>
      <c r="B26" s="24" t="s">
        <v>115</v>
      </c>
      <c r="C26" s="24" t="s">
        <v>23</v>
      </c>
      <c r="D26" s="24" t="s">
        <v>13</v>
      </c>
      <c r="E26" s="24" t="s">
        <v>78</v>
      </c>
      <c r="F26" s="24"/>
      <c r="G26" s="26">
        <v>9</v>
      </c>
      <c r="H26" s="20" t="s">
        <v>355</v>
      </c>
      <c r="I26" s="27">
        <v>0</v>
      </c>
      <c r="J26" s="13">
        <v>7</v>
      </c>
      <c r="K26" s="13">
        <v>0</v>
      </c>
      <c r="L26" s="13">
        <v>0</v>
      </c>
      <c r="M26" s="13">
        <v>0</v>
      </c>
      <c r="N26" s="13">
        <v>0</v>
      </c>
      <c r="O26" s="15">
        <f t="shared" si="0"/>
        <v>7</v>
      </c>
      <c r="P26" s="14" t="s">
        <v>440</v>
      </c>
      <c r="Q26" s="12">
        <f t="shared" si="1"/>
        <v>0</v>
      </c>
      <c r="R26" s="12">
        <f t="shared" si="2"/>
        <v>7</v>
      </c>
    </row>
    <row r="27" spans="1:18" s="8" customFormat="1" ht="13.5">
      <c r="A27" s="18">
        <v>22</v>
      </c>
      <c r="B27" s="24" t="s">
        <v>220</v>
      </c>
      <c r="C27" s="24" t="s">
        <v>23</v>
      </c>
      <c r="D27" s="24" t="s">
        <v>11</v>
      </c>
      <c r="E27" s="24" t="s">
        <v>92</v>
      </c>
      <c r="F27" s="24"/>
      <c r="G27" s="26">
        <v>9</v>
      </c>
      <c r="H27" s="20" t="s">
        <v>358</v>
      </c>
      <c r="I27" s="27">
        <v>0</v>
      </c>
      <c r="J27" s="13">
        <v>7</v>
      </c>
      <c r="K27" s="13">
        <v>0</v>
      </c>
      <c r="L27" s="13">
        <v>0</v>
      </c>
      <c r="M27" s="13">
        <v>0</v>
      </c>
      <c r="N27" s="13">
        <v>0</v>
      </c>
      <c r="O27" s="15">
        <f t="shared" si="0"/>
        <v>7</v>
      </c>
      <c r="P27" s="14" t="s">
        <v>440</v>
      </c>
      <c r="Q27" s="12">
        <f t="shared" si="1"/>
        <v>0</v>
      </c>
      <c r="R27" s="12">
        <f t="shared" si="2"/>
        <v>7</v>
      </c>
    </row>
    <row r="28" spans="1:18" s="8" customFormat="1" ht="13.5">
      <c r="A28" s="18">
        <v>23</v>
      </c>
      <c r="B28" s="24" t="s">
        <v>229</v>
      </c>
      <c r="C28" s="24" t="s">
        <v>41</v>
      </c>
      <c r="D28" s="24" t="s">
        <v>59</v>
      </c>
      <c r="E28" s="24" t="s">
        <v>92</v>
      </c>
      <c r="F28" s="24"/>
      <c r="G28" s="26">
        <v>9</v>
      </c>
      <c r="H28" s="20" t="s">
        <v>367</v>
      </c>
      <c r="I28" s="27">
        <v>0</v>
      </c>
      <c r="J28" s="13">
        <v>7</v>
      </c>
      <c r="K28" s="13">
        <v>0</v>
      </c>
      <c r="L28" s="13">
        <v>0</v>
      </c>
      <c r="M28" s="13">
        <v>0</v>
      </c>
      <c r="N28" s="13">
        <v>0</v>
      </c>
      <c r="O28" s="15">
        <f t="shared" si="0"/>
        <v>7</v>
      </c>
      <c r="P28" s="14" t="s">
        <v>440</v>
      </c>
      <c r="Q28" s="12">
        <f t="shared" si="1"/>
        <v>0</v>
      </c>
      <c r="R28" s="12">
        <f t="shared" si="2"/>
        <v>7</v>
      </c>
    </row>
    <row r="29" spans="1:18" s="8" customFormat="1" ht="13.5">
      <c r="A29" s="18">
        <v>24</v>
      </c>
      <c r="B29" s="24" t="s">
        <v>111</v>
      </c>
      <c r="C29" s="24" t="s">
        <v>112</v>
      </c>
      <c r="D29" s="24" t="s">
        <v>64</v>
      </c>
      <c r="E29" s="24" t="s">
        <v>92</v>
      </c>
      <c r="F29" s="24"/>
      <c r="G29" s="26">
        <v>9</v>
      </c>
      <c r="H29" s="20" t="s">
        <v>365</v>
      </c>
      <c r="I29" s="27">
        <v>0</v>
      </c>
      <c r="J29" s="13">
        <v>0</v>
      </c>
      <c r="K29" s="13">
        <v>0</v>
      </c>
      <c r="L29" s="13">
        <v>0</v>
      </c>
      <c r="M29" s="13">
        <v>2</v>
      </c>
      <c r="N29" s="13">
        <v>0</v>
      </c>
      <c r="O29" s="15">
        <f t="shared" si="0"/>
        <v>2</v>
      </c>
      <c r="P29" s="14" t="s">
        <v>440</v>
      </c>
      <c r="Q29" s="12">
        <f t="shared" si="1"/>
        <v>0</v>
      </c>
      <c r="R29" s="12">
        <f t="shared" si="2"/>
        <v>2</v>
      </c>
    </row>
    <row r="30" spans="1:18" s="8" customFormat="1" ht="13.5">
      <c r="A30" s="18">
        <v>25</v>
      </c>
      <c r="B30" s="24" t="s">
        <v>117</v>
      </c>
      <c r="C30" s="24" t="s">
        <v>16</v>
      </c>
      <c r="D30" s="24" t="s">
        <v>11</v>
      </c>
      <c r="E30" s="24" t="s">
        <v>87</v>
      </c>
      <c r="F30" s="24"/>
      <c r="G30" s="26">
        <v>9</v>
      </c>
      <c r="H30" s="20" t="s">
        <v>343</v>
      </c>
      <c r="I30" s="27">
        <v>0</v>
      </c>
      <c r="J30" s="13">
        <v>0</v>
      </c>
      <c r="K30" s="13">
        <v>0</v>
      </c>
      <c r="L30" s="13">
        <v>1</v>
      </c>
      <c r="M30" s="13">
        <v>0</v>
      </c>
      <c r="N30" s="13">
        <v>0</v>
      </c>
      <c r="O30" s="15">
        <f t="shared" si="0"/>
        <v>1</v>
      </c>
      <c r="P30" s="14" t="s">
        <v>440</v>
      </c>
      <c r="Q30" s="12">
        <f t="shared" si="1"/>
        <v>0</v>
      </c>
      <c r="R30" s="12">
        <f t="shared" si="2"/>
        <v>1</v>
      </c>
    </row>
    <row r="31" spans="1:18" s="8" customFormat="1" ht="13.5">
      <c r="A31" s="18">
        <v>26</v>
      </c>
      <c r="B31" s="24" t="s">
        <v>118</v>
      </c>
      <c r="C31" s="24" t="s">
        <v>119</v>
      </c>
      <c r="D31" s="24" t="s">
        <v>28</v>
      </c>
      <c r="E31" s="24" t="s">
        <v>87</v>
      </c>
      <c r="F31" s="24"/>
      <c r="G31" s="26">
        <v>9</v>
      </c>
      <c r="H31" s="20" t="s">
        <v>346</v>
      </c>
      <c r="I31" s="27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15">
        <f t="shared" si="0"/>
        <v>1</v>
      </c>
      <c r="P31" s="14" t="s">
        <v>440</v>
      </c>
      <c r="Q31" s="12">
        <f t="shared" si="1"/>
        <v>0</v>
      </c>
      <c r="R31" s="12">
        <f t="shared" si="2"/>
        <v>1</v>
      </c>
    </row>
    <row r="32" spans="1:18" s="8" customFormat="1" ht="13.5">
      <c r="A32" s="18">
        <v>27</v>
      </c>
      <c r="B32" s="24" t="s">
        <v>217</v>
      </c>
      <c r="C32" s="24" t="s">
        <v>218</v>
      </c>
      <c r="D32" s="24" t="s">
        <v>45</v>
      </c>
      <c r="E32" s="24" t="s">
        <v>87</v>
      </c>
      <c r="F32" s="24"/>
      <c r="G32" s="26">
        <v>9</v>
      </c>
      <c r="H32" s="20" t="s">
        <v>356</v>
      </c>
      <c r="I32" s="27">
        <v>0</v>
      </c>
      <c r="J32" s="13">
        <v>0</v>
      </c>
      <c r="K32" s="13">
        <v>0</v>
      </c>
      <c r="L32" s="13">
        <v>0</v>
      </c>
      <c r="M32" s="13">
        <v>1</v>
      </c>
      <c r="N32" s="13">
        <v>0</v>
      </c>
      <c r="O32" s="15">
        <f t="shared" si="0"/>
        <v>1</v>
      </c>
      <c r="P32" s="14" t="s">
        <v>440</v>
      </c>
      <c r="Q32" s="12">
        <f t="shared" si="1"/>
        <v>0</v>
      </c>
      <c r="R32" s="12">
        <f t="shared" si="2"/>
        <v>1</v>
      </c>
    </row>
    <row r="33" spans="1:18" s="8" customFormat="1" ht="13.5">
      <c r="A33" s="18">
        <v>28</v>
      </c>
      <c r="B33" s="24" t="s">
        <v>199</v>
      </c>
      <c r="C33" s="24" t="s">
        <v>27</v>
      </c>
      <c r="D33" s="24" t="s">
        <v>50</v>
      </c>
      <c r="E33" s="24" t="s">
        <v>87</v>
      </c>
      <c r="F33" s="24"/>
      <c r="G33" s="26">
        <v>9</v>
      </c>
      <c r="H33" s="20" t="s">
        <v>338</v>
      </c>
      <c r="I33" s="27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5">
        <f t="shared" si="0"/>
        <v>0</v>
      </c>
      <c r="P33" s="14" t="s">
        <v>440</v>
      </c>
      <c r="Q33" s="12">
        <f t="shared" si="1"/>
        <v>0</v>
      </c>
      <c r="R33" s="12">
        <f t="shared" si="2"/>
        <v>0</v>
      </c>
    </row>
    <row r="34" spans="1:18" s="8" customFormat="1" ht="13.5">
      <c r="A34" s="18">
        <v>29</v>
      </c>
      <c r="B34" s="24" t="s">
        <v>202</v>
      </c>
      <c r="C34" s="24" t="s">
        <v>203</v>
      </c>
      <c r="D34" s="24" t="s">
        <v>11</v>
      </c>
      <c r="E34" s="24" t="s">
        <v>87</v>
      </c>
      <c r="F34" s="24"/>
      <c r="G34" s="26">
        <v>9</v>
      </c>
      <c r="H34" s="20" t="s">
        <v>342</v>
      </c>
      <c r="I34" s="27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5">
        <f t="shared" si="0"/>
        <v>0</v>
      </c>
      <c r="P34" s="14" t="s">
        <v>440</v>
      </c>
      <c r="Q34" s="12">
        <f t="shared" si="1"/>
        <v>0</v>
      </c>
      <c r="R34" s="12">
        <f t="shared" si="2"/>
        <v>0</v>
      </c>
    </row>
    <row r="35" spans="1:18" s="8" customFormat="1" ht="13.5">
      <c r="A35" s="18">
        <v>30</v>
      </c>
      <c r="B35" s="24" t="s">
        <v>204</v>
      </c>
      <c r="C35" s="24" t="s">
        <v>23</v>
      </c>
      <c r="D35" s="24" t="s">
        <v>121</v>
      </c>
      <c r="E35" s="24" t="s">
        <v>78</v>
      </c>
      <c r="F35" s="24"/>
      <c r="G35" s="26">
        <v>9</v>
      </c>
      <c r="H35" s="20" t="s">
        <v>344</v>
      </c>
      <c r="I35" s="27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5">
        <f t="shared" si="0"/>
        <v>0</v>
      </c>
      <c r="P35" s="14" t="s">
        <v>440</v>
      </c>
      <c r="Q35" s="12">
        <f t="shared" si="1"/>
        <v>0</v>
      </c>
      <c r="R35" s="12">
        <f t="shared" si="2"/>
        <v>0</v>
      </c>
    </row>
    <row r="36" spans="1:18" s="8" customFormat="1" ht="13.5">
      <c r="A36" s="18">
        <v>31</v>
      </c>
      <c r="B36" s="24" t="s">
        <v>210</v>
      </c>
      <c r="C36" s="24" t="s">
        <v>211</v>
      </c>
      <c r="D36" s="24" t="s">
        <v>11</v>
      </c>
      <c r="E36" s="24" t="s">
        <v>87</v>
      </c>
      <c r="F36" s="24"/>
      <c r="G36" s="26">
        <v>9</v>
      </c>
      <c r="H36" s="20" t="s">
        <v>351</v>
      </c>
      <c r="I36" s="27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5">
        <f t="shared" si="0"/>
        <v>0</v>
      </c>
      <c r="P36" s="14" t="s">
        <v>440</v>
      </c>
      <c r="Q36" s="12">
        <f t="shared" si="1"/>
        <v>0</v>
      </c>
      <c r="R36" s="12">
        <f t="shared" si="2"/>
        <v>0</v>
      </c>
    </row>
    <row r="37" spans="1:18" s="8" customFormat="1" ht="13.5">
      <c r="A37" s="18">
        <v>32</v>
      </c>
      <c r="B37" s="24" t="s">
        <v>212</v>
      </c>
      <c r="C37" s="24" t="s">
        <v>213</v>
      </c>
      <c r="D37" s="24" t="s">
        <v>24</v>
      </c>
      <c r="E37" s="24" t="s">
        <v>78</v>
      </c>
      <c r="F37" s="24"/>
      <c r="G37" s="26">
        <v>9</v>
      </c>
      <c r="H37" s="20" t="s">
        <v>352</v>
      </c>
      <c r="I37" s="27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5">
        <f t="shared" si="0"/>
        <v>0</v>
      </c>
      <c r="P37" s="14" t="s">
        <v>440</v>
      </c>
      <c r="Q37" s="12">
        <f t="shared" si="1"/>
        <v>0</v>
      </c>
      <c r="R37" s="12">
        <f t="shared" si="2"/>
        <v>0</v>
      </c>
    </row>
    <row r="38" spans="1:18" s="8" customFormat="1" ht="13.5">
      <c r="A38" s="18">
        <v>33</v>
      </c>
      <c r="B38" s="24" t="s">
        <v>228</v>
      </c>
      <c r="C38" s="24" t="s">
        <v>89</v>
      </c>
      <c r="D38" s="24" t="s">
        <v>109</v>
      </c>
      <c r="E38" s="24" t="s">
        <v>87</v>
      </c>
      <c r="F38" s="24"/>
      <c r="G38" s="26">
        <v>9</v>
      </c>
      <c r="H38" s="20" t="s">
        <v>364</v>
      </c>
      <c r="I38" s="27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5">
        <f t="shared" si="0"/>
        <v>0</v>
      </c>
      <c r="P38" s="14" t="s">
        <v>440</v>
      </c>
      <c r="Q38" s="12">
        <f t="shared" si="1"/>
        <v>0</v>
      </c>
      <c r="R38" s="12">
        <f t="shared" si="2"/>
        <v>0</v>
      </c>
    </row>
    <row r="39" spans="1:18" s="8" customFormat="1" ht="13.5">
      <c r="A39" s="18">
        <v>34</v>
      </c>
      <c r="B39" s="24" t="s">
        <v>107</v>
      </c>
      <c r="C39" s="24" t="s">
        <v>41</v>
      </c>
      <c r="D39" s="24" t="s">
        <v>59</v>
      </c>
      <c r="E39" s="24" t="s">
        <v>86</v>
      </c>
      <c r="F39" s="24"/>
      <c r="G39" s="26">
        <v>9</v>
      </c>
      <c r="H39" s="20" t="s">
        <v>369</v>
      </c>
      <c r="I39" s="27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5">
        <f t="shared" si="0"/>
        <v>0</v>
      </c>
      <c r="P39" s="14" t="s">
        <v>440</v>
      </c>
      <c r="Q39" s="12">
        <f t="shared" si="1"/>
        <v>0</v>
      </c>
      <c r="R39" s="12">
        <f t="shared" si="2"/>
        <v>0</v>
      </c>
    </row>
    <row r="40" ht="12.75">
      <c r="H40" s="29"/>
    </row>
    <row r="52" spans="2:7" ht="12.75">
      <c r="B52" s="2"/>
      <c r="C52" s="2"/>
      <c r="D52" s="2"/>
      <c r="E52" s="2"/>
      <c r="F52" s="2"/>
      <c r="G52" s="2"/>
    </row>
  </sheetData>
  <sheetProtection/>
  <mergeCells count="7">
    <mergeCell ref="A1:M1"/>
    <mergeCell ref="C2:D2"/>
    <mergeCell ref="B3:C3"/>
    <mergeCell ref="F3:I3"/>
    <mergeCell ref="B4:C4"/>
    <mergeCell ref="E4:I4"/>
    <mergeCell ref="J4:N4"/>
  </mergeCells>
  <dataValidations count="2">
    <dataValidation type="list" allowBlank="1" showInputMessage="1" showErrorMessage="1" sqref="P5">
      <formula1>"победитель,призёр,участник,неявка"</formula1>
    </dataValidation>
    <dataValidation type="list" allowBlank="1" showInputMessage="1" showErrorMessage="1" sqref="P6:P39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80" zoomScaleNormal="80" zoomScalePageLayoutView="0" workbookViewId="0" topLeftCell="A1">
      <selection activeCell="T32" sqref="T32"/>
    </sheetView>
  </sheetViews>
  <sheetFormatPr defaultColWidth="9.125" defaultRowHeight="12.75"/>
  <cols>
    <col min="1" max="1" width="5.00390625" style="5" customWidth="1"/>
    <col min="2" max="2" width="14.875" style="5" customWidth="1"/>
    <col min="3" max="3" width="12.50390625" style="5" customWidth="1"/>
    <col min="4" max="5" width="15.00390625" style="5" customWidth="1"/>
    <col min="6" max="6" width="29.25390625" style="10" customWidth="1"/>
    <col min="7" max="7" width="7.125" style="10" customWidth="1"/>
    <col min="8" max="8" width="10.50390625" style="5" customWidth="1"/>
    <col min="9" max="13" width="4.50390625" style="5" customWidth="1"/>
    <col min="14" max="14" width="4.875" style="2" customWidth="1"/>
    <col min="15" max="15" width="10.50390625" style="2" customWidth="1"/>
    <col min="16" max="16" width="11.875" style="2" customWidth="1"/>
    <col min="17" max="16384" width="9.125" style="2" customWidth="1"/>
  </cols>
  <sheetData>
    <row r="1" spans="1:13" ht="30" customHeight="1">
      <c r="A1" s="33" t="s">
        <v>104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" customHeight="1">
      <c r="A2" s="1"/>
      <c r="B2" s="1"/>
      <c r="C2" s="34"/>
      <c r="D2" s="34"/>
      <c r="E2" s="17"/>
      <c r="F2" s="9" t="s">
        <v>103</v>
      </c>
      <c r="G2" s="9"/>
      <c r="H2" s="1"/>
      <c r="I2" s="1"/>
      <c r="J2" s="1"/>
      <c r="K2" s="1"/>
      <c r="L2" s="1"/>
      <c r="M2" s="1"/>
    </row>
    <row r="3" spans="1:14" ht="13.5">
      <c r="A3" s="3"/>
      <c r="B3" s="35" t="s">
        <v>9</v>
      </c>
      <c r="C3" s="35"/>
      <c r="F3" s="36" t="s">
        <v>0</v>
      </c>
      <c r="G3" s="36"/>
      <c r="H3" s="36"/>
      <c r="I3" s="36"/>
      <c r="J3" s="4"/>
      <c r="K3" s="19" t="s">
        <v>1</v>
      </c>
      <c r="L3" s="19"/>
      <c r="M3" s="19"/>
      <c r="N3" s="19"/>
    </row>
    <row r="4" spans="1:14" s="7" customFormat="1" ht="43.5" customHeight="1">
      <c r="A4" s="6"/>
      <c r="B4" s="37" t="s">
        <v>141</v>
      </c>
      <c r="C4" s="37"/>
      <c r="E4" s="38" t="s">
        <v>142</v>
      </c>
      <c r="F4" s="38"/>
      <c r="G4" s="38"/>
      <c r="H4" s="38"/>
      <c r="I4" s="38"/>
      <c r="J4" s="38" t="s">
        <v>76</v>
      </c>
      <c r="K4" s="38"/>
      <c r="L4" s="38"/>
      <c r="M4" s="38"/>
      <c r="N4" s="38"/>
    </row>
    <row r="5" spans="1:18" s="23" customFormat="1" ht="30" customHeight="1">
      <c r="A5" s="22" t="s">
        <v>2</v>
      </c>
      <c r="B5" s="21" t="s">
        <v>3</v>
      </c>
      <c r="C5" s="21" t="s">
        <v>4</v>
      </c>
      <c r="D5" s="21" t="s">
        <v>5</v>
      </c>
      <c r="E5" s="21" t="s">
        <v>77</v>
      </c>
      <c r="F5" s="21" t="s">
        <v>66</v>
      </c>
      <c r="G5" s="21" t="s">
        <v>138</v>
      </c>
      <c r="H5" s="21" t="s">
        <v>65</v>
      </c>
      <c r="I5" s="16">
        <v>1</v>
      </c>
      <c r="J5" s="16">
        <v>2</v>
      </c>
      <c r="K5" s="16">
        <v>3</v>
      </c>
      <c r="L5" s="16">
        <v>4</v>
      </c>
      <c r="M5" s="16">
        <v>5</v>
      </c>
      <c r="N5" s="16">
        <v>6</v>
      </c>
      <c r="O5" s="21" t="s">
        <v>6</v>
      </c>
      <c r="P5" s="21" t="s">
        <v>7</v>
      </c>
      <c r="Q5" s="21" t="s">
        <v>441</v>
      </c>
      <c r="R5" s="21" t="s">
        <v>442</v>
      </c>
    </row>
    <row r="6" spans="1:18" s="8" customFormat="1" ht="13.5">
      <c r="A6" s="18">
        <v>1</v>
      </c>
      <c r="B6" s="24" t="s">
        <v>146</v>
      </c>
      <c r="C6" s="24" t="s">
        <v>48</v>
      </c>
      <c r="D6" s="24" t="s">
        <v>31</v>
      </c>
      <c r="E6" s="24" t="s">
        <v>92</v>
      </c>
      <c r="F6" s="24"/>
      <c r="G6" s="25">
        <v>8</v>
      </c>
      <c r="H6" s="20" t="s">
        <v>301</v>
      </c>
      <c r="I6" s="13">
        <v>6.5</v>
      </c>
      <c r="J6" s="13">
        <v>10</v>
      </c>
      <c r="K6" s="13">
        <v>9</v>
      </c>
      <c r="L6" s="13">
        <v>10</v>
      </c>
      <c r="M6" s="13">
        <v>10</v>
      </c>
      <c r="N6" s="13">
        <v>10</v>
      </c>
      <c r="O6" s="15">
        <f aca="true" t="shared" si="0" ref="O6:O40">SUM(I6:N6)</f>
        <v>55.5</v>
      </c>
      <c r="P6" s="32" t="s">
        <v>438</v>
      </c>
      <c r="Q6" s="12">
        <f>MIN(I6:N6)</f>
        <v>6.5</v>
      </c>
      <c r="R6" s="12">
        <f>O6-Q6</f>
        <v>49</v>
      </c>
    </row>
    <row r="7" spans="1:18" s="8" customFormat="1" ht="13.5">
      <c r="A7" s="18">
        <v>2</v>
      </c>
      <c r="B7" s="24" t="s">
        <v>174</v>
      </c>
      <c r="C7" s="24" t="s">
        <v>175</v>
      </c>
      <c r="D7" s="24" t="s">
        <v>95</v>
      </c>
      <c r="E7" s="24" t="s">
        <v>78</v>
      </c>
      <c r="F7" s="24"/>
      <c r="G7" s="25">
        <v>8</v>
      </c>
      <c r="H7" s="20" t="s">
        <v>321</v>
      </c>
      <c r="I7" s="13">
        <v>7.5</v>
      </c>
      <c r="J7" s="13">
        <v>6</v>
      </c>
      <c r="K7" s="13">
        <v>9</v>
      </c>
      <c r="L7" s="13">
        <v>10</v>
      </c>
      <c r="M7" s="13">
        <v>10</v>
      </c>
      <c r="N7" s="13">
        <v>8</v>
      </c>
      <c r="O7" s="15">
        <f t="shared" si="0"/>
        <v>50.5</v>
      </c>
      <c r="P7" s="32" t="s">
        <v>439</v>
      </c>
      <c r="Q7" s="12">
        <f aca="true" t="shared" si="1" ref="Q7:Q40">MIN(I7:N7)</f>
        <v>6</v>
      </c>
      <c r="R7" s="12">
        <f aca="true" t="shared" si="2" ref="R7:R40">O7-Q7</f>
        <v>44.5</v>
      </c>
    </row>
    <row r="8" spans="1:18" s="8" customFormat="1" ht="13.5">
      <c r="A8" s="18">
        <v>3</v>
      </c>
      <c r="B8" s="24" t="s">
        <v>157</v>
      </c>
      <c r="C8" s="24" t="s">
        <v>39</v>
      </c>
      <c r="D8" s="24" t="s">
        <v>99</v>
      </c>
      <c r="E8" s="24" t="s">
        <v>78</v>
      </c>
      <c r="F8" s="24"/>
      <c r="G8" s="25">
        <v>8</v>
      </c>
      <c r="H8" s="20" t="s">
        <v>309</v>
      </c>
      <c r="I8" s="13">
        <v>8.5</v>
      </c>
      <c r="J8" s="13">
        <v>0</v>
      </c>
      <c r="K8" s="13">
        <v>10</v>
      </c>
      <c r="L8" s="13">
        <v>10</v>
      </c>
      <c r="M8" s="13">
        <v>10</v>
      </c>
      <c r="N8" s="13">
        <v>10</v>
      </c>
      <c r="O8" s="15">
        <f t="shared" si="0"/>
        <v>48.5</v>
      </c>
      <c r="P8" s="32" t="s">
        <v>439</v>
      </c>
      <c r="Q8" s="12">
        <f t="shared" si="1"/>
        <v>0</v>
      </c>
      <c r="R8" s="12">
        <f t="shared" si="2"/>
        <v>48.5</v>
      </c>
    </row>
    <row r="9" spans="1:18" s="8" customFormat="1" ht="13.5">
      <c r="A9" s="18">
        <v>4</v>
      </c>
      <c r="B9" s="24" t="s">
        <v>147</v>
      </c>
      <c r="C9" s="24" t="s">
        <v>148</v>
      </c>
      <c r="D9" s="24" t="s">
        <v>149</v>
      </c>
      <c r="E9" s="24" t="s">
        <v>101</v>
      </c>
      <c r="F9" s="24"/>
      <c r="G9" s="25">
        <v>8</v>
      </c>
      <c r="H9" s="20" t="s">
        <v>302</v>
      </c>
      <c r="I9" s="13">
        <v>3</v>
      </c>
      <c r="J9" s="13">
        <v>6</v>
      </c>
      <c r="K9" s="13">
        <v>9</v>
      </c>
      <c r="L9" s="13">
        <v>6</v>
      </c>
      <c r="M9" s="13">
        <v>0</v>
      </c>
      <c r="N9" s="13">
        <v>8</v>
      </c>
      <c r="O9" s="15">
        <f t="shared" si="0"/>
        <v>32</v>
      </c>
      <c r="P9" s="32" t="s">
        <v>439</v>
      </c>
      <c r="Q9" s="12">
        <f t="shared" si="1"/>
        <v>0</v>
      </c>
      <c r="R9" s="12">
        <f t="shared" si="2"/>
        <v>32</v>
      </c>
    </row>
    <row r="10" spans="1:18" s="8" customFormat="1" ht="13.5">
      <c r="A10" s="18">
        <v>5</v>
      </c>
      <c r="B10" s="24" t="s">
        <v>150</v>
      </c>
      <c r="C10" s="24" t="s">
        <v>33</v>
      </c>
      <c r="D10" s="24" t="s">
        <v>45</v>
      </c>
      <c r="E10" s="24" t="s">
        <v>87</v>
      </c>
      <c r="F10" s="24"/>
      <c r="G10" s="25">
        <v>8</v>
      </c>
      <c r="H10" s="20" t="s">
        <v>303</v>
      </c>
      <c r="I10" s="11">
        <v>4.5</v>
      </c>
      <c r="J10" s="11">
        <v>0</v>
      </c>
      <c r="K10" s="11">
        <v>8</v>
      </c>
      <c r="L10" s="11">
        <v>6</v>
      </c>
      <c r="M10" s="11">
        <v>4</v>
      </c>
      <c r="N10" s="11">
        <v>0</v>
      </c>
      <c r="O10" s="15">
        <f t="shared" si="0"/>
        <v>22.5</v>
      </c>
      <c r="P10" s="14" t="s">
        <v>440</v>
      </c>
      <c r="Q10" s="12">
        <f t="shared" si="1"/>
        <v>0</v>
      </c>
      <c r="R10" s="12">
        <f t="shared" si="2"/>
        <v>22.5</v>
      </c>
    </row>
    <row r="11" spans="1:18" s="8" customFormat="1" ht="13.5">
      <c r="A11" s="18">
        <v>6</v>
      </c>
      <c r="B11" s="24" t="s">
        <v>153</v>
      </c>
      <c r="C11" s="24" t="s">
        <v>8</v>
      </c>
      <c r="D11" s="24" t="s">
        <v>45</v>
      </c>
      <c r="E11" s="24" t="s">
        <v>87</v>
      </c>
      <c r="F11" s="24"/>
      <c r="G11" s="25">
        <v>8</v>
      </c>
      <c r="H11" s="20" t="s">
        <v>305</v>
      </c>
      <c r="I11" s="13">
        <v>2.5</v>
      </c>
      <c r="J11" s="13">
        <v>4</v>
      </c>
      <c r="K11" s="13">
        <v>6</v>
      </c>
      <c r="L11" s="13">
        <v>10</v>
      </c>
      <c r="M11" s="13">
        <v>0</v>
      </c>
      <c r="N11" s="13">
        <v>0</v>
      </c>
      <c r="O11" s="15">
        <f t="shared" si="0"/>
        <v>22.5</v>
      </c>
      <c r="P11" s="14" t="s">
        <v>440</v>
      </c>
      <c r="Q11" s="12">
        <f t="shared" si="1"/>
        <v>0</v>
      </c>
      <c r="R11" s="12">
        <f t="shared" si="2"/>
        <v>22.5</v>
      </c>
    </row>
    <row r="12" spans="1:18" s="8" customFormat="1" ht="13.5">
      <c r="A12" s="18">
        <v>7</v>
      </c>
      <c r="B12" s="24" t="s">
        <v>184</v>
      </c>
      <c r="C12" s="24" t="s">
        <v>47</v>
      </c>
      <c r="D12" s="24" t="s">
        <v>24</v>
      </c>
      <c r="E12" s="24" t="s">
        <v>101</v>
      </c>
      <c r="F12" s="24"/>
      <c r="G12" s="25">
        <v>8</v>
      </c>
      <c r="H12" s="20" t="s">
        <v>327</v>
      </c>
      <c r="I12" s="13">
        <v>2.5</v>
      </c>
      <c r="J12" s="13">
        <v>0</v>
      </c>
      <c r="K12" s="13">
        <v>6</v>
      </c>
      <c r="L12" s="13">
        <v>6</v>
      </c>
      <c r="M12" s="13">
        <v>0</v>
      </c>
      <c r="N12" s="13">
        <v>8</v>
      </c>
      <c r="O12" s="15">
        <f t="shared" si="0"/>
        <v>22.5</v>
      </c>
      <c r="P12" s="14" t="s">
        <v>440</v>
      </c>
      <c r="Q12" s="12">
        <f t="shared" si="1"/>
        <v>0</v>
      </c>
      <c r="R12" s="12">
        <f t="shared" si="2"/>
        <v>22.5</v>
      </c>
    </row>
    <row r="13" spans="1:18" s="8" customFormat="1" ht="13.5">
      <c r="A13" s="18">
        <v>8</v>
      </c>
      <c r="B13" s="24" t="s">
        <v>166</v>
      </c>
      <c r="C13" s="24" t="s">
        <v>167</v>
      </c>
      <c r="D13" s="24" t="s">
        <v>168</v>
      </c>
      <c r="E13" s="24" t="s">
        <v>78</v>
      </c>
      <c r="F13" s="24"/>
      <c r="G13" s="25">
        <v>8</v>
      </c>
      <c r="H13" s="20" t="s">
        <v>317</v>
      </c>
      <c r="I13" s="13">
        <v>6</v>
      </c>
      <c r="J13" s="13">
        <v>0</v>
      </c>
      <c r="K13" s="13">
        <v>5</v>
      </c>
      <c r="L13" s="13">
        <v>0</v>
      </c>
      <c r="M13" s="13">
        <v>0</v>
      </c>
      <c r="N13" s="13">
        <v>8</v>
      </c>
      <c r="O13" s="15">
        <f t="shared" si="0"/>
        <v>19</v>
      </c>
      <c r="P13" s="14" t="s">
        <v>440</v>
      </c>
      <c r="Q13" s="12">
        <f t="shared" si="1"/>
        <v>0</v>
      </c>
      <c r="R13" s="12">
        <f t="shared" si="2"/>
        <v>19</v>
      </c>
    </row>
    <row r="14" spans="1:18" s="8" customFormat="1" ht="13.5">
      <c r="A14" s="18">
        <v>9</v>
      </c>
      <c r="B14" s="24" t="s">
        <v>183</v>
      </c>
      <c r="C14" s="24" t="s">
        <v>21</v>
      </c>
      <c r="D14" s="24" t="s">
        <v>22</v>
      </c>
      <c r="E14" s="24" t="s">
        <v>78</v>
      </c>
      <c r="F14" s="24"/>
      <c r="G14" s="25">
        <v>8</v>
      </c>
      <c r="H14" s="20" t="s">
        <v>326</v>
      </c>
      <c r="I14" s="11">
        <v>4</v>
      </c>
      <c r="J14" s="11">
        <v>0</v>
      </c>
      <c r="K14" s="11">
        <v>6</v>
      </c>
      <c r="L14" s="11">
        <v>6</v>
      </c>
      <c r="M14" s="11">
        <v>0</v>
      </c>
      <c r="N14" s="11">
        <v>0</v>
      </c>
      <c r="O14" s="15">
        <f t="shared" si="0"/>
        <v>16</v>
      </c>
      <c r="P14" s="14" t="s">
        <v>440</v>
      </c>
      <c r="Q14" s="12">
        <f t="shared" si="1"/>
        <v>0</v>
      </c>
      <c r="R14" s="12">
        <f t="shared" si="2"/>
        <v>16</v>
      </c>
    </row>
    <row r="15" spans="1:18" s="8" customFormat="1" ht="13.5">
      <c r="A15" s="18">
        <v>10</v>
      </c>
      <c r="B15" s="24" t="s">
        <v>190</v>
      </c>
      <c r="C15" s="24" t="s">
        <v>39</v>
      </c>
      <c r="D15" s="24" t="s">
        <v>49</v>
      </c>
      <c r="E15" s="24" t="s">
        <v>92</v>
      </c>
      <c r="F15" s="24"/>
      <c r="G15" s="25">
        <v>8</v>
      </c>
      <c r="H15" s="20" t="s">
        <v>332</v>
      </c>
      <c r="I15" s="13">
        <v>3</v>
      </c>
      <c r="J15" s="13">
        <v>4</v>
      </c>
      <c r="K15" s="13">
        <v>0</v>
      </c>
      <c r="L15" s="13">
        <v>0</v>
      </c>
      <c r="M15" s="13">
        <v>0</v>
      </c>
      <c r="N15" s="13">
        <v>8</v>
      </c>
      <c r="O15" s="15">
        <f t="shared" si="0"/>
        <v>15</v>
      </c>
      <c r="P15" s="14" t="s">
        <v>440</v>
      </c>
      <c r="Q15" s="12">
        <f t="shared" si="1"/>
        <v>0</v>
      </c>
      <c r="R15" s="12">
        <f t="shared" si="2"/>
        <v>15</v>
      </c>
    </row>
    <row r="16" spans="1:18" s="8" customFormat="1" ht="13.5">
      <c r="A16" s="18">
        <v>11</v>
      </c>
      <c r="B16" s="24" t="s">
        <v>186</v>
      </c>
      <c r="C16" s="24" t="s">
        <v>51</v>
      </c>
      <c r="D16" s="24" t="s">
        <v>58</v>
      </c>
      <c r="E16" s="24" t="s">
        <v>83</v>
      </c>
      <c r="F16" s="24"/>
      <c r="G16" s="25">
        <v>8</v>
      </c>
      <c r="H16" s="20" t="s">
        <v>329</v>
      </c>
      <c r="I16" s="13">
        <v>3.5</v>
      </c>
      <c r="J16" s="13">
        <v>3</v>
      </c>
      <c r="K16" s="13">
        <v>0</v>
      </c>
      <c r="L16" s="13">
        <v>0</v>
      </c>
      <c r="M16" s="13">
        <v>8</v>
      </c>
      <c r="N16" s="13">
        <v>0</v>
      </c>
      <c r="O16" s="15">
        <f t="shared" si="0"/>
        <v>14.5</v>
      </c>
      <c r="P16" s="14" t="s">
        <v>440</v>
      </c>
      <c r="Q16" s="12">
        <f t="shared" si="1"/>
        <v>0</v>
      </c>
      <c r="R16" s="12">
        <f t="shared" si="2"/>
        <v>14.5</v>
      </c>
    </row>
    <row r="17" spans="1:18" s="8" customFormat="1" ht="13.5">
      <c r="A17" s="18">
        <v>12</v>
      </c>
      <c r="B17" s="24" t="s">
        <v>163</v>
      </c>
      <c r="C17" s="24" t="s">
        <v>39</v>
      </c>
      <c r="D17" s="24" t="s">
        <v>17</v>
      </c>
      <c r="E17" s="24" t="s">
        <v>87</v>
      </c>
      <c r="F17" s="24"/>
      <c r="G17" s="25">
        <v>8</v>
      </c>
      <c r="H17" s="20" t="s">
        <v>314</v>
      </c>
      <c r="I17" s="13">
        <v>3</v>
      </c>
      <c r="J17" s="13">
        <v>8</v>
      </c>
      <c r="K17" s="13">
        <v>0</v>
      </c>
      <c r="L17" s="13">
        <v>0</v>
      </c>
      <c r="M17" s="13">
        <v>0</v>
      </c>
      <c r="N17" s="13">
        <v>0</v>
      </c>
      <c r="O17" s="15">
        <f t="shared" si="0"/>
        <v>11</v>
      </c>
      <c r="P17" s="14" t="s">
        <v>440</v>
      </c>
      <c r="Q17" s="12">
        <f t="shared" si="1"/>
        <v>0</v>
      </c>
      <c r="R17" s="12">
        <f t="shared" si="2"/>
        <v>11</v>
      </c>
    </row>
    <row r="18" spans="1:18" s="8" customFormat="1" ht="15">
      <c r="A18" s="18">
        <v>13</v>
      </c>
      <c r="B18" s="24" t="s">
        <v>143</v>
      </c>
      <c r="C18" s="24" t="s">
        <v>144</v>
      </c>
      <c r="D18" s="24" t="s">
        <v>145</v>
      </c>
      <c r="E18" s="24" t="s">
        <v>92</v>
      </c>
      <c r="F18" s="24"/>
      <c r="G18" s="25">
        <v>8</v>
      </c>
      <c r="H18" s="20" t="s">
        <v>300</v>
      </c>
      <c r="I18" s="13">
        <v>3</v>
      </c>
      <c r="J18" s="13">
        <v>0</v>
      </c>
      <c r="K18" s="13">
        <v>0</v>
      </c>
      <c r="L18" s="13">
        <v>6</v>
      </c>
      <c r="M18" s="13">
        <v>0</v>
      </c>
      <c r="N18" s="13">
        <v>0</v>
      </c>
      <c r="O18" s="15">
        <f t="shared" si="0"/>
        <v>9</v>
      </c>
      <c r="P18" s="14" t="s">
        <v>440</v>
      </c>
      <c r="Q18" s="12">
        <f t="shared" si="1"/>
        <v>0</v>
      </c>
      <c r="R18" s="12">
        <f t="shared" si="2"/>
        <v>9</v>
      </c>
    </row>
    <row r="19" spans="1:18" s="8" customFormat="1" ht="15">
      <c r="A19" s="18">
        <v>14</v>
      </c>
      <c r="B19" s="24" t="s">
        <v>151</v>
      </c>
      <c r="C19" s="24" t="s">
        <v>152</v>
      </c>
      <c r="D19" s="24" t="s">
        <v>34</v>
      </c>
      <c r="E19" s="24" t="s">
        <v>92</v>
      </c>
      <c r="F19" s="24"/>
      <c r="G19" s="25">
        <v>8</v>
      </c>
      <c r="H19" s="20" t="s">
        <v>304</v>
      </c>
      <c r="I19" s="11">
        <v>2</v>
      </c>
      <c r="J19" s="11">
        <v>0</v>
      </c>
      <c r="K19" s="11">
        <v>0</v>
      </c>
      <c r="L19" s="11">
        <v>6</v>
      </c>
      <c r="M19" s="11">
        <v>0</v>
      </c>
      <c r="N19" s="11">
        <v>0</v>
      </c>
      <c r="O19" s="15">
        <f t="shared" si="0"/>
        <v>8</v>
      </c>
      <c r="P19" s="14" t="s">
        <v>440</v>
      </c>
      <c r="Q19" s="12">
        <f t="shared" si="1"/>
        <v>0</v>
      </c>
      <c r="R19" s="12">
        <f t="shared" si="2"/>
        <v>8</v>
      </c>
    </row>
    <row r="20" spans="1:18" s="8" customFormat="1" ht="13.5">
      <c r="A20" s="18">
        <v>15</v>
      </c>
      <c r="B20" s="24" t="s">
        <v>160</v>
      </c>
      <c r="C20" s="24" t="s">
        <v>51</v>
      </c>
      <c r="D20" s="24" t="s">
        <v>26</v>
      </c>
      <c r="E20" s="24" t="s">
        <v>92</v>
      </c>
      <c r="F20" s="24"/>
      <c r="G20" s="25">
        <v>8</v>
      </c>
      <c r="H20" s="20" t="s">
        <v>312</v>
      </c>
      <c r="I20" s="13">
        <v>5.5</v>
      </c>
      <c r="J20" s="13">
        <v>0</v>
      </c>
      <c r="K20" s="13">
        <v>0</v>
      </c>
      <c r="L20" s="13">
        <v>0</v>
      </c>
      <c r="M20" s="13">
        <v>0</v>
      </c>
      <c r="N20" s="13">
        <v>2</v>
      </c>
      <c r="O20" s="15">
        <f t="shared" si="0"/>
        <v>7.5</v>
      </c>
      <c r="P20" s="14" t="s">
        <v>440</v>
      </c>
      <c r="Q20" s="12">
        <f t="shared" si="1"/>
        <v>0</v>
      </c>
      <c r="R20" s="12">
        <f t="shared" si="2"/>
        <v>7.5</v>
      </c>
    </row>
    <row r="21" spans="1:18" s="8" customFormat="1" ht="13.5">
      <c r="A21" s="18">
        <v>16</v>
      </c>
      <c r="B21" s="24" t="s">
        <v>158</v>
      </c>
      <c r="C21" s="24" t="s">
        <v>27</v>
      </c>
      <c r="D21" s="24" t="s">
        <v>24</v>
      </c>
      <c r="E21" s="24" t="s">
        <v>92</v>
      </c>
      <c r="F21" s="24"/>
      <c r="G21" s="25">
        <v>8</v>
      </c>
      <c r="H21" s="20" t="s">
        <v>310</v>
      </c>
      <c r="I21" s="11">
        <v>5</v>
      </c>
      <c r="J21" s="11">
        <v>0</v>
      </c>
      <c r="K21" s="11">
        <v>0</v>
      </c>
      <c r="L21" s="11">
        <v>0</v>
      </c>
      <c r="M21" s="11">
        <v>0</v>
      </c>
      <c r="N21" s="11">
        <v>2</v>
      </c>
      <c r="O21" s="15">
        <f t="shared" si="0"/>
        <v>7</v>
      </c>
      <c r="P21" s="14" t="s">
        <v>440</v>
      </c>
      <c r="Q21" s="12">
        <f t="shared" si="1"/>
        <v>0</v>
      </c>
      <c r="R21" s="12">
        <f t="shared" si="2"/>
        <v>7</v>
      </c>
    </row>
    <row r="22" spans="1:18" s="8" customFormat="1" ht="13.5">
      <c r="A22" s="18">
        <v>17</v>
      </c>
      <c r="B22" s="24" t="s">
        <v>178</v>
      </c>
      <c r="C22" s="24" t="s">
        <v>179</v>
      </c>
      <c r="D22" s="24" t="s">
        <v>34</v>
      </c>
      <c r="E22" s="24" t="s">
        <v>86</v>
      </c>
      <c r="F22" s="24"/>
      <c r="G22" s="25">
        <v>8</v>
      </c>
      <c r="H22" s="20" t="s">
        <v>323</v>
      </c>
      <c r="I22" s="13">
        <v>3</v>
      </c>
      <c r="J22" s="13">
        <v>3</v>
      </c>
      <c r="K22" s="13">
        <v>0</v>
      </c>
      <c r="L22" s="13">
        <v>0</v>
      </c>
      <c r="M22" s="13">
        <v>0</v>
      </c>
      <c r="N22" s="13">
        <v>0</v>
      </c>
      <c r="O22" s="15">
        <f t="shared" si="0"/>
        <v>6</v>
      </c>
      <c r="P22" s="14" t="s">
        <v>440</v>
      </c>
      <c r="Q22" s="12">
        <f t="shared" si="1"/>
        <v>0</v>
      </c>
      <c r="R22" s="12">
        <f t="shared" si="2"/>
        <v>6</v>
      </c>
    </row>
    <row r="23" spans="1:18" s="8" customFormat="1" ht="13.5">
      <c r="A23" s="18">
        <v>18</v>
      </c>
      <c r="B23" s="24" t="s">
        <v>185</v>
      </c>
      <c r="C23" s="24" t="s">
        <v>55</v>
      </c>
      <c r="D23" s="24" t="s">
        <v>58</v>
      </c>
      <c r="E23" s="24" t="s">
        <v>92</v>
      </c>
      <c r="F23" s="24"/>
      <c r="G23" s="25">
        <v>8</v>
      </c>
      <c r="H23" s="20" t="s">
        <v>328</v>
      </c>
      <c r="I23" s="13">
        <v>3</v>
      </c>
      <c r="J23" s="13">
        <v>3</v>
      </c>
      <c r="K23" s="13">
        <v>0</v>
      </c>
      <c r="L23" s="13">
        <v>0</v>
      </c>
      <c r="M23" s="13">
        <v>0</v>
      </c>
      <c r="N23" s="13">
        <v>0</v>
      </c>
      <c r="O23" s="15">
        <f t="shared" si="0"/>
        <v>6</v>
      </c>
      <c r="P23" s="14" t="s">
        <v>440</v>
      </c>
      <c r="Q23" s="12">
        <f t="shared" si="1"/>
        <v>0</v>
      </c>
      <c r="R23" s="12">
        <f t="shared" si="2"/>
        <v>6</v>
      </c>
    </row>
    <row r="24" spans="1:18" s="8" customFormat="1" ht="13.5">
      <c r="A24" s="18">
        <v>19</v>
      </c>
      <c r="B24" s="24" t="s">
        <v>159</v>
      </c>
      <c r="C24" s="24" t="s">
        <v>29</v>
      </c>
      <c r="D24" s="24" t="s">
        <v>15</v>
      </c>
      <c r="E24" s="24" t="s">
        <v>83</v>
      </c>
      <c r="F24" s="24"/>
      <c r="G24" s="25">
        <v>8</v>
      </c>
      <c r="H24" s="20" t="s">
        <v>311</v>
      </c>
      <c r="I24" s="11">
        <v>5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5">
        <f t="shared" si="0"/>
        <v>5</v>
      </c>
      <c r="P24" s="14" t="s">
        <v>440</v>
      </c>
      <c r="Q24" s="12">
        <f t="shared" si="1"/>
        <v>0</v>
      </c>
      <c r="R24" s="12">
        <f t="shared" si="2"/>
        <v>5</v>
      </c>
    </row>
    <row r="25" spans="1:18" s="8" customFormat="1" ht="13.5">
      <c r="A25" s="18">
        <v>20</v>
      </c>
      <c r="B25" s="24" t="s">
        <v>169</v>
      </c>
      <c r="C25" s="24" t="s">
        <v>54</v>
      </c>
      <c r="D25" s="24" t="s">
        <v>60</v>
      </c>
      <c r="E25" s="24" t="s">
        <v>78</v>
      </c>
      <c r="F25" s="24"/>
      <c r="G25" s="25">
        <v>8</v>
      </c>
      <c r="H25" s="20" t="s">
        <v>318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4</v>
      </c>
      <c r="O25" s="15">
        <f t="shared" si="0"/>
        <v>5</v>
      </c>
      <c r="P25" s="14" t="s">
        <v>440</v>
      </c>
      <c r="Q25" s="12">
        <f t="shared" si="1"/>
        <v>0</v>
      </c>
      <c r="R25" s="12">
        <f t="shared" si="2"/>
        <v>5</v>
      </c>
    </row>
    <row r="26" spans="1:18" s="8" customFormat="1" ht="13.5">
      <c r="A26" s="18">
        <v>21</v>
      </c>
      <c r="B26" s="24" t="s">
        <v>154</v>
      </c>
      <c r="C26" s="24" t="s">
        <v>89</v>
      </c>
      <c r="D26" s="24" t="s">
        <v>137</v>
      </c>
      <c r="E26" s="24" t="s">
        <v>87</v>
      </c>
      <c r="F26" s="24"/>
      <c r="G26" s="25">
        <v>8</v>
      </c>
      <c r="H26" s="20" t="s">
        <v>306</v>
      </c>
      <c r="I26" s="13">
        <v>3.5</v>
      </c>
      <c r="J26" s="13">
        <v>0</v>
      </c>
      <c r="K26" s="13">
        <v>0</v>
      </c>
      <c r="L26" s="13">
        <v>0</v>
      </c>
      <c r="M26" s="13">
        <v>0</v>
      </c>
      <c r="N26" s="13">
        <v>1</v>
      </c>
      <c r="O26" s="15">
        <f t="shared" si="0"/>
        <v>4.5</v>
      </c>
      <c r="P26" s="14" t="s">
        <v>440</v>
      </c>
      <c r="Q26" s="12">
        <f t="shared" si="1"/>
        <v>0</v>
      </c>
      <c r="R26" s="12">
        <f t="shared" si="2"/>
        <v>4.5</v>
      </c>
    </row>
    <row r="27" spans="1:18" s="8" customFormat="1" ht="13.5">
      <c r="A27" s="18">
        <v>22</v>
      </c>
      <c r="B27" s="24" t="s">
        <v>161</v>
      </c>
      <c r="C27" s="24" t="s">
        <v>90</v>
      </c>
      <c r="D27" s="24" t="s">
        <v>162</v>
      </c>
      <c r="E27" s="24" t="s">
        <v>86</v>
      </c>
      <c r="F27" s="24"/>
      <c r="G27" s="25">
        <v>8</v>
      </c>
      <c r="H27" s="20" t="s">
        <v>313</v>
      </c>
      <c r="I27" s="13">
        <v>2.5</v>
      </c>
      <c r="J27" s="13">
        <v>0</v>
      </c>
      <c r="K27" s="13">
        <v>0</v>
      </c>
      <c r="L27" s="13">
        <v>0</v>
      </c>
      <c r="M27" s="13">
        <v>1</v>
      </c>
      <c r="N27" s="13">
        <v>1</v>
      </c>
      <c r="O27" s="15">
        <f t="shared" si="0"/>
        <v>4.5</v>
      </c>
      <c r="P27" s="14" t="s">
        <v>440</v>
      </c>
      <c r="Q27" s="12">
        <f t="shared" si="1"/>
        <v>0</v>
      </c>
      <c r="R27" s="12">
        <f t="shared" si="2"/>
        <v>4.5</v>
      </c>
    </row>
    <row r="28" spans="1:18" s="8" customFormat="1" ht="13.5">
      <c r="A28" s="18">
        <v>23</v>
      </c>
      <c r="B28" s="24" t="s">
        <v>165</v>
      </c>
      <c r="C28" s="24" t="s">
        <v>36</v>
      </c>
      <c r="D28" s="24" t="s">
        <v>17</v>
      </c>
      <c r="E28" s="24" t="s">
        <v>92</v>
      </c>
      <c r="F28" s="24"/>
      <c r="G28" s="25">
        <v>8</v>
      </c>
      <c r="H28" s="20" t="s">
        <v>316</v>
      </c>
      <c r="I28" s="13">
        <v>4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5">
        <f t="shared" si="0"/>
        <v>4</v>
      </c>
      <c r="P28" s="14" t="s">
        <v>440</v>
      </c>
      <c r="Q28" s="12">
        <f t="shared" si="1"/>
        <v>0</v>
      </c>
      <c r="R28" s="12">
        <f t="shared" si="2"/>
        <v>4</v>
      </c>
    </row>
    <row r="29" spans="1:18" s="8" customFormat="1" ht="13.5">
      <c r="A29" s="18">
        <v>24</v>
      </c>
      <c r="B29" s="24" t="s">
        <v>194</v>
      </c>
      <c r="C29" s="24" t="s">
        <v>52</v>
      </c>
      <c r="D29" s="24" t="s">
        <v>195</v>
      </c>
      <c r="E29" s="24" t="s">
        <v>78</v>
      </c>
      <c r="F29" s="24"/>
      <c r="G29" s="25">
        <v>8</v>
      </c>
      <c r="H29" s="20" t="s">
        <v>334</v>
      </c>
      <c r="I29" s="11">
        <v>2</v>
      </c>
      <c r="J29" s="11">
        <v>2</v>
      </c>
      <c r="K29" s="11">
        <v>0</v>
      </c>
      <c r="L29" s="11">
        <v>0</v>
      </c>
      <c r="M29" s="11">
        <v>0</v>
      </c>
      <c r="N29" s="11">
        <v>0</v>
      </c>
      <c r="O29" s="15">
        <f t="shared" si="0"/>
        <v>4</v>
      </c>
      <c r="P29" s="14" t="s">
        <v>440</v>
      </c>
      <c r="Q29" s="12">
        <f t="shared" si="1"/>
        <v>0</v>
      </c>
      <c r="R29" s="12">
        <f t="shared" si="2"/>
        <v>4</v>
      </c>
    </row>
    <row r="30" spans="1:18" s="8" customFormat="1" ht="13.5">
      <c r="A30" s="18">
        <v>25</v>
      </c>
      <c r="B30" s="24" t="s">
        <v>191</v>
      </c>
      <c r="C30" s="24" t="s">
        <v>192</v>
      </c>
      <c r="D30" s="24" t="s">
        <v>193</v>
      </c>
      <c r="E30" s="24" t="s">
        <v>78</v>
      </c>
      <c r="F30" s="24"/>
      <c r="G30" s="25">
        <v>8</v>
      </c>
      <c r="H30" s="20" t="s">
        <v>333</v>
      </c>
      <c r="I30" s="11">
        <v>1</v>
      </c>
      <c r="J30" s="11">
        <v>2</v>
      </c>
      <c r="K30" s="11">
        <v>0</v>
      </c>
      <c r="L30" s="11">
        <v>0</v>
      </c>
      <c r="M30" s="11">
        <v>0</v>
      </c>
      <c r="N30" s="11">
        <v>0</v>
      </c>
      <c r="O30" s="15">
        <f t="shared" si="0"/>
        <v>3</v>
      </c>
      <c r="P30" s="14" t="s">
        <v>440</v>
      </c>
      <c r="Q30" s="12">
        <f t="shared" si="1"/>
        <v>0</v>
      </c>
      <c r="R30" s="12">
        <f t="shared" si="2"/>
        <v>3</v>
      </c>
    </row>
    <row r="31" spans="1:18" s="8" customFormat="1" ht="13.5">
      <c r="A31" s="18">
        <v>26</v>
      </c>
      <c r="B31" s="24" t="s">
        <v>164</v>
      </c>
      <c r="C31" s="24" t="s">
        <v>23</v>
      </c>
      <c r="D31" s="24" t="s">
        <v>28</v>
      </c>
      <c r="E31" s="24" t="s">
        <v>86</v>
      </c>
      <c r="F31" s="24"/>
      <c r="G31" s="25">
        <v>8</v>
      </c>
      <c r="H31" s="20" t="s">
        <v>315</v>
      </c>
      <c r="I31" s="11">
        <v>1.5</v>
      </c>
      <c r="J31" s="11">
        <v>0</v>
      </c>
      <c r="K31" s="11">
        <v>0</v>
      </c>
      <c r="L31" s="11">
        <v>0</v>
      </c>
      <c r="M31" s="11">
        <v>0</v>
      </c>
      <c r="N31" s="11">
        <v>1</v>
      </c>
      <c r="O31" s="15">
        <f t="shared" si="0"/>
        <v>2.5</v>
      </c>
      <c r="P31" s="14" t="s">
        <v>440</v>
      </c>
      <c r="Q31" s="12">
        <f t="shared" si="1"/>
        <v>0</v>
      </c>
      <c r="R31" s="12">
        <f t="shared" si="2"/>
        <v>2.5</v>
      </c>
    </row>
    <row r="32" spans="1:18" s="8" customFormat="1" ht="13.5">
      <c r="A32" s="18">
        <v>27</v>
      </c>
      <c r="B32" s="24" t="s">
        <v>170</v>
      </c>
      <c r="C32" s="24" t="s">
        <v>32</v>
      </c>
      <c r="D32" s="24" t="s">
        <v>171</v>
      </c>
      <c r="E32" s="24" t="s">
        <v>92</v>
      </c>
      <c r="F32" s="24"/>
      <c r="G32" s="25">
        <v>8</v>
      </c>
      <c r="H32" s="20" t="s">
        <v>319</v>
      </c>
      <c r="I32" s="13">
        <v>2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5">
        <f t="shared" si="0"/>
        <v>2</v>
      </c>
      <c r="P32" s="14" t="s">
        <v>440</v>
      </c>
      <c r="Q32" s="12">
        <f t="shared" si="1"/>
        <v>0</v>
      </c>
      <c r="R32" s="12">
        <f t="shared" si="2"/>
        <v>2</v>
      </c>
    </row>
    <row r="33" spans="1:18" s="8" customFormat="1" ht="13.5">
      <c r="A33" s="18">
        <v>28</v>
      </c>
      <c r="B33" s="24" t="s">
        <v>176</v>
      </c>
      <c r="C33" s="24" t="s">
        <v>177</v>
      </c>
      <c r="D33" s="24" t="s">
        <v>73</v>
      </c>
      <c r="E33" s="24" t="s">
        <v>87</v>
      </c>
      <c r="F33" s="24"/>
      <c r="G33" s="25">
        <v>8</v>
      </c>
      <c r="H33" s="20" t="s">
        <v>322</v>
      </c>
      <c r="I33" s="13">
        <v>1.5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5">
        <f t="shared" si="0"/>
        <v>1.5</v>
      </c>
      <c r="P33" s="14" t="s">
        <v>440</v>
      </c>
      <c r="Q33" s="12">
        <f t="shared" si="1"/>
        <v>0</v>
      </c>
      <c r="R33" s="12">
        <f t="shared" si="2"/>
        <v>1.5</v>
      </c>
    </row>
    <row r="34" spans="1:18" s="8" customFormat="1" ht="13.5">
      <c r="A34" s="18">
        <v>29</v>
      </c>
      <c r="B34" s="24" t="s">
        <v>180</v>
      </c>
      <c r="C34" s="24" t="s">
        <v>23</v>
      </c>
      <c r="D34" s="24" t="s">
        <v>43</v>
      </c>
      <c r="E34" s="24" t="s">
        <v>83</v>
      </c>
      <c r="F34" s="24"/>
      <c r="G34" s="25">
        <v>8</v>
      </c>
      <c r="H34" s="20" t="s">
        <v>324</v>
      </c>
      <c r="I34" s="13">
        <v>1.5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5">
        <f t="shared" si="0"/>
        <v>1.5</v>
      </c>
      <c r="P34" s="14" t="s">
        <v>440</v>
      </c>
      <c r="Q34" s="12">
        <f t="shared" si="1"/>
        <v>0</v>
      </c>
      <c r="R34" s="12">
        <f t="shared" si="2"/>
        <v>1.5</v>
      </c>
    </row>
    <row r="35" spans="1:18" s="8" customFormat="1" ht="13.5">
      <c r="A35" s="18">
        <v>30</v>
      </c>
      <c r="B35" s="24" t="s">
        <v>189</v>
      </c>
      <c r="C35" s="24" t="s">
        <v>8</v>
      </c>
      <c r="D35" s="24" t="s">
        <v>38</v>
      </c>
      <c r="E35" s="24" t="s">
        <v>101</v>
      </c>
      <c r="F35" s="24"/>
      <c r="G35" s="25">
        <v>8</v>
      </c>
      <c r="H35" s="20" t="s">
        <v>331</v>
      </c>
      <c r="I35" s="11">
        <v>0</v>
      </c>
      <c r="J35" s="11">
        <v>1</v>
      </c>
      <c r="K35" s="11">
        <v>0</v>
      </c>
      <c r="L35" s="11">
        <v>0</v>
      </c>
      <c r="M35" s="11">
        <v>0</v>
      </c>
      <c r="N35" s="11">
        <v>0</v>
      </c>
      <c r="O35" s="15">
        <f t="shared" si="0"/>
        <v>1</v>
      </c>
      <c r="P35" s="14" t="s">
        <v>440</v>
      </c>
      <c r="Q35" s="12">
        <f t="shared" si="1"/>
        <v>0</v>
      </c>
      <c r="R35" s="12">
        <f t="shared" si="2"/>
        <v>1</v>
      </c>
    </row>
    <row r="36" spans="1:18" s="8" customFormat="1" ht="13.5">
      <c r="A36" s="18">
        <v>31</v>
      </c>
      <c r="B36" s="24" t="s">
        <v>155</v>
      </c>
      <c r="C36" s="24" t="s">
        <v>42</v>
      </c>
      <c r="D36" s="24" t="s">
        <v>26</v>
      </c>
      <c r="E36" s="24" t="s">
        <v>87</v>
      </c>
      <c r="F36" s="24"/>
      <c r="G36" s="25">
        <v>8</v>
      </c>
      <c r="H36" s="20" t="s">
        <v>307</v>
      </c>
      <c r="I36" s="13">
        <v>0.5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5">
        <f t="shared" si="0"/>
        <v>0.5</v>
      </c>
      <c r="P36" s="14" t="s">
        <v>440</v>
      </c>
      <c r="Q36" s="12">
        <f t="shared" si="1"/>
        <v>0</v>
      </c>
      <c r="R36" s="12">
        <f t="shared" si="2"/>
        <v>0.5</v>
      </c>
    </row>
    <row r="37" spans="1:18" s="8" customFormat="1" ht="13.5">
      <c r="A37" s="18">
        <v>32</v>
      </c>
      <c r="B37" s="24" t="s">
        <v>156</v>
      </c>
      <c r="C37" s="24" t="s">
        <v>98</v>
      </c>
      <c r="D37" s="24" t="s">
        <v>30</v>
      </c>
      <c r="E37" s="24" t="s">
        <v>86</v>
      </c>
      <c r="F37" s="24"/>
      <c r="G37" s="25">
        <v>8</v>
      </c>
      <c r="H37" s="20" t="s">
        <v>308</v>
      </c>
      <c r="I37" s="13">
        <v>0.5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5">
        <f t="shared" si="0"/>
        <v>0.5</v>
      </c>
      <c r="P37" s="14" t="s">
        <v>440</v>
      </c>
      <c r="Q37" s="12">
        <f t="shared" si="1"/>
        <v>0</v>
      </c>
      <c r="R37" s="12">
        <f t="shared" si="2"/>
        <v>0.5</v>
      </c>
    </row>
    <row r="38" spans="1:18" s="8" customFormat="1" ht="13.5">
      <c r="A38" s="18">
        <v>33</v>
      </c>
      <c r="B38" s="24" t="s">
        <v>172</v>
      </c>
      <c r="C38" s="24" t="s">
        <v>173</v>
      </c>
      <c r="D38" s="24" t="s">
        <v>11</v>
      </c>
      <c r="E38" s="24" t="s">
        <v>78</v>
      </c>
      <c r="F38" s="24"/>
      <c r="G38" s="25">
        <v>8</v>
      </c>
      <c r="H38" s="20" t="s">
        <v>320</v>
      </c>
      <c r="I38" s="13">
        <v>0.5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5">
        <f t="shared" si="0"/>
        <v>0.5</v>
      </c>
      <c r="P38" s="14" t="s">
        <v>440</v>
      </c>
      <c r="Q38" s="12">
        <f t="shared" si="1"/>
        <v>0</v>
      </c>
      <c r="R38" s="12">
        <f t="shared" si="2"/>
        <v>0.5</v>
      </c>
    </row>
    <row r="39" spans="1:18" s="8" customFormat="1" ht="13.5">
      <c r="A39" s="18">
        <v>34</v>
      </c>
      <c r="B39" s="24" t="s">
        <v>181</v>
      </c>
      <c r="C39" s="24" t="s">
        <v>182</v>
      </c>
      <c r="D39" s="24" t="s">
        <v>58</v>
      </c>
      <c r="E39" s="24" t="s">
        <v>86</v>
      </c>
      <c r="F39" s="24"/>
      <c r="G39" s="25">
        <v>8</v>
      </c>
      <c r="H39" s="20" t="s">
        <v>325</v>
      </c>
      <c r="I39" s="13">
        <v>0.5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5">
        <f t="shared" si="0"/>
        <v>0.5</v>
      </c>
      <c r="P39" s="14" t="s">
        <v>440</v>
      </c>
      <c r="Q39" s="12">
        <f t="shared" si="1"/>
        <v>0</v>
      </c>
      <c r="R39" s="12">
        <f t="shared" si="2"/>
        <v>0.5</v>
      </c>
    </row>
    <row r="40" spans="1:18" s="8" customFormat="1" ht="13.5">
      <c r="A40" s="18">
        <v>35</v>
      </c>
      <c r="B40" s="24" t="s">
        <v>187</v>
      </c>
      <c r="C40" s="24" t="s">
        <v>188</v>
      </c>
      <c r="D40" s="24"/>
      <c r="E40" s="24" t="s">
        <v>86</v>
      </c>
      <c r="F40" s="24"/>
      <c r="G40" s="25">
        <v>8</v>
      </c>
      <c r="H40" s="20" t="s">
        <v>330</v>
      </c>
      <c r="I40" s="13">
        <v>0.5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5">
        <f t="shared" si="0"/>
        <v>0.5</v>
      </c>
      <c r="P40" s="14" t="s">
        <v>440</v>
      </c>
      <c r="Q40" s="12">
        <f t="shared" si="1"/>
        <v>0</v>
      </c>
      <c r="R40" s="12">
        <f t="shared" si="2"/>
        <v>0.5</v>
      </c>
    </row>
    <row r="53" spans="2:7" ht="12.75">
      <c r="B53" s="2"/>
      <c r="C53" s="2"/>
      <c r="D53" s="2"/>
      <c r="E53" s="2"/>
      <c r="F53" s="2"/>
      <c r="G53" s="2"/>
    </row>
  </sheetData>
  <sheetProtection/>
  <mergeCells count="7">
    <mergeCell ref="F3:I3"/>
    <mergeCell ref="B3:C3"/>
    <mergeCell ref="E4:I4"/>
    <mergeCell ref="J4:N4"/>
    <mergeCell ref="A1:M1"/>
    <mergeCell ref="C2:D2"/>
    <mergeCell ref="B4:C4"/>
  </mergeCells>
  <dataValidations count="2">
    <dataValidation type="list" allowBlank="1" showInputMessage="1" showErrorMessage="1" sqref="P5">
      <formula1>"победитель,призёр,участник,неявка"</formula1>
    </dataValidation>
    <dataValidation type="list" allowBlank="1" showInputMessage="1" showErrorMessage="1" sqref="P6:P4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it@kimc.ms</cp:lastModifiedBy>
  <cp:lastPrinted>2016-11-15T05:05:53Z</cp:lastPrinted>
  <dcterms:created xsi:type="dcterms:W3CDTF">2016-11-08T02:45:58Z</dcterms:created>
  <dcterms:modified xsi:type="dcterms:W3CDTF">2019-12-20T07:33:24Z</dcterms:modified>
  <cp:category/>
  <cp:version/>
  <cp:contentType/>
  <cp:contentStatus/>
</cp:coreProperties>
</file>