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11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'10'!$A$5:$O$10</definedName>
    <definedName name="_xlnm._FilterDatabase" localSheetId="4" hidden="1">'11'!$A$5:$O$10</definedName>
    <definedName name="_xlnm._FilterDatabase" localSheetId="0" hidden="1">'7'!$A$5:$O$10</definedName>
    <definedName name="_xlnm._FilterDatabase" localSheetId="1" hidden="1">'8'!$A$5:$O$10</definedName>
    <definedName name="_xlnm._FilterDatabase" localSheetId="2" hidden="1">'9'!$A$5:$O$8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<sst xmlns="http://schemas.openxmlformats.org/spreadsheetml/2006/main" count="172" uniqueCount="64">
  <si>
    <t>дата проведения (ДД.ММ.ГГ):</t>
  </si>
  <si>
    <t>№</t>
  </si>
  <si>
    <t>Фамилия</t>
  </si>
  <si>
    <t>Место проведения:</t>
  </si>
  <si>
    <t>Шифр</t>
  </si>
  <si>
    <t xml:space="preserve">Название ОУ </t>
  </si>
  <si>
    <t>Протокол муниципального этапа ВсОШ по географии</t>
  </si>
  <si>
    <t>( 7 класс)</t>
  </si>
  <si>
    <t>( 9 класс)</t>
  </si>
  <si>
    <t>( 11 класс)</t>
  </si>
  <si>
    <t>Район</t>
  </si>
  <si>
    <t>класс</t>
  </si>
  <si>
    <t>( 8 класс)</t>
  </si>
  <si>
    <t>диплом</t>
  </si>
  <si>
    <t>Всего</t>
  </si>
  <si>
    <t>максимальное количество баллов</t>
  </si>
  <si>
    <t>тестовый тур</t>
  </si>
  <si>
    <t>Теоретический тур</t>
  </si>
  <si>
    <t>председатель жюри (ФИО):</t>
  </si>
  <si>
    <t xml:space="preserve">МБОУ СШ № 79 </t>
  </si>
  <si>
    <t>Завьялова Светлана Михайловна</t>
  </si>
  <si>
    <t>(10 класс)</t>
  </si>
  <si>
    <t>Краевое_ОУ</t>
  </si>
  <si>
    <t>Иусов И.Ю.</t>
  </si>
  <si>
    <t>Демин Е.А.</t>
  </si>
  <si>
    <t>Четвергов Я.А.</t>
  </si>
  <si>
    <t>Шестаков А.В.</t>
  </si>
  <si>
    <t>Мирошников А.С.</t>
  </si>
  <si>
    <t>Молочный А.А.</t>
  </si>
  <si>
    <t>Донова А.М.</t>
  </si>
  <si>
    <t>Соловьев И.А.</t>
  </si>
  <si>
    <t>Шахин Д.Ш.</t>
  </si>
  <si>
    <t>Мулюкина А.Ю.</t>
  </si>
  <si>
    <t>Серов Н.О.</t>
  </si>
  <si>
    <t>Крачко А.В.</t>
  </si>
  <si>
    <t>Рытиков А.Н.</t>
  </si>
  <si>
    <t>Родионов А.Д.</t>
  </si>
  <si>
    <t>Болсуновский Р.С.</t>
  </si>
  <si>
    <t>Андреянова А.А.</t>
  </si>
  <si>
    <t>Афрузунова Д.А.</t>
  </si>
  <si>
    <t>Боровиков Т.И.</t>
  </si>
  <si>
    <t>Г7007</t>
  </si>
  <si>
    <t>Г7004</t>
  </si>
  <si>
    <t>Г7017</t>
  </si>
  <si>
    <t>Г7028</t>
  </si>
  <si>
    <t>Г8038</t>
  </si>
  <si>
    <t>Г8033</t>
  </si>
  <si>
    <t>Г8013</t>
  </si>
  <si>
    <t>Г8018</t>
  </si>
  <si>
    <t>Г9029</t>
  </si>
  <si>
    <t>Г9030</t>
  </si>
  <si>
    <t>Г10016</t>
  </si>
  <si>
    <t>Г10026</t>
  </si>
  <si>
    <t>Г10015</t>
  </si>
  <si>
    <t>Г10012</t>
  </si>
  <si>
    <t>Г11021</t>
  </si>
  <si>
    <t>Г11001</t>
  </si>
  <si>
    <t>Г11024</t>
  </si>
  <si>
    <t>Г11020</t>
  </si>
  <si>
    <t>Победитель</t>
  </si>
  <si>
    <t>Призер</t>
  </si>
  <si>
    <t>Участник</t>
  </si>
  <si>
    <t>Председатель</t>
  </si>
  <si>
    <t>Завьялова С. М.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</si>
</sst>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/m/yy;@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6" fillId="33" borderId="10" xfId="54" applyFont="1" applyFill="1" applyBorder="1" applyAlignment="1" applyProtection="1">
      <alignment vertical="center" wrapText="1"/>
      <protection/>
    </xf>
    <xf numFmtId="0" fontId="6" fillId="33" borderId="11" xfId="54" applyFont="1" applyFill="1" applyBorder="1" applyAlignment="1" applyProtection="1">
      <alignment horizontal="center" vertical="center"/>
      <protection/>
    </xf>
    <xf numFmtId="0" fontId="6" fillId="33" borderId="11" xfId="54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14" fontId="5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 locked="0"/>
    </xf>
    <xf numFmtId="0" fontId="6" fillId="34" borderId="13" xfId="54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 applyProtection="1">
      <alignment horizontal="center" vertical="center" wrapText="1"/>
      <protection/>
    </xf>
    <xf numFmtId="0" fontId="6" fillId="34" borderId="14" xfId="54" applyFont="1" applyFill="1" applyBorder="1" applyAlignment="1" applyProtection="1">
      <alignment horizontal="center" vertical="center"/>
      <protection/>
    </xf>
    <xf numFmtId="0" fontId="6" fillId="34" borderId="15" xfId="54" applyFont="1" applyFill="1" applyBorder="1" applyAlignment="1" applyProtection="1">
      <alignment horizontal="center" vertical="center" wrapText="1"/>
      <protection/>
    </xf>
    <xf numFmtId="0" fontId="6" fillId="34" borderId="15" xfId="54" applyFont="1" applyFill="1" applyBorder="1" applyAlignment="1" applyProtection="1">
      <alignment vertical="center" wrapText="1"/>
      <protection/>
    </xf>
    <xf numFmtId="0" fontId="6" fillId="34" borderId="10" xfId="54" applyFont="1" applyFill="1" applyBorder="1" applyAlignment="1" applyProtection="1">
      <alignment vertical="center" wrapText="1"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90" zoomScaleNormal="90" zoomScalePageLayoutView="0" workbookViewId="0" topLeftCell="A1">
      <selection activeCell="G23" sqref="G23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6.37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30" customHeight="1">
      <c r="A2" s="1"/>
      <c r="B2" s="1"/>
      <c r="C2" s="11"/>
      <c r="D2" s="32" t="s">
        <v>7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4" t="s">
        <v>18</v>
      </c>
      <c r="J3" s="44"/>
      <c r="K3" s="44"/>
      <c r="L3" s="44"/>
      <c r="M3" s="44"/>
      <c r="N3" s="44"/>
      <c r="O3" s="44"/>
    </row>
    <row r="4" spans="1:15" s="6" customFormat="1" ht="43.5" customHeight="1">
      <c r="A4" s="5"/>
      <c r="B4" s="31" t="s">
        <v>19</v>
      </c>
      <c r="D4" s="33">
        <v>45238</v>
      </c>
      <c r="F4" s="30"/>
      <c r="G4" s="30"/>
      <c r="H4" s="30"/>
      <c r="I4" s="45" t="s">
        <v>20</v>
      </c>
      <c r="J4" s="45"/>
      <c r="K4" s="45"/>
      <c r="L4" s="45"/>
      <c r="M4" s="45"/>
      <c r="N4" s="45"/>
      <c r="O4" s="45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16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17</v>
      </c>
      <c r="N5" s="10" t="s">
        <v>14</v>
      </c>
      <c r="O5" s="10" t="s">
        <v>13</v>
      </c>
    </row>
    <row r="6" spans="1:15" s="12" customFormat="1" ht="15">
      <c r="A6" s="35"/>
      <c r="B6" s="36"/>
      <c r="C6" s="36"/>
      <c r="D6" s="37" t="s">
        <v>15</v>
      </c>
      <c r="E6" s="36"/>
      <c r="F6" s="38"/>
      <c r="G6" s="39">
        <v>30</v>
      </c>
      <c r="H6" s="40">
        <v>13</v>
      </c>
      <c r="I6" s="40">
        <v>12</v>
      </c>
      <c r="J6" s="40">
        <v>18</v>
      </c>
      <c r="K6" s="40">
        <v>15</v>
      </c>
      <c r="L6" s="40">
        <v>12</v>
      </c>
      <c r="M6" s="41">
        <f>SUM(H6:L6)</f>
        <v>70</v>
      </c>
      <c r="N6" s="41">
        <f>M6+G6</f>
        <v>100</v>
      </c>
      <c r="O6" s="41"/>
    </row>
    <row r="7" spans="1:15" s="7" customFormat="1" ht="15">
      <c r="A7" s="27">
        <v>1</v>
      </c>
      <c r="B7" s="18" t="s">
        <v>22</v>
      </c>
      <c r="C7" s="18" t="s">
        <v>25</v>
      </c>
      <c r="D7" s="18"/>
      <c r="E7" s="19">
        <v>7</v>
      </c>
      <c r="F7" s="20" t="s">
        <v>43</v>
      </c>
      <c r="G7" s="42">
        <v>18</v>
      </c>
      <c r="H7" s="21">
        <v>0</v>
      </c>
      <c r="I7" s="21">
        <v>3</v>
      </c>
      <c r="J7" s="21">
        <v>12.5</v>
      </c>
      <c r="K7" s="21">
        <v>0.5</v>
      </c>
      <c r="L7" s="21">
        <v>6.5</v>
      </c>
      <c r="M7" s="41">
        <f>SUM(H7:L7)</f>
        <v>22.5</v>
      </c>
      <c r="N7" s="41">
        <f>M7+G7</f>
        <v>40.5</v>
      </c>
      <c r="O7" s="34" t="s">
        <v>59</v>
      </c>
    </row>
    <row r="8" spans="1:15" s="7" customFormat="1" ht="15">
      <c r="A8" s="9">
        <v>2</v>
      </c>
      <c r="B8" s="18" t="s">
        <v>22</v>
      </c>
      <c r="C8" s="18" t="s">
        <v>26</v>
      </c>
      <c r="D8" s="18"/>
      <c r="E8" s="19">
        <v>7</v>
      </c>
      <c r="F8" s="20" t="s">
        <v>44</v>
      </c>
      <c r="G8" s="42">
        <v>13.5</v>
      </c>
      <c r="H8" s="21">
        <v>0</v>
      </c>
      <c r="I8" s="21">
        <v>4.5</v>
      </c>
      <c r="J8" s="21">
        <v>14</v>
      </c>
      <c r="K8" s="21">
        <v>0.5</v>
      </c>
      <c r="L8" s="21">
        <v>0</v>
      </c>
      <c r="M8" s="41">
        <f>SUM(H8:L8)</f>
        <v>19</v>
      </c>
      <c r="N8" s="41">
        <f>M8+G8</f>
        <v>32.5</v>
      </c>
      <c r="O8" s="34" t="s">
        <v>61</v>
      </c>
    </row>
    <row r="9" spans="1:15" s="7" customFormat="1" ht="15">
      <c r="A9" s="9">
        <v>3</v>
      </c>
      <c r="B9" s="18" t="s">
        <v>22</v>
      </c>
      <c r="C9" s="18" t="s">
        <v>23</v>
      </c>
      <c r="D9" s="18"/>
      <c r="E9" s="19">
        <v>7</v>
      </c>
      <c r="F9" s="20" t="s">
        <v>42</v>
      </c>
      <c r="G9" s="42">
        <v>16.25</v>
      </c>
      <c r="H9" s="21">
        <v>0</v>
      </c>
      <c r="I9" s="21">
        <v>9</v>
      </c>
      <c r="J9" s="21">
        <v>1</v>
      </c>
      <c r="K9" s="21">
        <v>2.5</v>
      </c>
      <c r="L9" s="21">
        <v>2.5</v>
      </c>
      <c r="M9" s="41">
        <f>SUM(H9:L9)</f>
        <v>15</v>
      </c>
      <c r="N9" s="41">
        <f>M9+G9</f>
        <v>31.25</v>
      </c>
      <c r="O9" s="34" t="s">
        <v>61</v>
      </c>
    </row>
    <row r="10" spans="1:15" s="7" customFormat="1" ht="15">
      <c r="A10" s="9">
        <v>4</v>
      </c>
      <c r="B10" s="18" t="s">
        <v>22</v>
      </c>
      <c r="C10" s="18" t="s">
        <v>24</v>
      </c>
      <c r="D10" s="18"/>
      <c r="E10" s="19">
        <v>7</v>
      </c>
      <c r="F10" s="22" t="s">
        <v>41</v>
      </c>
      <c r="G10" s="42">
        <v>16</v>
      </c>
      <c r="H10" s="17">
        <v>0</v>
      </c>
      <c r="I10" s="17">
        <v>6</v>
      </c>
      <c r="J10" s="17">
        <v>0</v>
      </c>
      <c r="K10" s="17">
        <v>0.5</v>
      </c>
      <c r="L10" s="17">
        <v>0</v>
      </c>
      <c r="M10" s="41">
        <f>SUM(H10:L10)</f>
        <v>6.5</v>
      </c>
      <c r="N10" s="41">
        <f>M10+G10</f>
        <v>22.5</v>
      </c>
      <c r="O10" s="34" t="s">
        <v>61</v>
      </c>
    </row>
    <row r="12" spans="2:4" ht="12.75">
      <c r="B12" s="4" t="s">
        <v>62</v>
      </c>
      <c r="D12" s="8" t="s">
        <v>63</v>
      </c>
    </row>
  </sheetData>
  <sheetProtection/>
  <autoFilter ref="A5:O10">
    <sortState ref="A6:O12">
      <sortCondition descending="1" sortBy="value" ref="N6:N12"/>
    </sortState>
  </autoFilter>
  <mergeCells count="3">
    <mergeCell ref="A1:L1"/>
    <mergeCell ref="I3:O3"/>
    <mergeCell ref="I4:O4"/>
  </mergeCells>
  <dataValidations count="2">
    <dataValidation type="list" allowBlank="1" showInputMessage="1" showErrorMessage="1" sqref="O1:O2 O11:O65536">
      <formula1>"победитель,призёр,участник,неявка"</formula1>
    </dataValidation>
    <dataValidation type="list" allowBlank="1" showInputMessage="1" showErrorMessage="1" sqref="O7:O1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D7" sqref="D7:D10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5.7539062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30" customHeight="1">
      <c r="A2" s="1"/>
      <c r="B2" s="1"/>
      <c r="C2" s="11"/>
      <c r="D2" s="32" t="s">
        <v>12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4" t="s">
        <v>18</v>
      </c>
      <c r="J3" s="44"/>
      <c r="K3" s="44"/>
      <c r="L3" s="44"/>
      <c r="M3" s="44"/>
      <c r="N3" s="44"/>
      <c r="O3" s="44"/>
    </row>
    <row r="4" spans="1:15" s="6" customFormat="1" ht="43.5" customHeight="1">
      <c r="A4" s="5"/>
      <c r="B4" s="31" t="s">
        <v>19</v>
      </c>
      <c r="D4" s="33">
        <v>45238</v>
      </c>
      <c r="F4" s="30"/>
      <c r="G4" s="30"/>
      <c r="H4" s="30"/>
      <c r="I4" s="45" t="s">
        <v>20</v>
      </c>
      <c r="J4" s="45"/>
      <c r="K4" s="45"/>
      <c r="L4" s="45"/>
      <c r="M4" s="45"/>
      <c r="N4" s="45"/>
      <c r="O4" s="45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16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17</v>
      </c>
      <c r="N5" s="10" t="s">
        <v>14</v>
      </c>
      <c r="O5" s="10" t="s">
        <v>13</v>
      </c>
    </row>
    <row r="6" spans="1:15" s="12" customFormat="1" ht="15">
      <c r="A6" s="35"/>
      <c r="B6" s="36"/>
      <c r="C6" s="36"/>
      <c r="D6" s="37" t="s">
        <v>15</v>
      </c>
      <c r="E6" s="36"/>
      <c r="F6" s="38"/>
      <c r="G6" s="39">
        <v>30</v>
      </c>
      <c r="H6" s="40">
        <v>15</v>
      </c>
      <c r="I6" s="40">
        <v>12</v>
      </c>
      <c r="J6" s="40">
        <v>12</v>
      </c>
      <c r="K6" s="40">
        <v>13</v>
      </c>
      <c r="L6" s="40">
        <v>18</v>
      </c>
      <c r="M6" s="41">
        <f>SUM(H6:L6)</f>
        <v>70</v>
      </c>
      <c r="N6" s="41">
        <f>M6+G6</f>
        <v>100</v>
      </c>
      <c r="O6" s="41"/>
    </row>
    <row r="7" spans="1:15" s="7" customFormat="1" ht="15">
      <c r="A7" s="9">
        <v>1</v>
      </c>
      <c r="B7" s="18" t="s">
        <v>22</v>
      </c>
      <c r="C7" s="18" t="s">
        <v>29</v>
      </c>
      <c r="D7" s="18"/>
      <c r="E7" s="19">
        <v>8</v>
      </c>
      <c r="F7" s="18" t="s">
        <v>46</v>
      </c>
      <c r="G7" s="21">
        <v>19.5</v>
      </c>
      <c r="H7" s="21">
        <v>4</v>
      </c>
      <c r="I7" s="21">
        <v>12</v>
      </c>
      <c r="J7" s="21">
        <v>2</v>
      </c>
      <c r="K7" s="21">
        <v>1</v>
      </c>
      <c r="L7" s="21">
        <v>6</v>
      </c>
      <c r="M7" s="41">
        <f>SUM(H7:L7)</f>
        <v>25</v>
      </c>
      <c r="N7" s="41">
        <f>M7+G7</f>
        <v>44.5</v>
      </c>
      <c r="O7" s="34" t="s">
        <v>59</v>
      </c>
    </row>
    <row r="8" spans="1:15" s="7" customFormat="1" ht="15">
      <c r="A8" s="27">
        <v>2</v>
      </c>
      <c r="B8" s="18" t="s">
        <v>22</v>
      </c>
      <c r="C8" s="18" t="s">
        <v>27</v>
      </c>
      <c r="D8" s="18"/>
      <c r="E8" s="19">
        <v>8</v>
      </c>
      <c r="F8" s="18" t="s">
        <v>47</v>
      </c>
      <c r="G8" s="21">
        <v>23</v>
      </c>
      <c r="H8" s="21">
        <v>5</v>
      </c>
      <c r="I8" s="21">
        <v>6</v>
      </c>
      <c r="J8" s="21">
        <v>3.5</v>
      </c>
      <c r="K8" s="21">
        <v>0.5</v>
      </c>
      <c r="L8" s="21">
        <v>4</v>
      </c>
      <c r="M8" s="41">
        <f>SUM(H8:L8)</f>
        <v>19</v>
      </c>
      <c r="N8" s="41">
        <f>M8+G8</f>
        <v>42</v>
      </c>
      <c r="O8" s="34" t="s">
        <v>60</v>
      </c>
    </row>
    <row r="9" spans="1:15" s="7" customFormat="1" ht="15">
      <c r="A9" s="27">
        <v>3</v>
      </c>
      <c r="B9" s="18" t="s">
        <v>22</v>
      </c>
      <c r="C9" s="18" t="s">
        <v>40</v>
      </c>
      <c r="D9" s="18"/>
      <c r="E9" s="19">
        <v>8</v>
      </c>
      <c r="F9" s="22" t="s">
        <v>45</v>
      </c>
      <c r="G9" s="17">
        <v>13</v>
      </c>
      <c r="H9" s="17">
        <v>2</v>
      </c>
      <c r="I9" s="17">
        <v>9</v>
      </c>
      <c r="J9" s="17">
        <v>2</v>
      </c>
      <c r="K9" s="17">
        <v>1</v>
      </c>
      <c r="L9" s="17">
        <v>0</v>
      </c>
      <c r="M9" s="41">
        <f>SUM(H9:L9)</f>
        <v>14</v>
      </c>
      <c r="N9" s="41">
        <f>M9+G9</f>
        <v>27</v>
      </c>
      <c r="O9" s="34" t="s">
        <v>61</v>
      </c>
    </row>
    <row r="10" spans="1:15" s="7" customFormat="1" ht="15">
      <c r="A10" s="9">
        <v>4</v>
      </c>
      <c r="B10" s="18" t="s">
        <v>22</v>
      </c>
      <c r="C10" s="18" t="s">
        <v>28</v>
      </c>
      <c r="D10" s="18"/>
      <c r="E10" s="19">
        <v>8</v>
      </c>
      <c r="F10" s="18" t="s">
        <v>48</v>
      </c>
      <c r="G10" s="21">
        <v>17</v>
      </c>
      <c r="H10" s="21">
        <v>0</v>
      </c>
      <c r="I10" s="21">
        <v>7.5</v>
      </c>
      <c r="J10" s="21">
        <v>1.5</v>
      </c>
      <c r="K10" s="21">
        <v>0.5</v>
      </c>
      <c r="L10" s="21">
        <v>0</v>
      </c>
      <c r="M10" s="41">
        <f>SUM(H10:L10)</f>
        <v>9.5</v>
      </c>
      <c r="N10" s="41">
        <f>M10+G10</f>
        <v>26.5</v>
      </c>
      <c r="O10" s="34" t="s">
        <v>61</v>
      </c>
    </row>
    <row r="11" spans="2:13" ht="12.75">
      <c r="B11" s="16"/>
      <c r="C11" s="16"/>
      <c r="D11" s="16"/>
      <c r="E11" s="16"/>
      <c r="F11" s="16"/>
      <c r="H11" s="4"/>
      <c r="I11" s="2"/>
      <c r="J11" s="2"/>
      <c r="K11" s="2"/>
      <c r="L11" s="2"/>
      <c r="M11" s="2"/>
    </row>
    <row r="12" spans="2:13" ht="12.75">
      <c r="B12" s="16" t="s">
        <v>62</v>
      </c>
      <c r="C12" s="16"/>
      <c r="D12" s="16" t="s">
        <v>63</v>
      </c>
      <c r="E12" s="16"/>
      <c r="F12" s="16"/>
      <c r="H12" s="4"/>
      <c r="I12" s="2"/>
      <c r="J12" s="2"/>
      <c r="K12" s="2"/>
      <c r="L12" s="2"/>
      <c r="M12" s="2"/>
    </row>
    <row r="13" spans="2:13" ht="12.75">
      <c r="B13" s="16"/>
      <c r="C13" s="16"/>
      <c r="D13" s="16"/>
      <c r="E13" s="16"/>
      <c r="F13" s="16"/>
      <c r="H13" s="4"/>
      <c r="I13" s="2"/>
      <c r="J13" s="2"/>
      <c r="K13" s="2"/>
      <c r="L13" s="2"/>
      <c r="M13" s="2"/>
    </row>
    <row r="14" spans="2:13" ht="12.75">
      <c r="B14" s="16"/>
      <c r="C14" s="16"/>
      <c r="D14" s="16"/>
      <c r="E14" s="16"/>
      <c r="F14" s="16"/>
      <c r="H14" s="4"/>
      <c r="I14" s="2"/>
      <c r="J14" s="2"/>
      <c r="K14" s="2"/>
      <c r="L14" s="2"/>
      <c r="M14" s="2"/>
    </row>
    <row r="15" spans="2:13" ht="12.75">
      <c r="B15" s="16"/>
      <c r="C15" s="16"/>
      <c r="D15" s="16"/>
      <c r="E15" s="16"/>
      <c r="F15" s="16"/>
      <c r="H15" s="4"/>
      <c r="I15" s="2"/>
      <c r="J15" s="2"/>
      <c r="K15" s="2"/>
      <c r="L15" s="2"/>
      <c r="M15" s="2"/>
    </row>
    <row r="16" spans="2:13" ht="12.75">
      <c r="B16" s="16"/>
      <c r="C16" s="16"/>
      <c r="D16" s="16"/>
      <c r="E16" s="16"/>
      <c r="F16" s="16"/>
      <c r="H16" s="4"/>
      <c r="I16" s="2"/>
      <c r="J16" s="2"/>
      <c r="K16" s="2"/>
      <c r="L16" s="2"/>
      <c r="M16" s="2"/>
    </row>
    <row r="17" spans="2:13" ht="12.75">
      <c r="B17" s="16"/>
      <c r="C17" s="16"/>
      <c r="D17" s="16"/>
      <c r="E17" s="16"/>
      <c r="F17" s="16"/>
      <c r="H17" s="4"/>
      <c r="I17" s="2"/>
      <c r="J17" s="2"/>
      <c r="K17" s="2"/>
      <c r="L17" s="2"/>
      <c r="M17" s="2"/>
    </row>
    <row r="18" spans="2:13" ht="12.75">
      <c r="B18" s="16"/>
      <c r="C18" s="16"/>
      <c r="D18" s="16"/>
      <c r="E18" s="16"/>
      <c r="F18" s="16"/>
      <c r="H18" s="4"/>
      <c r="I18" s="2"/>
      <c r="J18" s="2"/>
      <c r="K18" s="2"/>
      <c r="L18" s="2"/>
      <c r="M18" s="2"/>
    </row>
    <row r="19" spans="2:13" ht="12.75">
      <c r="B19" s="16"/>
      <c r="C19" s="16"/>
      <c r="D19" s="16"/>
      <c r="E19" s="16"/>
      <c r="F19" s="16"/>
      <c r="H19" s="4"/>
      <c r="I19" s="2"/>
      <c r="J19" s="2"/>
      <c r="K19" s="2"/>
      <c r="L19" s="2"/>
      <c r="M19" s="2"/>
    </row>
    <row r="20" spans="2:13" ht="12.75">
      <c r="B20" s="16"/>
      <c r="C20" s="16"/>
      <c r="D20" s="16"/>
      <c r="E20" s="16"/>
      <c r="F20" s="16"/>
      <c r="H20" s="4"/>
      <c r="I20" s="2"/>
      <c r="J20" s="2"/>
      <c r="K20" s="2"/>
      <c r="L20" s="2"/>
      <c r="M20" s="2"/>
    </row>
    <row r="21" spans="2:13" ht="12.75">
      <c r="B21" s="16"/>
      <c r="C21" s="16"/>
      <c r="D21" s="16"/>
      <c r="E21" s="16"/>
      <c r="F21" s="16"/>
      <c r="H21" s="4"/>
      <c r="I21" s="2"/>
      <c r="J21" s="2"/>
      <c r="K21" s="2"/>
      <c r="L21" s="2"/>
      <c r="M21" s="2"/>
    </row>
    <row r="22" spans="2:13" ht="12.75">
      <c r="B22" s="16"/>
      <c r="C22" s="16"/>
      <c r="D22" s="16"/>
      <c r="E22" s="16"/>
      <c r="F22" s="16"/>
      <c r="H22" s="4"/>
      <c r="I22" s="2"/>
      <c r="J22" s="2"/>
      <c r="K22" s="2"/>
      <c r="L22" s="2"/>
      <c r="M22" s="2"/>
    </row>
    <row r="23" spans="2:13" ht="12.75">
      <c r="B23" s="16"/>
      <c r="C23" s="16"/>
      <c r="D23" s="16"/>
      <c r="E23" s="16"/>
      <c r="F23" s="16"/>
      <c r="H23" s="4"/>
      <c r="I23" s="2"/>
      <c r="J23" s="2"/>
      <c r="K23" s="2"/>
      <c r="L23" s="2"/>
      <c r="M23" s="2"/>
    </row>
    <row r="24" spans="2:13" ht="12.75">
      <c r="B24" s="16"/>
      <c r="C24" s="16"/>
      <c r="D24" s="16"/>
      <c r="E24" s="16"/>
      <c r="F24" s="16"/>
      <c r="H24" s="4"/>
      <c r="I24" s="2"/>
      <c r="J24" s="2"/>
      <c r="K24" s="2"/>
      <c r="L24" s="2"/>
      <c r="M24" s="2"/>
    </row>
    <row r="25" spans="2:13" ht="12.75">
      <c r="B25" s="16"/>
      <c r="C25" s="16"/>
      <c r="D25" s="16"/>
      <c r="E25" s="16"/>
      <c r="F25" s="16"/>
      <c r="H25" s="4"/>
      <c r="I25" s="2"/>
      <c r="J25" s="2"/>
      <c r="K25" s="2"/>
      <c r="L25" s="2"/>
      <c r="M25" s="2"/>
    </row>
    <row r="26" spans="2:13" ht="12.75">
      <c r="B26" s="16"/>
      <c r="C26" s="16"/>
      <c r="D26" s="16"/>
      <c r="E26" s="16"/>
      <c r="F26" s="16"/>
      <c r="H26" s="4"/>
      <c r="I26" s="2"/>
      <c r="J26" s="2"/>
      <c r="K26" s="2"/>
      <c r="L26" s="2"/>
      <c r="M26" s="2"/>
    </row>
    <row r="27" spans="2:13" ht="12.75">
      <c r="B27" s="16"/>
      <c r="C27" s="16"/>
      <c r="D27" s="16"/>
      <c r="E27" s="16"/>
      <c r="F27" s="16"/>
      <c r="H27" s="4"/>
      <c r="I27" s="2"/>
      <c r="J27" s="2"/>
      <c r="K27" s="2"/>
      <c r="L27" s="2"/>
      <c r="M27" s="2"/>
    </row>
    <row r="28" spans="2:13" ht="12.75">
      <c r="B28" s="16"/>
      <c r="C28" s="16"/>
      <c r="D28" s="16"/>
      <c r="E28" s="16"/>
      <c r="F28" s="16"/>
      <c r="H28" s="4"/>
      <c r="I28" s="2"/>
      <c r="J28" s="2"/>
      <c r="K28" s="2"/>
      <c r="L28" s="2"/>
      <c r="M28" s="2"/>
    </row>
    <row r="29" spans="2:13" ht="12.75">
      <c r="B29" s="16"/>
      <c r="C29" s="16"/>
      <c r="D29" s="16"/>
      <c r="E29" s="16"/>
      <c r="F29" s="16"/>
      <c r="H29" s="4"/>
      <c r="I29" s="2"/>
      <c r="J29" s="2"/>
      <c r="K29" s="2"/>
      <c r="L29" s="2"/>
      <c r="M29" s="2"/>
    </row>
    <row r="30" spans="2:13" ht="12.75">
      <c r="B30" s="16"/>
      <c r="C30" s="16"/>
      <c r="D30" s="16"/>
      <c r="E30" s="16"/>
      <c r="F30" s="16"/>
      <c r="H30" s="4"/>
      <c r="I30" s="2"/>
      <c r="J30" s="2"/>
      <c r="K30" s="2"/>
      <c r="L30" s="2"/>
      <c r="M30" s="2"/>
    </row>
    <row r="31" spans="2:13" ht="12.75">
      <c r="B31" s="16"/>
      <c r="C31" s="16"/>
      <c r="D31" s="16"/>
      <c r="E31" s="16"/>
      <c r="F31" s="16"/>
      <c r="H31" s="4"/>
      <c r="I31" s="2"/>
      <c r="J31" s="2"/>
      <c r="K31" s="2"/>
      <c r="L31" s="2"/>
      <c r="M31" s="2"/>
    </row>
    <row r="32" spans="2:13" ht="12.75">
      <c r="B32" s="16"/>
      <c r="C32" s="16"/>
      <c r="D32" s="16"/>
      <c r="E32" s="16"/>
      <c r="F32" s="16"/>
      <c r="H32" s="4"/>
      <c r="I32" s="2"/>
      <c r="J32" s="2"/>
      <c r="K32" s="2"/>
      <c r="L32" s="2"/>
      <c r="M32" s="2"/>
    </row>
    <row r="33" spans="2:13" ht="12.75">
      <c r="B33" s="16"/>
      <c r="C33" s="16"/>
      <c r="D33" s="16"/>
      <c r="E33" s="16"/>
      <c r="F33" s="16"/>
      <c r="H33" s="4"/>
      <c r="I33" s="2"/>
      <c r="J33" s="2"/>
      <c r="K33" s="2"/>
      <c r="L33" s="2"/>
      <c r="M33" s="2"/>
    </row>
    <row r="34" spans="2:13" ht="12.75">
      <c r="B34" s="16"/>
      <c r="C34" s="16"/>
      <c r="D34" s="16"/>
      <c r="E34" s="16"/>
      <c r="F34" s="16"/>
      <c r="H34" s="4"/>
      <c r="I34" s="2"/>
      <c r="J34" s="2"/>
      <c r="K34" s="2"/>
      <c r="L34" s="2"/>
      <c r="M34" s="2"/>
    </row>
    <row r="35" spans="2:13" ht="12.75">
      <c r="B35" s="16"/>
      <c r="C35" s="16"/>
      <c r="D35" s="16"/>
      <c r="E35" s="16"/>
      <c r="F35" s="16"/>
      <c r="H35" s="4"/>
      <c r="I35" s="2"/>
      <c r="J35" s="2"/>
      <c r="K35" s="2"/>
      <c r="L35" s="2"/>
      <c r="M35" s="2"/>
    </row>
    <row r="36" spans="2:13" ht="12.75">
      <c r="B36" s="16"/>
      <c r="C36" s="16"/>
      <c r="D36" s="16"/>
      <c r="E36" s="16"/>
      <c r="F36" s="16"/>
      <c r="H36" s="4"/>
      <c r="I36" s="2"/>
      <c r="J36" s="2"/>
      <c r="K36" s="2"/>
      <c r="L36" s="2"/>
      <c r="M36" s="2"/>
    </row>
    <row r="37" spans="2:13" ht="12.75">
      <c r="B37" s="16"/>
      <c r="C37" s="16"/>
      <c r="D37" s="16"/>
      <c r="E37" s="16"/>
      <c r="F37" s="16"/>
      <c r="H37" s="4"/>
      <c r="I37" s="2"/>
      <c r="J37" s="2"/>
      <c r="K37" s="2"/>
      <c r="L37" s="2"/>
      <c r="M37" s="2"/>
    </row>
    <row r="38" spans="2:13" ht="12.75">
      <c r="B38" s="16"/>
      <c r="C38" s="16"/>
      <c r="D38" s="16"/>
      <c r="E38" s="16"/>
      <c r="F38" s="16"/>
      <c r="H38" s="4"/>
      <c r="I38" s="2"/>
      <c r="J38" s="2"/>
      <c r="K38" s="2"/>
      <c r="L38" s="2"/>
      <c r="M38" s="2"/>
    </row>
    <row r="39" spans="2:13" ht="12.75">
      <c r="B39" s="16"/>
      <c r="C39" s="16"/>
      <c r="D39" s="16"/>
      <c r="E39" s="16"/>
      <c r="F39" s="16"/>
      <c r="H39" s="4"/>
      <c r="I39" s="2"/>
      <c r="J39" s="2"/>
      <c r="K39" s="2"/>
      <c r="L39" s="2"/>
      <c r="M39" s="2"/>
    </row>
    <row r="40" spans="2:13" ht="12.75">
      <c r="B40" s="16"/>
      <c r="C40" s="16"/>
      <c r="D40" s="16"/>
      <c r="E40" s="16"/>
      <c r="F40" s="16"/>
      <c r="H40" s="4"/>
      <c r="I40" s="2"/>
      <c r="J40" s="2"/>
      <c r="K40" s="2"/>
      <c r="L40" s="2"/>
      <c r="M40" s="2"/>
    </row>
    <row r="41" spans="2:13" ht="12.75">
      <c r="B41" s="16"/>
      <c r="C41" s="16"/>
      <c r="D41" s="16"/>
      <c r="E41" s="16"/>
      <c r="F41" s="16"/>
      <c r="H41" s="4"/>
      <c r="I41" s="2"/>
      <c r="J41" s="2"/>
      <c r="K41" s="2"/>
      <c r="L41" s="2"/>
      <c r="M41" s="2"/>
    </row>
    <row r="42" spans="2:13" ht="12.75">
      <c r="B42" s="16"/>
      <c r="C42" s="16"/>
      <c r="D42" s="16"/>
      <c r="E42" s="16"/>
      <c r="F42" s="16"/>
      <c r="H42" s="4"/>
      <c r="I42" s="2"/>
      <c r="J42" s="2"/>
      <c r="K42" s="2"/>
      <c r="L42" s="2"/>
      <c r="M42" s="2"/>
    </row>
    <row r="43" spans="2:13" ht="12.75">
      <c r="B43" s="16"/>
      <c r="C43" s="16"/>
      <c r="D43" s="16"/>
      <c r="E43" s="16"/>
      <c r="F43" s="16"/>
      <c r="H43" s="4"/>
      <c r="I43" s="2"/>
      <c r="J43" s="2"/>
      <c r="K43" s="2"/>
      <c r="L43" s="2"/>
      <c r="M43" s="2"/>
    </row>
    <row r="44" spans="2:13" ht="12.75">
      <c r="B44" s="16"/>
      <c r="C44" s="16"/>
      <c r="D44" s="16"/>
      <c r="E44" s="16"/>
      <c r="F44" s="16"/>
      <c r="H44" s="4"/>
      <c r="I44" s="2"/>
      <c r="J44" s="2"/>
      <c r="K44" s="2"/>
      <c r="L44" s="2"/>
      <c r="M44" s="2"/>
    </row>
    <row r="45" spans="2:13" ht="12.75">
      <c r="B45" s="16"/>
      <c r="C45" s="16"/>
      <c r="D45" s="16"/>
      <c r="E45" s="16"/>
      <c r="F45" s="16"/>
      <c r="H45" s="4"/>
      <c r="I45" s="2"/>
      <c r="J45" s="2"/>
      <c r="K45" s="2"/>
      <c r="L45" s="2"/>
      <c r="M45" s="2"/>
    </row>
  </sheetData>
  <sheetProtection/>
  <autoFilter ref="A5:O10">
    <sortState ref="A6:O45">
      <sortCondition descending="1" sortBy="value" ref="N6:N45"/>
    </sortState>
  </autoFilter>
  <mergeCells count="3">
    <mergeCell ref="A1:L1"/>
    <mergeCell ref="I3:O3"/>
    <mergeCell ref="I4:O4"/>
  </mergeCells>
  <dataValidations count="2">
    <dataValidation type="list" allowBlank="1" showInputMessage="1" showErrorMessage="1" sqref="O1:O2 O46:O65536 J11:J45">
      <formula1>"победитель,призёр,участник,неявка"</formula1>
    </dataValidation>
    <dataValidation type="list" allowBlank="1" showInputMessage="1" showErrorMessage="1" sqref="O7:O1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9.7539062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30" customHeight="1">
      <c r="A2" s="1"/>
      <c r="B2" s="1"/>
      <c r="C2" s="11"/>
      <c r="D2" s="32" t="s">
        <v>8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4" t="s">
        <v>18</v>
      </c>
      <c r="J3" s="44"/>
      <c r="K3" s="44"/>
      <c r="L3" s="44"/>
      <c r="M3" s="44"/>
      <c r="N3" s="44"/>
      <c r="O3" s="44"/>
    </row>
    <row r="4" spans="1:15" s="6" customFormat="1" ht="43.5" customHeight="1">
      <c r="A4" s="5"/>
      <c r="B4" s="31" t="s">
        <v>19</v>
      </c>
      <c r="D4" s="33">
        <v>45238</v>
      </c>
      <c r="F4" s="30"/>
      <c r="G4" s="30"/>
      <c r="H4" s="30"/>
      <c r="I4" s="45" t="s">
        <v>20</v>
      </c>
      <c r="J4" s="45"/>
      <c r="K4" s="45"/>
      <c r="L4" s="45"/>
      <c r="M4" s="45"/>
      <c r="N4" s="45"/>
      <c r="O4" s="45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16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17</v>
      </c>
      <c r="N5" s="10" t="s">
        <v>14</v>
      </c>
      <c r="O5" s="10" t="s">
        <v>13</v>
      </c>
    </row>
    <row r="6" spans="1:15" s="12" customFormat="1" ht="15">
      <c r="A6" s="35"/>
      <c r="B6" s="36"/>
      <c r="C6" s="36"/>
      <c r="D6" s="37" t="s">
        <v>15</v>
      </c>
      <c r="E6" s="36"/>
      <c r="F6" s="38"/>
      <c r="G6" s="39">
        <v>30</v>
      </c>
      <c r="H6" s="40">
        <v>15</v>
      </c>
      <c r="I6" s="40">
        <v>12</v>
      </c>
      <c r="J6" s="40">
        <v>17</v>
      </c>
      <c r="K6" s="40">
        <v>14</v>
      </c>
      <c r="L6" s="40">
        <v>12</v>
      </c>
      <c r="M6" s="41">
        <f>SUM(H6:L6)</f>
        <v>70</v>
      </c>
      <c r="N6" s="41">
        <f>M6+G6</f>
        <v>100</v>
      </c>
      <c r="O6" s="41"/>
    </row>
    <row r="7" spans="1:15" s="7" customFormat="1" ht="15">
      <c r="A7" s="27">
        <v>1</v>
      </c>
      <c r="B7" s="28" t="s">
        <v>22</v>
      </c>
      <c r="C7" s="28" t="s">
        <v>30</v>
      </c>
      <c r="D7" s="28"/>
      <c r="E7" s="29">
        <v>9</v>
      </c>
      <c r="F7" s="28" t="s">
        <v>49</v>
      </c>
      <c r="G7" s="21">
        <v>21.5</v>
      </c>
      <c r="H7" s="21">
        <v>0</v>
      </c>
      <c r="I7" s="21">
        <v>9</v>
      </c>
      <c r="J7" s="21">
        <v>11</v>
      </c>
      <c r="K7" s="21">
        <v>2</v>
      </c>
      <c r="L7" s="21">
        <v>7</v>
      </c>
      <c r="M7" s="41">
        <f>SUM(H7:L7)</f>
        <v>29</v>
      </c>
      <c r="N7" s="41">
        <f>M7+G7</f>
        <v>50.5</v>
      </c>
      <c r="O7" s="34" t="s">
        <v>59</v>
      </c>
    </row>
    <row r="8" spans="1:15" s="14" customFormat="1" ht="15">
      <c r="A8" s="9">
        <v>2</v>
      </c>
      <c r="B8" s="18" t="s">
        <v>22</v>
      </c>
      <c r="C8" s="18" t="s">
        <v>31</v>
      </c>
      <c r="D8" s="18"/>
      <c r="E8" s="19">
        <v>9</v>
      </c>
      <c r="F8" s="18" t="s">
        <v>50</v>
      </c>
      <c r="G8" s="21">
        <v>19</v>
      </c>
      <c r="H8" s="21">
        <v>0</v>
      </c>
      <c r="I8" s="21">
        <v>3</v>
      </c>
      <c r="J8" s="21">
        <v>4</v>
      </c>
      <c r="K8" s="21">
        <v>2</v>
      </c>
      <c r="L8" s="21">
        <v>4.5</v>
      </c>
      <c r="M8" s="41">
        <f>SUM(H8:L8)</f>
        <v>13.5</v>
      </c>
      <c r="N8" s="41">
        <f>M8+G8</f>
        <v>32.5</v>
      </c>
      <c r="O8" s="34" t="s">
        <v>60</v>
      </c>
    </row>
    <row r="10" spans="2:4" ht="12.75">
      <c r="B10" s="4" t="s">
        <v>62</v>
      </c>
      <c r="D10" s="8" t="s">
        <v>63</v>
      </c>
    </row>
  </sheetData>
  <sheetProtection/>
  <autoFilter ref="A5:O8"/>
  <mergeCells count="3">
    <mergeCell ref="A1:L1"/>
    <mergeCell ref="I3:O3"/>
    <mergeCell ref="I4:O4"/>
  </mergeCells>
  <dataValidations count="2">
    <dataValidation type="list" allowBlank="1" showInputMessage="1" showErrorMessage="1" sqref="O1:O2 O9:O65536">
      <formula1>"победитель,призёр,участник,неявка"</formula1>
    </dataValidation>
    <dataValidation type="list" allowBlank="1" showInputMessage="1" showErrorMessage="1" sqref="O7:O8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5">
      <selection activeCell="D7" sqref="D7:D10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5.7539062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30" customHeight="1">
      <c r="A2" s="1"/>
      <c r="B2" s="1"/>
      <c r="C2" s="11"/>
      <c r="D2" s="32" t="s">
        <v>21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4" t="s">
        <v>18</v>
      </c>
      <c r="J3" s="44"/>
      <c r="K3" s="44"/>
      <c r="L3" s="44"/>
      <c r="M3" s="44"/>
      <c r="N3" s="44"/>
      <c r="O3" s="44"/>
    </row>
    <row r="4" spans="1:15" s="6" customFormat="1" ht="43.5" customHeight="1">
      <c r="A4" s="5"/>
      <c r="B4" s="31" t="s">
        <v>19</v>
      </c>
      <c r="D4" s="33">
        <v>45238</v>
      </c>
      <c r="F4" s="30"/>
      <c r="G4" s="30"/>
      <c r="H4" s="30"/>
      <c r="I4" s="45" t="s">
        <v>20</v>
      </c>
      <c r="J4" s="45"/>
      <c r="K4" s="45"/>
      <c r="L4" s="45"/>
      <c r="M4" s="45"/>
      <c r="N4" s="45"/>
      <c r="O4" s="45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16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17</v>
      </c>
      <c r="N5" s="10" t="s">
        <v>14</v>
      </c>
      <c r="O5" s="10" t="s">
        <v>13</v>
      </c>
    </row>
    <row r="6" spans="1:15" s="12" customFormat="1" ht="15">
      <c r="A6" s="35"/>
      <c r="B6" s="36"/>
      <c r="C6" s="36"/>
      <c r="D6" s="37" t="s">
        <v>15</v>
      </c>
      <c r="E6" s="36"/>
      <c r="F6" s="38"/>
      <c r="G6" s="39">
        <v>30</v>
      </c>
      <c r="H6" s="40">
        <v>17</v>
      </c>
      <c r="I6" s="40">
        <v>12</v>
      </c>
      <c r="J6" s="40">
        <v>12</v>
      </c>
      <c r="K6" s="40">
        <v>17</v>
      </c>
      <c r="L6" s="40">
        <v>12</v>
      </c>
      <c r="M6" s="41">
        <f>SUM(H6:L6)</f>
        <v>70</v>
      </c>
      <c r="N6" s="41">
        <f>M6+G6</f>
        <v>100</v>
      </c>
      <c r="O6" s="41"/>
    </row>
    <row r="7" spans="1:15" s="14" customFormat="1" ht="15">
      <c r="A7" s="9">
        <v>1</v>
      </c>
      <c r="B7" s="18" t="s">
        <v>22</v>
      </c>
      <c r="C7" s="18" t="s">
        <v>37</v>
      </c>
      <c r="D7" s="18"/>
      <c r="E7" s="19">
        <v>10</v>
      </c>
      <c r="F7" s="22" t="s">
        <v>53</v>
      </c>
      <c r="G7" s="17">
        <v>21.5</v>
      </c>
      <c r="H7" s="17">
        <v>2.5</v>
      </c>
      <c r="I7" s="17">
        <v>9</v>
      </c>
      <c r="J7" s="17">
        <v>0</v>
      </c>
      <c r="K7" s="17">
        <v>1</v>
      </c>
      <c r="L7" s="17">
        <v>0</v>
      </c>
      <c r="M7" s="41">
        <f>SUM(H7:L7)</f>
        <v>12.5</v>
      </c>
      <c r="N7" s="41">
        <f>M7+G7</f>
        <v>34</v>
      </c>
      <c r="O7" s="34" t="s">
        <v>59</v>
      </c>
    </row>
    <row r="8" spans="1:15" s="7" customFormat="1" ht="15">
      <c r="A8" s="27">
        <v>2</v>
      </c>
      <c r="B8" s="18" t="s">
        <v>22</v>
      </c>
      <c r="C8" s="18" t="s">
        <v>38</v>
      </c>
      <c r="D8" s="18"/>
      <c r="E8" s="19">
        <v>10</v>
      </c>
      <c r="F8" s="22" t="s">
        <v>51</v>
      </c>
      <c r="G8" s="17">
        <v>18.5</v>
      </c>
      <c r="H8" s="17">
        <v>0</v>
      </c>
      <c r="I8" s="17">
        <v>12</v>
      </c>
      <c r="J8" s="17">
        <v>0</v>
      </c>
      <c r="K8" s="17">
        <v>2</v>
      </c>
      <c r="L8" s="17">
        <v>0</v>
      </c>
      <c r="M8" s="41">
        <f>SUM(H8:L8)</f>
        <v>14</v>
      </c>
      <c r="N8" s="41">
        <f>M8+G8</f>
        <v>32.5</v>
      </c>
      <c r="O8" s="34" t="s">
        <v>61</v>
      </c>
    </row>
    <row r="9" spans="1:15" s="7" customFormat="1" ht="15">
      <c r="A9" s="9">
        <v>3</v>
      </c>
      <c r="B9" s="18" t="s">
        <v>22</v>
      </c>
      <c r="C9" s="18" t="s">
        <v>39</v>
      </c>
      <c r="D9" s="18"/>
      <c r="E9" s="19">
        <v>10</v>
      </c>
      <c r="F9" s="18" t="s">
        <v>52</v>
      </c>
      <c r="G9" s="21">
        <v>17</v>
      </c>
      <c r="H9" s="21">
        <v>1.5</v>
      </c>
      <c r="I9" s="21">
        <v>7.5</v>
      </c>
      <c r="J9" s="21">
        <v>0</v>
      </c>
      <c r="K9" s="21">
        <v>0</v>
      </c>
      <c r="L9" s="21">
        <v>0</v>
      </c>
      <c r="M9" s="41">
        <f>SUM(H9:L9)</f>
        <v>9</v>
      </c>
      <c r="N9" s="41">
        <f>M9+G9</f>
        <v>26</v>
      </c>
      <c r="O9" s="34" t="s">
        <v>61</v>
      </c>
    </row>
    <row r="10" spans="1:15" s="7" customFormat="1" ht="15">
      <c r="A10" s="9">
        <v>4</v>
      </c>
      <c r="B10" s="18" t="s">
        <v>22</v>
      </c>
      <c r="C10" s="18" t="s">
        <v>36</v>
      </c>
      <c r="D10" s="18"/>
      <c r="E10" s="19">
        <v>10</v>
      </c>
      <c r="F10" s="18" t="s">
        <v>54</v>
      </c>
      <c r="G10" s="21">
        <v>16.5</v>
      </c>
      <c r="H10" s="21">
        <v>0</v>
      </c>
      <c r="I10" s="21">
        <v>6</v>
      </c>
      <c r="J10" s="21">
        <v>0</v>
      </c>
      <c r="K10" s="21">
        <v>1</v>
      </c>
      <c r="L10" s="21">
        <v>0</v>
      </c>
      <c r="M10" s="41">
        <f>SUM(H10:L10)</f>
        <v>7</v>
      </c>
      <c r="N10" s="41">
        <f>M10+G10</f>
        <v>23.5</v>
      </c>
      <c r="O10" s="34" t="s">
        <v>61</v>
      </c>
    </row>
    <row r="12" spans="2:4" ht="12.75">
      <c r="B12" s="4" t="s">
        <v>62</v>
      </c>
      <c r="D12" s="8" t="s">
        <v>63</v>
      </c>
    </row>
  </sheetData>
  <sheetProtection/>
  <autoFilter ref="A5:O10"/>
  <mergeCells count="3">
    <mergeCell ref="A1:L1"/>
    <mergeCell ref="I3:O3"/>
    <mergeCell ref="I4:O4"/>
  </mergeCells>
  <dataValidations count="2">
    <dataValidation type="list" allowBlank="1" showInputMessage="1" showErrorMessage="1" sqref="O1:O2 O11:O65536">
      <formula1>"победитель,призёр,участник,неявка"</formula1>
    </dataValidation>
    <dataValidation type="list" allowBlank="1" showInputMessage="1" showErrorMessage="1" sqref="O7:O1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zoomScalePageLayoutView="0" workbookViewId="0" topLeftCell="A2">
      <selection activeCell="D7" sqref="D7:D10"/>
    </sheetView>
  </sheetViews>
  <sheetFormatPr defaultColWidth="9.00390625" defaultRowHeight="12.75"/>
  <cols>
    <col min="1" max="1" width="5.00390625" style="4" customWidth="1"/>
    <col min="2" max="2" width="24.25390625" style="4" customWidth="1"/>
    <col min="3" max="3" width="15.00390625" style="4" customWidth="1"/>
    <col min="4" max="4" width="25.75390625" style="8" customWidth="1"/>
    <col min="5" max="5" width="8.375" style="8" customWidth="1"/>
    <col min="6" max="6" width="11.25390625" style="4" customWidth="1"/>
    <col min="7" max="7" width="8.25390625" style="16" customWidth="1"/>
    <col min="8" max="12" width="4.75390625" style="16" customWidth="1"/>
    <col min="13" max="13" width="8.125" style="4" customWidth="1"/>
    <col min="14" max="14" width="7.00390625" style="2" customWidth="1"/>
    <col min="15" max="16384" width="9.125" style="2" customWidth="1"/>
  </cols>
  <sheetData>
    <row r="1" spans="1:13" ht="30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</row>
    <row r="2" spans="1:13" ht="30" customHeight="1">
      <c r="A2" s="1"/>
      <c r="B2" s="1"/>
      <c r="C2" s="11"/>
      <c r="D2" s="32" t="s">
        <v>9</v>
      </c>
      <c r="F2" s="32"/>
      <c r="G2" s="32"/>
      <c r="H2" s="15"/>
      <c r="I2" s="15"/>
      <c r="J2" s="15"/>
      <c r="K2" s="15"/>
      <c r="L2" s="15"/>
      <c r="M2" s="1"/>
    </row>
    <row r="3" spans="1:15" ht="15">
      <c r="A3" s="3"/>
      <c r="B3" s="23" t="s">
        <v>3</v>
      </c>
      <c r="D3" s="13" t="s">
        <v>0</v>
      </c>
      <c r="E3" s="13"/>
      <c r="F3" s="13"/>
      <c r="G3" s="13"/>
      <c r="H3" s="13"/>
      <c r="I3" s="44" t="s">
        <v>18</v>
      </c>
      <c r="J3" s="44"/>
      <c r="K3" s="44"/>
      <c r="L3" s="44"/>
      <c r="M3" s="44"/>
      <c r="N3" s="44"/>
      <c r="O3" s="44"/>
    </row>
    <row r="4" spans="1:15" s="6" customFormat="1" ht="43.5" customHeight="1">
      <c r="A4" s="5"/>
      <c r="B4" s="31" t="s">
        <v>19</v>
      </c>
      <c r="D4" s="33">
        <v>45238</v>
      </c>
      <c r="F4" s="30"/>
      <c r="G4" s="30"/>
      <c r="H4" s="30"/>
      <c r="I4" s="45" t="s">
        <v>20</v>
      </c>
      <c r="J4" s="45"/>
      <c r="K4" s="45"/>
      <c r="L4" s="45"/>
      <c r="M4" s="45"/>
      <c r="N4" s="45"/>
      <c r="O4" s="45"/>
    </row>
    <row r="5" spans="1:15" s="12" customFormat="1" ht="38.25">
      <c r="A5" s="25" t="s">
        <v>1</v>
      </c>
      <c r="B5" s="26" t="s">
        <v>10</v>
      </c>
      <c r="C5" s="26" t="s">
        <v>2</v>
      </c>
      <c r="D5" s="26" t="s">
        <v>5</v>
      </c>
      <c r="E5" s="26" t="s">
        <v>11</v>
      </c>
      <c r="F5" s="26" t="s">
        <v>4</v>
      </c>
      <c r="G5" s="24" t="s">
        <v>16</v>
      </c>
      <c r="H5" s="24">
        <v>1</v>
      </c>
      <c r="I5" s="24">
        <v>2</v>
      </c>
      <c r="J5" s="24">
        <v>3</v>
      </c>
      <c r="K5" s="24">
        <v>4</v>
      </c>
      <c r="L5" s="24">
        <v>5</v>
      </c>
      <c r="M5" s="10" t="s">
        <v>17</v>
      </c>
      <c r="N5" s="10" t="s">
        <v>14</v>
      </c>
      <c r="O5" s="10" t="s">
        <v>13</v>
      </c>
    </row>
    <row r="6" spans="1:15" s="12" customFormat="1" ht="15">
      <c r="A6" s="35"/>
      <c r="B6" s="36"/>
      <c r="C6" s="36"/>
      <c r="D6" s="37" t="s">
        <v>15</v>
      </c>
      <c r="E6" s="36"/>
      <c r="F6" s="38"/>
      <c r="G6" s="39">
        <v>30</v>
      </c>
      <c r="H6" s="40">
        <v>16</v>
      </c>
      <c r="I6" s="40">
        <v>12</v>
      </c>
      <c r="J6" s="40">
        <v>12</v>
      </c>
      <c r="K6" s="40">
        <v>17</v>
      </c>
      <c r="L6" s="40">
        <v>13</v>
      </c>
      <c r="M6" s="41">
        <f>SUM(H6:L6)</f>
        <v>70</v>
      </c>
      <c r="N6" s="41">
        <f>M6+G6</f>
        <v>100</v>
      </c>
      <c r="O6" s="41"/>
    </row>
    <row r="7" spans="1:15" s="7" customFormat="1" ht="15">
      <c r="A7" s="27">
        <v>1</v>
      </c>
      <c r="B7" s="18" t="s">
        <v>22</v>
      </c>
      <c r="C7" s="18" t="s">
        <v>34</v>
      </c>
      <c r="D7" s="18"/>
      <c r="E7" s="19">
        <v>11</v>
      </c>
      <c r="F7" s="20" t="s">
        <v>55</v>
      </c>
      <c r="G7" s="21">
        <v>21.5</v>
      </c>
      <c r="H7" s="21">
        <v>1.5</v>
      </c>
      <c r="I7" s="21">
        <v>12</v>
      </c>
      <c r="J7" s="21">
        <v>0</v>
      </c>
      <c r="K7" s="21">
        <v>5</v>
      </c>
      <c r="L7" s="21">
        <v>3.5</v>
      </c>
      <c r="M7" s="41">
        <f>SUM(H7:L7)</f>
        <v>22</v>
      </c>
      <c r="N7" s="41">
        <f>M7+G7</f>
        <v>43.5</v>
      </c>
      <c r="O7" s="34" t="s">
        <v>59</v>
      </c>
    </row>
    <row r="8" spans="1:15" s="14" customFormat="1" ht="15">
      <c r="A8" s="9">
        <v>2</v>
      </c>
      <c r="B8" s="18" t="s">
        <v>22</v>
      </c>
      <c r="C8" s="18" t="s">
        <v>33</v>
      </c>
      <c r="D8" s="18"/>
      <c r="E8" s="19">
        <v>11</v>
      </c>
      <c r="F8" s="20" t="s">
        <v>58</v>
      </c>
      <c r="G8" s="21">
        <v>22</v>
      </c>
      <c r="H8" s="21">
        <v>2</v>
      </c>
      <c r="I8" s="21">
        <v>9</v>
      </c>
      <c r="J8" s="21">
        <v>0</v>
      </c>
      <c r="K8" s="21">
        <v>8</v>
      </c>
      <c r="L8" s="21">
        <v>0</v>
      </c>
      <c r="M8" s="41">
        <f>SUM(H8:L8)</f>
        <v>19</v>
      </c>
      <c r="N8" s="41">
        <f>M8+G8</f>
        <v>41</v>
      </c>
      <c r="O8" s="34" t="s">
        <v>60</v>
      </c>
    </row>
    <row r="9" spans="1:15" s="7" customFormat="1" ht="15">
      <c r="A9" s="9">
        <v>3</v>
      </c>
      <c r="B9" s="18" t="s">
        <v>22</v>
      </c>
      <c r="C9" s="18" t="s">
        <v>32</v>
      </c>
      <c r="D9" s="18"/>
      <c r="E9" s="19">
        <v>11</v>
      </c>
      <c r="F9" s="20" t="s">
        <v>56</v>
      </c>
      <c r="G9" s="21">
        <v>22</v>
      </c>
      <c r="H9" s="21">
        <v>0</v>
      </c>
      <c r="I9" s="21">
        <v>7.5</v>
      </c>
      <c r="J9" s="21">
        <v>3</v>
      </c>
      <c r="K9" s="21">
        <v>6</v>
      </c>
      <c r="L9" s="21">
        <v>0</v>
      </c>
      <c r="M9" s="41">
        <f>SUM(H9:L9)</f>
        <v>16.5</v>
      </c>
      <c r="N9" s="41">
        <f>M9+G9</f>
        <v>38.5</v>
      </c>
      <c r="O9" s="34" t="s">
        <v>60</v>
      </c>
    </row>
    <row r="10" spans="1:15" s="7" customFormat="1" ht="15">
      <c r="A10" s="27">
        <v>4</v>
      </c>
      <c r="B10" s="18" t="s">
        <v>22</v>
      </c>
      <c r="C10" s="18" t="s">
        <v>35</v>
      </c>
      <c r="D10" s="18"/>
      <c r="E10" s="19">
        <v>11</v>
      </c>
      <c r="F10" s="20" t="s">
        <v>57</v>
      </c>
      <c r="G10" s="21">
        <v>13.5</v>
      </c>
      <c r="H10" s="21">
        <v>0</v>
      </c>
      <c r="I10" s="21">
        <v>4.5</v>
      </c>
      <c r="J10" s="21">
        <v>0</v>
      </c>
      <c r="K10" s="21">
        <v>5</v>
      </c>
      <c r="L10" s="21">
        <v>0</v>
      </c>
      <c r="M10" s="41">
        <f>SUM(H10:L10)</f>
        <v>9.5</v>
      </c>
      <c r="N10" s="41">
        <f>M10+G10</f>
        <v>23</v>
      </c>
      <c r="O10" s="34" t="s">
        <v>61</v>
      </c>
    </row>
    <row r="12" spans="2:4" ht="12.75">
      <c r="B12" s="4" t="s">
        <v>62</v>
      </c>
      <c r="D12" s="8" t="s">
        <v>63</v>
      </c>
    </row>
  </sheetData>
  <sheetProtection/>
  <autoFilter ref="A5:O10"/>
  <mergeCells count="3">
    <mergeCell ref="A1:L1"/>
    <mergeCell ref="I3:O3"/>
    <mergeCell ref="I4:O4"/>
  </mergeCells>
  <dataValidations count="2">
    <dataValidation type="list" allowBlank="1" showInputMessage="1" showErrorMessage="1" sqref="O1:O2 O11:O65536">
      <formula1>"победитель,призёр,участник,неявка"</formula1>
    </dataValidation>
    <dataValidation type="list" allowBlank="1" showInputMessage="1" showErrorMessage="1" sqref="O7:O10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2016-11-10T05:36:10Z</cp:lastPrinted>
  <dcterms:created xsi:type="dcterms:W3CDTF">2016-11-08T02:45:58Z</dcterms:created>
  <dcterms:modified xsi:type="dcterms:W3CDTF">2023-11-16T01:22:58Z</dcterms:modified>
  <cp:category/>
  <cp:version/>
  <cp:contentType/>
  <cp:contentStatus/>
</cp:coreProperties>
</file>