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255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  <externalReference r:id="rId9"/>
  </externalReferences>
  <definedNames>
    <definedName name="_xlnm._FilterDatabase" localSheetId="3" hidden="1">'10'!$A$5:$M$52</definedName>
    <definedName name="_xlnm._FilterDatabase" localSheetId="4" hidden="1">'11'!$A$5:$M$50</definedName>
    <definedName name="_xlnm._FilterDatabase" localSheetId="0" hidden="1">'7'!$A$5:$M$5</definedName>
    <definedName name="_xlnm._FilterDatabase" localSheetId="1" hidden="1">'8'!$A$5:$M$5</definedName>
    <definedName name="_xlnm._FilterDatabase" localSheetId="2" hidden="1">'9'!$A$5:$M$50</definedName>
    <definedName name="предмет">'[1]предметы'!$B$4:$B$24</definedName>
    <definedName name="район">'[2]школы'!$C$2:$I$2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<sst xmlns="http://schemas.openxmlformats.org/spreadsheetml/2006/main" count="883" uniqueCount="432">
  <si>
    <t>дата проведения (ДД.ММ.ГГ):</t>
  </si>
  <si>
    <t>№</t>
  </si>
  <si>
    <t>Тип диплома</t>
  </si>
  <si>
    <t>Место проведения:</t>
  </si>
  <si>
    <t>Шифр</t>
  </si>
  <si>
    <t xml:space="preserve">Название ОУ </t>
  </si>
  <si>
    <t>(9 класс)</t>
  </si>
  <si>
    <t>Район</t>
  </si>
  <si>
    <t>Класс</t>
  </si>
  <si>
    <t>(11 класс)</t>
  </si>
  <si>
    <t>(10 класс)</t>
  </si>
  <si>
    <t>Свердловский</t>
  </si>
  <si>
    <t>Советский</t>
  </si>
  <si>
    <t>Центральный</t>
  </si>
  <si>
    <t>Октябрьский</t>
  </si>
  <si>
    <t>Ленинский</t>
  </si>
  <si>
    <t>Кировский</t>
  </si>
  <si>
    <t>ЖД</t>
  </si>
  <si>
    <t>Председатель жюри</t>
  </si>
  <si>
    <t>сумма баллов</t>
  </si>
  <si>
    <t>ИТОГО</t>
  </si>
  <si>
    <t>максимальный балл</t>
  </si>
  <si>
    <t>Юшкова</t>
  </si>
  <si>
    <t>Шатрова Виктория Борисовна</t>
  </si>
  <si>
    <t>Протокол муниципального этапа ВсОШ по биологии</t>
  </si>
  <si>
    <t>МАОУ "КУГ № 1 – Универс"</t>
  </si>
  <si>
    <t>(7 класс)</t>
  </si>
  <si>
    <t>(8 класс)</t>
  </si>
  <si>
    <t>ФИО</t>
  </si>
  <si>
    <t>Советский район</t>
  </si>
  <si>
    <t>Зайцев М. В.</t>
  </si>
  <si>
    <t>Киреев Р. А.</t>
  </si>
  <si>
    <t xml:space="preserve">Советский </t>
  </si>
  <si>
    <t>Матюшкина А.А.</t>
  </si>
  <si>
    <t>Юронен А.Ю.</t>
  </si>
  <si>
    <t>Темергалиева А.Д.</t>
  </si>
  <si>
    <t>Занько В.Д.</t>
  </si>
  <si>
    <t>Иванова П.В.</t>
  </si>
  <si>
    <t>Рябинов М.Н.</t>
  </si>
  <si>
    <t xml:space="preserve">Центральный </t>
  </si>
  <si>
    <t>Провоторова И.А.</t>
  </si>
  <si>
    <t>Федорова Е.А.</t>
  </si>
  <si>
    <t xml:space="preserve">Октябрьский </t>
  </si>
  <si>
    <t>Богданов Н.В.</t>
  </si>
  <si>
    <t>Левчук А.А.</t>
  </si>
  <si>
    <t>Халиулина Д.С.</t>
  </si>
  <si>
    <t>Овсепян Г.А.</t>
  </si>
  <si>
    <t xml:space="preserve">Ленинский </t>
  </si>
  <si>
    <t>Попова А.М.</t>
  </si>
  <si>
    <t>Назарова В.В.</t>
  </si>
  <si>
    <t>Олехнович С.А.</t>
  </si>
  <si>
    <t>Павлюковская Ю.Н.</t>
  </si>
  <si>
    <t>Филякова К.М.</t>
  </si>
  <si>
    <t>Дьякова У.В.</t>
  </si>
  <si>
    <t>Успенская А.А.</t>
  </si>
  <si>
    <t>Пахомова А.А.</t>
  </si>
  <si>
    <t>Романова Е.В.</t>
  </si>
  <si>
    <t>Таштанбекова А.К.</t>
  </si>
  <si>
    <t>Николаева О.А.</t>
  </si>
  <si>
    <t>Сидоров Л.Т.</t>
  </si>
  <si>
    <t>Зайковская А.А.</t>
  </si>
  <si>
    <t>Шелехова А.А.</t>
  </si>
  <si>
    <t>Попельчик Э.А.</t>
  </si>
  <si>
    <t>Барндык Д.С.</t>
  </si>
  <si>
    <t>Белоусова А.А.</t>
  </si>
  <si>
    <t>Ермакова М.</t>
  </si>
  <si>
    <t>Жегалова А.А.</t>
  </si>
  <si>
    <t>Коростелев З.С.</t>
  </si>
  <si>
    <t>Костюченко А.Е.</t>
  </si>
  <si>
    <t>Кулакова Д.П.</t>
  </si>
  <si>
    <t>Мельничук В.В.</t>
  </si>
  <si>
    <t>Савватеева Е.А.</t>
  </si>
  <si>
    <t>Багдасарян С.А.</t>
  </si>
  <si>
    <t>Пожидаев Д.И.</t>
  </si>
  <si>
    <t>Константинова С.И.</t>
  </si>
  <si>
    <t>Куклин А.Е.</t>
  </si>
  <si>
    <t>Шатохин Д.Д.</t>
  </si>
  <si>
    <t>Дорогая Е.А.</t>
  </si>
  <si>
    <t>Лачинова К.Н.</t>
  </si>
  <si>
    <t>Вердиев Ф.Я.</t>
  </si>
  <si>
    <t>Лазарева Ю.А.</t>
  </si>
  <si>
    <t>Масленникова А.С.</t>
  </si>
  <si>
    <t>Бадртдинова Д.Р.</t>
  </si>
  <si>
    <t>Коломейцев Т.А.</t>
  </si>
  <si>
    <t>Ратненко А.А.</t>
  </si>
  <si>
    <t>Юдахин М.А.</t>
  </si>
  <si>
    <t>Авулова Д.А.</t>
  </si>
  <si>
    <t>Влащенко Д.Д.</t>
  </si>
  <si>
    <t>Овчинникова А.Е.</t>
  </si>
  <si>
    <t>Одинец С.Р.</t>
  </si>
  <si>
    <t>Апостолова А.П.</t>
  </si>
  <si>
    <t>Худоёрова А.Б.</t>
  </si>
  <si>
    <t>Юшинова С.С.</t>
  </si>
  <si>
    <t>Азизов М.Ш.</t>
  </si>
  <si>
    <t>Щербатова А.С.</t>
  </si>
  <si>
    <t>Черепанова С.И.</t>
  </si>
  <si>
    <t>Рябова А.Е.</t>
  </si>
  <si>
    <t>Бичунская А.Л.</t>
  </si>
  <si>
    <t>Божко Ю.М.</t>
  </si>
  <si>
    <t>Брюханова Е.В.</t>
  </si>
  <si>
    <t>Галеева В.Р.</t>
  </si>
  <si>
    <t>Давыдова С.В.</t>
  </si>
  <si>
    <t>Жвания А.И.</t>
  </si>
  <si>
    <t>Зайков А.</t>
  </si>
  <si>
    <t>Залож Е.И.</t>
  </si>
  <si>
    <t xml:space="preserve">Кравец М. </t>
  </si>
  <si>
    <t>Лавренюк Д.С.</t>
  </si>
  <si>
    <t>Майборода О.А.</t>
  </si>
  <si>
    <t>Парахонько А.М.</t>
  </si>
  <si>
    <t>Чаринцев А.Д.</t>
  </si>
  <si>
    <t>Винтайкина М.Н.</t>
  </si>
  <si>
    <t>Ладыгина А.П.</t>
  </si>
  <si>
    <t>Липатникова В.Е.</t>
  </si>
  <si>
    <t>Золотых З.Ю.</t>
  </si>
  <si>
    <t>Костюнин Е.А.</t>
  </si>
  <si>
    <t>Таймулина А.А.</t>
  </si>
  <si>
    <t>Толстолуцкая С.Е.</t>
  </si>
  <si>
    <t>Буйлов В.А.</t>
  </si>
  <si>
    <t>Григорьева Е.О.</t>
  </si>
  <si>
    <t>Округин В.А.</t>
  </si>
  <si>
    <t>Пашковский И.А.</t>
  </si>
  <si>
    <t>Яскевич Ф.Р.</t>
  </si>
  <si>
    <t>Назаров П.Е.</t>
  </si>
  <si>
    <t>Федченко Г.В.</t>
  </si>
  <si>
    <t>Сафиянова А.Р.</t>
  </si>
  <si>
    <t>Кузнецов Г.Д.</t>
  </si>
  <si>
    <t>Девяткина И.Е.</t>
  </si>
  <si>
    <t>Кочнев Е.И.</t>
  </si>
  <si>
    <t>Бояринов М.В.</t>
  </si>
  <si>
    <t>Курапова Я.В.</t>
  </si>
  <si>
    <t>Иванова В.А.</t>
  </si>
  <si>
    <t>Магомедкеримов Б.А.</t>
  </si>
  <si>
    <t>Дранишникова А.К.</t>
  </si>
  <si>
    <t>Зафранская А.Ю.</t>
  </si>
  <si>
    <t>Колесников П.В.</t>
  </si>
  <si>
    <t>Коломыцев Е.М.</t>
  </si>
  <si>
    <t>Спирина Е.А.</t>
  </si>
  <si>
    <t>Борякина С.М.</t>
  </si>
  <si>
    <t>Воронкова В.А.</t>
  </si>
  <si>
    <t>Колмыкова М.В.</t>
  </si>
  <si>
    <t>Кузнецов Д.И.</t>
  </si>
  <si>
    <t>Бояндина А.А.</t>
  </si>
  <si>
    <t>Гортман А. С.</t>
  </si>
  <si>
    <t>Огаткин М. Н.</t>
  </si>
  <si>
    <t>Мотык Е.О.</t>
  </si>
  <si>
    <t>Воронкова А.И.</t>
  </si>
  <si>
    <t>Скрипальщикова Е.А.</t>
  </si>
  <si>
    <t>Мухаметова А.С.</t>
  </si>
  <si>
    <t>Белолипецкий И.П.</t>
  </si>
  <si>
    <t>Федосеенко А.Н.</t>
  </si>
  <si>
    <t>Масановец А.Д.</t>
  </si>
  <si>
    <t>Табакова С.А.</t>
  </si>
  <si>
    <t>Талдыкин В.А.</t>
  </si>
  <si>
    <t>Тихомирова А.О.</t>
  </si>
  <si>
    <t>Островский М.Д.</t>
  </si>
  <si>
    <t>Двигун О.П.</t>
  </si>
  <si>
    <t>Макарова А.Р.</t>
  </si>
  <si>
    <t>Филоненко Д.М.</t>
  </si>
  <si>
    <t>Вельмишева Е.Р.</t>
  </si>
  <si>
    <t>Павловская Д.В.</t>
  </si>
  <si>
    <t>Беляков М.С.</t>
  </si>
  <si>
    <t>Жукова Е.Е.</t>
  </si>
  <si>
    <t>Белова Ю.М.</t>
  </si>
  <si>
    <t>Пачина Ю.А.</t>
  </si>
  <si>
    <t>Безруких А.А.</t>
  </si>
  <si>
    <t>Полина М.Д.</t>
  </si>
  <si>
    <t>Шишонкова М.А.</t>
  </si>
  <si>
    <t>Акимова М.В.</t>
  </si>
  <si>
    <t>Личаргин Д.Д.</t>
  </si>
  <si>
    <t>Смирнов Г.В.</t>
  </si>
  <si>
    <t>Долженко П.А.</t>
  </si>
  <si>
    <t>Черепанова П.С.</t>
  </si>
  <si>
    <t>Шваргонова Н.А.</t>
  </si>
  <si>
    <t>Лайкова Е.В.</t>
  </si>
  <si>
    <t>Галеева А.Р.</t>
  </si>
  <si>
    <t>Костина П.А.</t>
  </si>
  <si>
    <t>Шилкина Л.М.</t>
  </si>
  <si>
    <t>Устинова В.Р.</t>
  </si>
  <si>
    <t>Воронова А.О.</t>
  </si>
  <si>
    <t>Муравьева А.А.</t>
  </si>
  <si>
    <t>Тучков А.Н.</t>
  </si>
  <si>
    <t>Коренева С.С.</t>
  </si>
  <si>
    <t>Доценко В.Д.</t>
  </si>
  <si>
    <t>Калинина Е.А.</t>
  </si>
  <si>
    <t>Костылева Д.Н.</t>
  </si>
  <si>
    <t>Озерова Я.</t>
  </si>
  <si>
    <t>Романова С. Е.</t>
  </si>
  <si>
    <t>Швец В. А.</t>
  </si>
  <si>
    <t>Колоскова В.И.</t>
  </si>
  <si>
    <t>Мерцалова Е.С.</t>
  </si>
  <si>
    <t>Шаркевич Е.О.</t>
  </si>
  <si>
    <t>Сконечная М.В.</t>
  </si>
  <si>
    <t>Фролякина Д.Т.</t>
  </si>
  <si>
    <t>Ковчина Э.П.</t>
  </si>
  <si>
    <t>Либердовская М.И.</t>
  </si>
  <si>
    <t>Сидорова В.А.</t>
  </si>
  <si>
    <t>Мехдиева Г.Т.</t>
  </si>
  <si>
    <t>Седнева В.С.</t>
  </si>
  <si>
    <t>Качанова И.В.</t>
  </si>
  <si>
    <t>Косимов А.А.</t>
  </si>
  <si>
    <t>Панченко Е.А.</t>
  </si>
  <si>
    <t>Шефовалов И.Р.</t>
  </si>
  <si>
    <t>Каспирович М.А.</t>
  </si>
  <si>
    <t>Гильдерман А.А.</t>
  </si>
  <si>
    <t>Тютимов Г.И.</t>
  </si>
  <si>
    <t>Махова Н.И.</t>
  </si>
  <si>
    <t>Борисенко П.С.</t>
  </si>
  <si>
    <t>Размыслович У.К.</t>
  </si>
  <si>
    <t>Ёжкина В.А.</t>
  </si>
  <si>
    <t>Касич В.В.</t>
  </si>
  <si>
    <t>Павлова В.Е.</t>
  </si>
  <si>
    <t>Сонич А.О.</t>
  </si>
  <si>
    <t>Крылов А.В.</t>
  </si>
  <si>
    <t>Овчарова Э.А.</t>
  </si>
  <si>
    <t>Белоконов В.А.</t>
  </si>
  <si>
    <t>Портнова Д.В.</t>
  </si>
  <si>
    <t>Фалейчик С.П.</t>
  </si>
  <si>
    <t>Петрова Н.Г.</t>
  </si>
  <si>
    <t>Лаврова А.Э.</t>
  </si>
  <si>
    <t>Исаков В.А.</t>
  </si>
  <si>
    <t>Колодочкин А.Д.</t>
  </si>
  <si>
    <t>Гончарова Д.С.</t>
  </si>
  <si>
    <t>Маргацкий Д.С.</t>
  </si>
  <si>
    <t>Мовсесян К.А.</t>
  </si>
  <si>
    <t>Семенова В.А.</t>
  </si>
  <si>
    <t>Гутова Д.А.</t>
  </si>
  <si>
    <t>Шмагрис Д.Д.</t>
  </si>
  <si>
    <t>Литвина А.С.</t>
  </si>
  <si>
    <t>Соболева Л.А.</t>
  </si>
  <si>
    <t>Матейкина Д.В.</t>
  </si>
  <si>
    <t>Б701</t>
  </si>
  <si>
    <t>Б702</t>
  </si>
  <si>
    <t>Б703</t>
  </si>
  <si>
    <t>Б704</t>
  </si>
  <si>
    <t>Б705</t>
  </si>
  <si>
    <t>Б706</t>
  </si>
  <si>
    <t>Б707</t>
  </si>
  <si>
    <t>Б709</t>
  </si>
  <si>
    <t>Б711</t>
  </si>
  <si>
    <t>Б712</t>
  </si>
  <si>
    <t>Б713</t>
  </si>
  <si>
    <t>Б714</t>
  </si>
  <si>
    <t>Б716</t>
  </si>
  <si>
    <t>Б717</t>
  </si>
  <si>
    <t>Б718</t>
  </si>
  <si>
    <t>Б719</t>
  </si>
  <si>
    <t>Б720</t>
  </si>
  <si>
    <t>Б721</t>
  </si>
  <si>
    <t>Б722</t>
  </si>
  <si>
    <t>Б723</t>
  </si>
  <si>
    <t>Б724</t>
  </si>
  <si>
    <t>Б727</t>
  </si>
  <si>
    <t>Б728</t>
  </si>
  <si>
    <t>Б729</t>
  </si>
  <si>
    <t>Б730</t>
  </si>
  <si>
    <t>Б731</t>
  </si>
  <si>
    <t>Б733</t>
  </si>
  <si>
    <t>Б734</t>
  </si>
  <si>
    <t>Б735</t>
  </si>
  <si>
    <t>Б801</t>
  </si>
  <si>
    <t>Б802</t>
  </si>
  <si>
    <t>Б803</t>
  </si>
  <si>
    <t>Б804</t>
  </si>
  <si>
    <t>Б805</t>
  </si>
  <si>
    <t>Б808</t>
  </si>
  <si>
    <t>Б809</t>
  </si>
  <si>
    <t>Б810</t>
  </si>
  <si>
    <t>Б811</t>
  </si>
  <si>
    <t>Б813</t>
  </si>
  <si>
    <t>Б814</t>
  </si>
  <si>
    <t>Б815</t>
  </si>
  <si>
    <t>Б819</t>
  </si>
  <si>
    <t>Б820</t>
  </si>
  <si>
    <t>Б821</t>
  </si>
  <si>
    <t>Б822</t>
  </si>
  <si>
    <t>Б825</t>
  </si>
  <si>
    <t>Б826</t>
  </si>
  <si>
    <t>Б827</t>
  </si>
  <si>
    <t>Б828</t>
  </si>
  <si>
    <t>Б829</t>
  </si>
  <si>
    <t>Б832</t>
  </si>
  <si>
    <t>Б833</t>
  </si>
  <si>
    <t>Б834</t>
  </si>
  <si>
    <t>Б836</t>
  </si>
  <si>
    <t>Б837</t>
  </si>
  <si>
    <t>Б838</t>
  </si>
  <si>
    <t>Б839</t>
  </si>
  <si>
    <t>Б841</t>
  </si>
  <si>
    <t>Б842</t>
  </si>
  <si>
    <t>Б843</t>
  </si>
  <si>
    <t>Б844</t>
  </si>
  <si>
    <t>Б845</t>
  </si>
  <si>
    <t>Б846</t>
  </si>
  <si>
    <t>9Б01</t>
  </si>
  <si>
    <t>9Б02</t>
  </si>
  <si>
    <t>9Б03</t>
  </si>
  <si>
    <t>9Б04</t>
  </si>
  <si>
    <t>9Б05</t>
  </si>
  <si>
    <t>9Б06</t>
  </si>
  <si>
    <t>9Б07</t>
  </si>
  <si>
    <t>9Б08</t>
  </si>
  <si>
    <t>9Б09</t>
  </si>
  <si>
    <t>9Б10</t>
  </si>
  <si>
    <t>9Б11</t>
  </si>
  <si>
    <t>9Б12</t>
  </si>
  <si>
    <t>9Б13</t>
  </si>
  <si>
    <t>9Б14</t>
  </si>
  <si>
    <t>9Б15</t>
  </si>
  <si>
    <t>9Б16</t>
  </si>
  <si>
    <t>9Б17</t>
  </si>
  <si>
    <t>9Б18</t>
  </si>
  <si>
    <t>9Б19</t>
  </si>
  <si>
    <t>9Б20</t>
  </si>
  <si>
    <t>9Б21</t>
  </si>
  <si>
    <t>9Б22</t>
  </si>
  <si>
    <t>9Б23</t>
  </si>
  <si>
    <t>9Б24</t>
  </si>
  <si>
    <t>9Б25</t>
  </si>
  <si>
    <t>9Б26</t>
  </si>
  <si>
    <t>9Б27</t>
  </si>
  <si>
    <t>9Б28</t>
  </si>
  <si>
    <t>9Б29</t>
  </si>
  <si>
    <t>9Б30</t>
  </si>
  <si>
    <t>9Б31</t>
  </si>
  <si>
    <t>9Б32</t>
  </si>
  <si>
    <t>9Б33</t>
  </si>
  <si>
    <t>9Б34</t>
  </si>
  <si>
    <t>9Б35</t>
  </si>
  <si>
    <t>9Б36</t>
  </si>
  <si>
    <t>9Б37</t>
  </si>
  <si>
    <t>9Б38</t>
  </si>
  <si>
    <t>9Б39</t>
  </si>
  <si>
    <t>9Б40</t>
  </si>
  <si>
    <t>9Б42</t>
  </si>
  <si>
    <t>9Б43</t>
  </si>
  <si>
    <t>9Б44</t>
  </si>
  <si>
    <t>9Б46</t>
  </si>
  <si>
    <t>Б1001</t>
  </si>
  <si>
    <t>Б1003</t>
  </si>
  <si>
    <t>Б1004</t>
  </si>
  <si>
    <t>Б1005</t>
  </si>
  <si>
    <t>Б1006</t>
  </si>
  <si>
    <t>Б1007</t>
  </si>
  <si>
    <t>Б1008</t>
  </si>
  <si>
    <t>Б1009</t>
  </si>
  <si>
    <t>Б1010</t>
  </si>
  <si>
    <t>Б1011</t>
  </si>
  <si>
    <t>Б1012</t>
  </si>
  <si>
    <t>Б1013</t>
  </si>
  <si>
    <t>Б1014</t>
  </si>
  <si>
    <t>Б1015</t>
  </si>
  <si>
    <t>Б1016</t>
  </si>
  <si>
    <t>Б1018</t>
  </si>
  <si>
    <t>Б1019</t>
  </si>
  <si>
    <t>Б1020</t>
  </si>
  <si>
    <t>Б1021</t>
  </si>
  <si>
    <t>Б1022</t>
  </si>
  <si>
    <t>Б1023</t>
  </si>
  <si>
    <t>Б1024</t>
  </si>
  <si>
    <t>Б1025</t>
  </si>
  <si>
    <t>Б1026</t>
  </si>
  <si>
    <t>Б1027</t>
  </si>
  <si>
    <t>Б1028</t>
  </si>
  <si>
    <t>Б1029</t>
  </si>
  <si>
    <t>Б1030</t>
  </si>
  <si>
    <t>Б1031</t>
  </si>
  <si>
    <t>Б1032</t>
  </si>
  <si>
    <t>Б1033</t>
  </si>
  <si>
    <t>Б1034</t>
  </si>
  <si>
    <t>Б1036</t>
  </si>
  <si>
    <t>Б1037</t>
  </si>
  <si>
    <t>Б1039</t>
  </si>
  <si>
    <t>Б1040</t>
  </si>
  <si>
    <t>Б1042</t>
  </si>
  <si>
    <t>Б1043</t>
  </si>
  <si>
    <t>Б1044</t>
  </si>
  <si>
    <t>Б1045</t>
  </si>
  <si>
    <t>Б1046</t>
  </si>
  <si>
    <t>Б1047</t>
  </si>
  <si>
    <t>Б1048</t>
  </si>
  <si>
    <t>Б1049</t>
  </si>
  <si>
    <t>Б1050</t>
  </si>
  <si>
    <t>Б1051</t>
  </si>
  <si>
    <t>Б1101</t>
  </si>
  <si>
    <t>Б1102</t>
  </si>
  <si>
    <t>Б1106</t>
  </si>
  <si>
    <t>Б1107</t>
  </si>
  <si>
    <t>Б1108</t>
  </si>
  <si>
    <t>Б1109</t>
  </si>
  <si>
    <t>Б1110</t>
  </si>
  <si>
    <t>Б1112</t>
  </si>
  <si>
    <t>Б1113</t>
  </si>
  <si>
    <t>Б1114</t>
  </si>
  <si>
    <t>Б1115</t>
  </si>
  <si>
    <t>Б1116</t>
  </si>
  <si>
    <t>Б1117</t>
  </si>
  <si>
    <t>Б1119</t>
  </si>
  <si>
    <t>Б1120</t>
  </si>
  <si>
    <t>Б1122</t>
  </si>
  <si>
    <t>Б1123</t>
  </si>
  <si>
    <t>Б1124</t>
  </si>
  <si>
    <t>Б1126</t>
  </si>
  <si>
    <t>Б1127</t>
  </si>
  <si>
    <t>Б1128</t>
  </si>
  <si>
    <t>Б1129</t>
  </si>
  <si>
    <t>Б1131</t>
  </si>
  <si>
    <t>Б1132</t>
  </si>
  <si>
    <t>Б1133</t>
  </si>
  <si>
    <t>Б1134</t>
  </si>
  <si>
    <t>Б1135</t>
  </si>
  <si>
    <t>Б1136</t>
  </si>
  <si>
    <t>Б1137</t>
  </si>
  <si>
    <t>Б1138</t>
  </si>
  <si>
    <t>Б1139</t>
  </si>
  <si>
    <t>Б1140</t>
  </si>
  <si>
    <t>Б1141</t>
  </si>
  <si>
    <t>Б1142</t>
  </si>
  <si>
    <t>Б1143</t>
  </si>
  <si>
    <t>Б1144</t>
  </si>
  <si>
    <t>Б1145</t>
  </si>
  <si>
    <t>Б1147</t>
  </si>
  <si>
    <t>Б1148</t>
  </si>
  <si>
    <t>Б1149</t>
  </si>
  <si>
    <t>Б1150</t>
  </si>
  <si>
    <t>Б1151</t>
  </si>
  <si>
    <t>Б1152</t>
  </si>
  <si>
    <t>Б1154</t>
  </si>
  <si>
    <t>Победитель</t>
  </si>
  <si>
    <t>Призер</t>
  </si>
  <si>
    <t>Участник</t>
  </si>
  <si>
    <t>Председатель</t>
  </si>
  <si>
    <t>Шатрова В. Б.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</si>
</sst>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33" borderId="11" xfId="53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6" fillId="33" borderId="11" xfId="53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33" borderId="13" xfId="53" applyFont="1" applyFill="1" applyBorder="1" applyAlignment="1" applyProtection="1">
      <alignment vertical="center"/>
      <protection/>
    </xf>
    <xf numFmtId="0" fontId="6" fillId="33" borderId="14" xfId="53" applyFont="1" applyFill="1" applyBorder="1" applyAlignment="1" applyProtection="1">
      <alignment vertical="center"/>
      <protection/>
    </xf>
    <xf numFmtId="0" fontId="6" fillId="33" borderId="15" xfId="53" applyFont="1" applyFill="1" applyBorder="1" applyAlignment="1" applyProtection="1">
      <alignment vertical="center"/>
      <protection/>
    </xf>
    <xf numFmtId="2" fontId="3" fillId="0" borderId="0" xfId="0" applyNumberFormat="1" applyFont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/>
    </xf>
    <xf numFmtId="2" fontId="6" fillId="33" borderId="11" xfId="53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 locked="0"/>
    </xf>
    <xf numFmtId="0" fontId="44" fillId="0" borderId="10" xfId="0" applyFont="1" applyBorder="1" applyAlignment="1">
      <alignment horizontal="left"/>
    </xf>
    <xf numFmtId="174" fontId="6" fillId="33" borderId="11" xfId="53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4" fontId="5" fillId="0" borderId="12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81000" y="1504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2314575" y="1504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81000" y="1504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733550" y="1504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81000" y="1504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695450" y="1504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81000" y="1504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447800" y="1504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81000" y="1504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utest\&#1052;&#1086;&#1080;%20&#1076;&#1086;&#1082;&#1091;&#1084;&#1077;&#1085;&#1090;&#1099;\Downloads\&#1075;&#1077;&#1086;&#1075;&#1088;&#1072;&#1092;&#1080;&#1103;%20-%20&#1087;&#1088;&#1086;&#1089;&#1087;&#1072;&#1083;&#1080;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9">
        <row r="2">
          <cell r="C2" t="str">
            <v>Ленинский</v>
          </cell>
          <cell r="D2" t="str">
            <v>Октябрьский</v>
          </cell>
          <cell r="E2" t="str">
            <v>Свердловский</v>
          </cell>
          <cell r="F2" t="str">
            <v>Центральный</v>
          </cell>
          <cell r="G2" t="str">
            <v>Советский</v>
          </cell>
          <cell r="H2" t="str">
            <v>ЖД</v>
          </cell>
          <cell r="I2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6">
      <selection activeCell="D7" sqref="D7:D35"/>
    </sheetView>
  </sheetViews>
  <sheetFormatPr defaultColWidth="9.00390625" defaultRowHeight="12.75"/>
  <cols>
    <col min="1" max="1" width="5.00390625" style="4" customWidth="1"/>
    <col min="2" max="2" width="25.375" style="4" customWidth="1"/>
    <col min="3" max="3" width="15.00390625" style="4" customWidth="1"/>
    <col min="4" max="4" width="34.125" style="9" customWidth="1"/>
    <col min="5" max="5" width="5.75390625" style="9" customWidth="1"/>
    <col min="6" max="6" width="10.375" style="9" customWidth="1"/>
    <col min="7" max="16384" width="9.125" style="2" customWidth="1"/>
  </cols>
  <sheetData>
    <row r="1" spans="1:6" ht="30" customHeight="1">
      <c r="A1" s="37" t="s">
        <v>24</v>
      </c>
      <c r="B1" s="37"/>
      <c r="C1" s="37"/>
      <c r="D1" s="37"/>
      <c r="E1" s="37"/>
      <c r="F1" s="37"/>
    </row>
    <row r="2" spans="1:6" ht="30" customHeight="1">
      <c r="A2" s="1"/>
      <c r="B2" s="1"/>
      <c r="C2" s="17"/>
      <c r="D2" s="8" t="s">
        <v>26</v>
      </c>
      <c r="E2" s="8"/>
      <c r="F2" s="8"/>
    </row>
    <row r="3" spans="1:13" ht="15">
      <c r="A3" s="3"/>
      <c r="B3" s="21" t="s">
        <v>3</v>
      </c>
      <c r="D3" s="38" t="s">
        <v>0</v>
      </c>
      <c r="E3" s="38"/>
      <c r="F3" s="15"/>
      <c r="G3" s="15"/>
      <c r="H3" s="15"/>
      <c r="I3" s="13" t="s">
        <v>18</v>
      </c>
      <c r="J3" s="13"/>
      <c r="K3" s="13"/>
      <c r="L3" s="13"/>
      <c r="M3" s="13"/>
    </row>
    <row r="4" spans="1:13" s="6" customFormat="1" ht="43.5" customHeight="1">
      <c r="A4" s="5"/>
      <c r="B4" s="39" t="s">
        <v>25</v>
      </c>
      <c r="C4" s="39"/>
      <c r="D4" s="40">
        <v>45258</v>
      </c>
      <c r="E4" s="39"/>
      <c r="F4" s="16"/>
      <c r="G4" s="16"/>
      <c r="H4" s="16"/>
      <c r="I4" s="36" t="s">
        <v>23</v>
      </c>
      <c r="J4" s="36"/>
      <c r="K4" s="36"/>
      <c r="L4" s="36"/>
      <c r="M4" s="36"/>
    </row>
    <row r="5" spans="1:13" s="7" customFormat="1" ht="45.75" customHeight="1">
      <c r="A5" s="14" t="s">
        <v>1</v>
      </c>
      <c r="B5" s="12" t="s">
        <v>7</v>
      </c>
      <c r="C5" s="12" t="s">
        <v>28</v>
      </c>
      <c r="D5" s="12" t="s">
        <v>5</v>
      </c>
      <c r="E5" s="12" t="s">
        <v>8</v>
      </c>
      <c r="F5" s="12" t="s">
        <v>4</v>
      </c>
      <c r="G5" s="12">
        <v>1</v>
      </c>
      <c r="H5" s="12">
        <v>2</v>
      </c>
      <c r="I5" s="12">
        <v>3</v>
      </c>
      <c r="J5" s="12">
        <v>4</v>
      </c>
      <c r="K5" s="12" t="s">
        <v>19</v>
      </c>
      <c r="L5" s="12" t="s">
        <v>20</v>
      </c>
      <c r="M5" s="12" t="s">
        <v>2</v>
      </c>
    </row>
    <row r="6" spans="1:13" s="7" customFormat="1" ht="22.5" customHeight="1">
      <c r="A6" s="25" t="s">
        <v>21</v>
      </c>
      <c r="B6" s="26"/>
      <c r="C6" s="26"/>
      <c r="D6" s="26"/>
      <c r="E6" s="26"/>
      <c r="F6" s="27"/>
      <c r="G6" s="12">
        <v>15</v>
      </c>
      <c r="H6" s="12">
        <v>12.5</v>
      </c>
      <c r="I6" s="12">
        <v>5</v>
      </c>
      <c r="J6" s="12">
        <v>2.5</v>
      </c>
      <c r="K6" s="12">
        <f aca="true" t="shared" si="0" ref="K6:K35">SUM(G6:J6)</f>
        <v>35</v>
      </c>
      <c r="L6" s="12">
        <f aca="true" t="shared" si="1" ref="L6:L35">K6/$K$6*100</f>
        <v>100</v>
      </c>
      <c r="M6" s="12"/>
    </row>
    <row r="7" spans="1:13" s="7" customFormat="1" ht="15">
      <c r="A7" s="10">
        <v>1</v>
      </c>
      <c r="B7" s="20" t="s">
        <v>29</v>
      </c>
      <c r="C7" s="20" t="s">
        <v>30</v>
      </c>
      <c r="D7" s="20"/>
      <c r="E7" s="18">
        <v>7</v>
      </c>
      <c r="F7" s="32" t="s">
        <v>233</v>
      </c>
      <c r="G7" s="34">
        <v>9</v>
      </c>
      <c r="H7" s="34">
        <v>9.5</v>
      </c>
      <c r="I7" s="34">
        <v>3</v>
      </c>
      <c r="J7" s="34">
        <v>1.5</v>
      </c>
      <c r="K7" s="12">
        <f t="shared" si="0"/>
        <v>23</v>
      </c>
      <c r="L7" s="35">
        <f t="shared" si="1"/>
        <v>65.71428571428571</v>
      </c>
      <c r="M7" s="11" t="s">
        <v>427</v>
      </c>
    </row>
    <row r="8" spans="1:13" s="7" customFormat="1" ht="15">
      <c r="A8" s="10">
        <v>2</v>
      </c>
      <c r="B8" s="20" t="s">
        <v>32</v>
      </c>
      <c r="C8" s="20" t="s">
        <v>34</v>
      </c>
      <c r="D8" s="20"/>
      <c r="E8" s="18">
        <v>7</v>
      </c>
      <c r="F8" s="31" t="s">
        <v>258</v>
      </c>
      <c r="G8" s="19">
        <v>7</v>
      </c>
      <c r="H8" s="19">
        <v>10.5</v>
      </c>
      <c r="I8" s="19">
        <v>4</v>
      </c>
      <c r="J8" s="19">
        <v>1</v>
      </c>
      <c r="K8" s="12">
        <f t="shared" si="0"/>
        <v>22.5</v>
      </c>
      <c r="L8" s="35">
        <f t="shared" si="1"/>
        <v>64.28571428571429</v>
      </c>
      <c r="M8" s="11" t="s">
        <v>428</v>
      </c>
    </row>
    <row r="9" spans="1:13" s="7" customFormat="1" ht="15">
      <c r="A9" s="10">
        <v>3</v>
      </c>
      <c r="B9" s="20" t="s">
        <v>32</v>
      </c>
      <c r="C9" s="20" t="s">
        <v>37</v>
      </c>
      <c r="D9" s="20"/>
      <c r="E9" s="18">
        <v>7</v>
      </c>
      <c r="F9" s="31" t="s">
        <v>235</v>
      </c>
      <c r="G9" s="19">
        <v>7</v>
      </c>
      <c r="H9" s="19">
        <v>8.5</v>
      </c>
      <c r="I9" s="19">
        <v>5</v>
      </c>
      <c r="J9" s="19">
        <v>1.5</v>
      </c>
      <c r="K9" s="12">
        <f t="shared" si="0"/>
        <v>22</v>
      </c>
      <c r="L9" s="35">
        <f t="shared" si="1"/>
        <v>62.857142857142854</v>
      </c>
      <c r="M9" s="11" t="s">
        <v>428</v>
      </c>
    </row>
    <row r="10" spans="1:13" s="7" customFormat="1" ht="15">
      <c r="A10" s="10">
        <v>4</v>
      </c>
      <c r="B10" s="20" t="s">
        <v>32</v>
      </c>
      <c r="C10" s="20" t="s">
        <v>58</v>
      </c>
      <c r="D10" s="20"/>
      <c r="E10" s="18">
        <v>7</v>
      </c>
      <c r="F10" s="31" t="s">
        <v>240</v>
      </c>
      <c r="G10" s="19">
        <v>11</v>
      </c>
      <c r="H10" s="19">
        <v>6.5</v>
      </c>
      <c r="I10" s="19">
        <v>3</v>
      </c>
      <c r="J10" s="19">
        <v>1.5</v>
      </c>
      <c r="K10" s="12">
        <f t="shared" si="0"/>
        <v>22</v>
      </c>
      <c r="L10" s="35">
        <f t="shared" si="1"/>
        <v>62.857142857142854</v>
      </c>
      <c r="M10" s="11" t="s">
        <v>428</v>
      </c>
    </row>
    <row r="11" spans="1:13" s="7" customFormat="1" ht="15">
      <c r="A11" s="10">
        <v>5</v>
      </c>
      <c r="B11" s="20" t="s">
        <v>32</v>
      </c>
      <c r="C11" s="20" t="s">
        <v>40</v>
      </c>
      <c r="D11" s="20"/>
      <c r="E11" s="18">
        <v>7</v>
      </c>
      <c r="F11" s="31" t="s">
        <v>247</v>
      </c>
      <c r="G11" s="19">
        <v>10</v>
      </c>
      <c r="H11" s="19">
        <v>8</v>
      </c>
      <c r="I11" s="19">
        <v>3</v>
      </c>
      <c r="J11" s="19">
        <v>1</v>
      </c>
      <c r="K11" s="12">
        <f t="shared" si="0"/>
        <v>22</v>
      </c>
      <c r="L11" s="35">
        <f t="shared" si="1"/>
        <v>62.857142857142854</v>
      </c>
      <c r="M11" s="11" t="s">
        <v>428</v>
      </c>
    </row>
    <row r="12" spans="1:13" ht="12.75" customHeight="1">
      <c r="A12" s="10">
        <v>6</v>
      </c>
      <c r="B12" s="20" t="s">
        <v>32</v>
      </c>
      <c r="C12" s="20" t="s">
        <v>33</v>
      </c>
      <c r="D12" s="20"/>
      <c r="E12" s="18">
        <v>7</v>
      </c>
      <c r="F12" s="31" t="s">
        <v>238</v>
      </c>
      <c r="G12" s="19">
        <v>8</v>
      </c>
      <c r="H12" s="19">
        <v>8.5</v>
      </c>
      <c r="I12" s="19">
        <v>3</v>
      </c>
      <c r="J12" s="19">
        <v>1.5</v>
      </c>
      <c r="K12" s="12">
        <f t="shared" si="0"/>
        <v>21</v>
      </c>
      <c r="L12" s="35">
        <f t="shared" si="1"/>
        <v>60</v>
      </c>
      <c r="M12" s="11" t="s">
        <v>428</v>
      </c>
    </row>
    <row r="13" spans="1:13" ht="15">
      <c r="A13" s="10">
        <v>7</v>
      </c>
      <c r="B13" s="20" t="s">
        <v>32</v>
      </c>
      <c r="C13" s="20" t="s">
        <v>35</v>
      </c>
      <c r="D13" s="20"/>
      <c r="E13" s="18">
        <v>7</v>
      </c>
      <c r="F13" s="31" t="s">
        <v>252</v>
      </c>
      <c r="G13" s="19">
        <v>8</v>
      </c>
      <c r="H13" s="19">
        <v>9</v>
      </c>
      <c r="I13" s="19">
        <v>2</v>
      </c>
      <c r="J13" s="19">
        <v>1</v>
      </c>
      <c r="K13" s="12">
        <f t="shared" si="0"/>
        <v>20</v>
      </c>
      <c r="L13" s="35">
        <f t="shared" si="1"/>
        <v>57.14285714285714</v>
      </c>
      <c r="M13" s="11" t="s">
        <v>428</v>
      </c>
    </row>
    <row r="14" spans="1:13" ht="15">
      <c r="A14" s="10">
        <v>8</v>
      </c>
      <c r="B14" s="20" t="s">
        <v>42</v>
      </c>
      <c r="C14" s="20" t="s">
        <v>43</v>
      </c>
      <c r="D14" s="20"/>
      <c r="E14" s="18">
        <v>7</v>
      </c>
      <c r="F14" s="31" t="s">
        <v>230</v>
      </c>
      <c r="G14" s="33">
        <v>7</v>
      </c>
      <c r="H14" s="33">
        <v>9</v>
      </c>
      <c r="I14" s="33">
        <v>3</v>
      </c>
      <c r="J14" s="33">
        <v>0.5</v>
      </c>
      <c r="K14" s="12">
        <f t="shared" si="0"/>
        <v>19.5</v>
      </c>
      <c r="L14" s="35">
        <f t="shared" si="1"/>
        <v>55.714285714285715</v>
      </c>
      <c r="M14" s="11" t="s">
        <v>428</v>
      </c>
    </row>
    <row r="15" spans="1:13" ht="15">
      <c r="A15" s="10">
        <v>9</v>
      </c>
      <c r="B15" s="20" t="s">
        <v>39</v>
      </c>
      <c r="C15" s="20" t="s">
        <v>44</v>
      </c>
      <c r="D15" s="20"/>
      <c r="E15" s="18">
        <v>7</v>
      </c>
      <c r="F15" s="32" t="s">
        <v>237</v>
      </c>
      <c r="G15" s="34">
        <v>7</v>
      </c>
      <c r="H15" s="34">
        <v>9</v>
      </c>
      <c r="I15" s="34">
        <v>3</v>
      </c>
      <c r="J15" s="34">
        <v>0</v>
      </c>
      <c r="K15" s="12">
        <f t="shared" si="0"/>
        <v>19</v>
      </c>
      <c r="L15" s="35">
        <f t="shared" si="1"/>
        <v>54.285714285714285</v>
      </c>
      <c r="M15" s="11" t="s">
        <v>429</v>
      </c>
    </row>
    <row r="16" spans="1:13" ht="15">
      <c r="A16" s="10">
        <v>10</v>
      </c>
      <c r="B16" s="20" t="s">
        <v>32</v>
      </c>
      <c r="C16" s="20" t="s">
        <v>38</v>
      </c>
      <c r="D16" s="20"/>
      <c r="E16" s="18">
        <v>7</v>
      </c>
      <c r="F16" s="31" t="s">
        <v>249</v>
      </c>
      <c r="G16" s="19">
        <v>7</v>
      </c>
      <c r="H16" s="19">
        <v>7</v>
      </c>
      <c r="I16" s="19">
        <v>4</v>
      </c>
      <c r="J16" s="19">
        <v>1</v>
      </c>
      <c r="K16" s="12">
        <f t="shared" si="0"/>
        <v>19</v>
      </c>
      <c r="L16" s="35">
        <f t="shared" si="1"/>
        <v>54.285714285714285</v>
      </c>
      <c r="M16" s="11" t="s">
        <v>429</v>
      </c>
    </row>
    <row r="17" spans="1:13" ht="15">
      <c r="A17" s="10">
        <v>11</v>
      </c>
      <c r="B17" s="20" t="s">
        <v>17</v>
      </c>
      <c r="C17" s="20" t="s">
        <v>59</v>
      </c>
      <c r="D17" s="20"/>
      <c r="E17" s="18">
        <v>7</v>
      </c>
      <c r="F17" s="31" t="s">
        <v>250</v>
      </c>
      <c r="G17" s="19">
        <v>8</v>
      </c>
      <c r="H17" s="19">
        <v>8</v>
      </c>
      <c r="I17" s="19">
        <v>3</v>
      </c>
      <c r="J17" s="19">
        <v>0</v>
      </c>
      <c r="K17" s="12">
        <f t="shared" si="0"/>
        <v>19</v>
      </c>
      <c r="L17" s="35">
        <f t="shared" si="1"/>
        <v>54.285714285714285</v>
      </c>
      <c r="M17" s="11" t="s">
        <v>429</v>
      </c>
    </row>
    <row r="18" spans="1:13" ht="15">
      <c r="A18" s="10">
        <v>12</v>
      </c>
      <c r="B18" s="20" t="s">
        <v>47</v>
      </c>
      <c r="C18" s="20" t="s">
        <v>48</v>
      </c>
      <c r="D18" s="20"/>
      <c r="E18" s="18">
        <v>7</v>
      </c>
      <c r="F18" s="31" t="s">
        <v>246</v>
      </c>
      <c r="G18" s="19">
        <v>7</v>
      </c>
      <c r="H18" s="19">
        <v>5</v>
      </c>
      <c r="I18" s="19">
        <v>3</v>
      </c>
      <c r="J18" s="19">
        <v>2.5</v>
      </c>
      <c r="K18" s="12">
        <f t="shared" si="0"/>
        <v>17.5</v>
      </c>
      <c r="L18" s="35">
        <f t="shared" si="1"/>
        <v>50</v>
      </c>
      <c r="M18" s="11" t="s">
        <v>429</v>
      </c>
    </row>
    <row r="19" spans="1:13" ht="15">
      <c r="A19" s="10">
        <v>13</v>
      </c>
      <c r="B19" s="20" t="s">
        <v>32</v>
      </c>
      <c r="C19" s="20" t="s">
        <v>41</v>
      </c>
      <c r="D19" s="20"/>
      <c r="E19" s="18">
        <v>7</v>
      </c>
      <c r="F19" s="31" t="s">
        <v>254</v>
      </c>
      <c r="G19" s="19">
        <v>6</v>
      </c>
      <c r="H19" s="19">
        <v>9</v>
      </c>
      <c r="I19" s="19">
        <v>2</v>
      </c>
      <c r="J19" s="19">
        <v>0.5</v>
      </c>
      <c r="K19" s="12">
        <f t="shared" si="0"/>
        <v>17.5</v>
      </c>
      <c r="L19" s="35">
        <f t="shared" si="1"/>
        <v>50</v>
      </c>
      <c r="M19" s="11" t="s">
        <v>429</v>
      </c>
    </row>
    <row r="20" spans="1:13" ht="15">
      <c r="A20" s="10">
        <v>14</v>
      </c>
      <c r="B20" s="20" t="s">
        <v>47</v>
      </c>
      <c r="C20" s="20" t="s">
        <v>57</v>
      </c>
      <c r="D20" s="20"/>
      <c r="E20" s="18">
        <v>7</v>
      </c>
      <c r="F20" s="31" t="s">
        <v>251</v>
      </c>
      <c r="G20" s="19">
        <v>8</v>
      </c>
      <c r="H20" s="19">
        <v>7</v>
      </c>
      <c r="I20" s="19">
        <v>2</v>
      </c>
      <c r="J20" s="19">
        <v>0</v>
      </c>
      <c r="K20" s="12">
        <f t="shared" si="0"/>
        <v>17</v>
      </c>
      <c r="L20" s="35">
        <f t="shared" si="1"/>
        <v>48.57142857142857</v>
      </c>
      <c r="M20" s="11" t="s">
        <v>429</v>
      </c>
    </row>
    <row r="21" spans="1:13" ht="15">
      <c r="A21" s="10">
        <v>15</v>
      </c>
      <c r="B21" s="20" t="s">
        <v>39</v>
      </c>
      <c r="C21" s="20" t="s">
        <v>45</v>
      </c>
      <c r="D21" s="20"/>
      <c r="E21" s="18">
        <v>7</v>
      </c>
      <c r="F21" s="31" t="s">
        <v>256</v>
      </c>
      <c r="G21" s="19">
        <v>7</v>
      </c>
      <c r="H21" s="19">
        <v>7</v>
      </c>
      <c r="I21" s="19">
        <v>2</v>
      </c>
      <c r="J21" s="19">
        <v>1</v>
      </c>
      <c r="K21" s="12">
        <f t="shared" si="0"/>
        <v>17</v>
      </c>
      <c r="L21" s="35">
        <f t="shared" si="1"/>
        <v>48.57142857142857</v>
      </c>
      <c r="M21" s="11" t="s">
        <v>429</v>
      </c>
    </row>
    <row r="22" spans="1:13" ht="15">
      <c r="A22" s="10">
        <v>16</v>
      </c>
      <c r="B22" s="20" t="s">
        <v>17</v>
      </c>
      <c r="C22" s="20" t="s">
        <v>50</v>
      </c>
      <c r="D22" s="20"/>
      <c r="E22" s="18">
        <v>7</v>
      </c>
      <c r="F22" s="31" t="s">
        <v>242</v>
      </c>
      <c r="G22" s="19">
        <v>7</v>
      </c>
      <c r="H22" s="19">
        <v>6</v>
      </c>
      <c r="I22" s="19">
        <v>3</v>
      </c>
      <c r="J22" s="19">
        <v>0.5</v>
      </c>
      <c r="K22" s="12">
        <f t="shared" si="0"/>
        <v>16.5</v>
      </c>
      <c r="L22" s="35">
        <f t="shared" si="1"/>
        <v>47.14285714285714</v>
      </c>
      <c r="M22" s="11" t="s">
        <v>429</v>
      </c>
    </row>
    <row r="23" spans="1:13" ht="15">
      <c r="A23" s="10">
        <v>17</v>
      </c>
      <c r="B23" s="20" t="s">
        <v>39</v>
      </c>
      <c r="C23" s="20" t="s">
        <v>54</v>
      </c>
      <c r="D23" s="20"/>
      <c r="E23" s="18">
        <v>7</v>
      </c>
      <c r="F23" s="31" t="s">
        <v>253</v>
      </c>
      <c r="G23" s="19">
        <v>5</v>
      </c>
      <c r="H23" s="19">
        <v>8</v>
      </c>
      <c r="I23" s="19">
        <v>3</v>
      </c>
      <c r="J23" s="19">
        <v>0.5</v>
      </c>
      <c r="K23" s="12">
        <f t="shared" si="0"/>
        <v>16.5</v>
      </c>
      <c r="L23" s="35">
        <f t="shared" si="1"/>
        <v>47.14285714285714</v>
      </c>
      <c r="M23" s="11" t="s">
        <v>429</v>
      </c>
    </row>
    <row r="24" spans="1:13" ht="15">
      <c r="A24" s="10">
        <v>18</v>
      </c>
      <c r="B24" s="20" t="s">
        <v>32</v>
      </c>
      <c r="C24" s="20" t="s">
        <v>53</v>
      </c>
      <c r="D24" s="20"/>
      <c r="E24" s="18">
        <v>7</v>
      </c>
      <c r="F24" s="32" t="s">
        <v>231</v>
      </c>
      <c r="G24" s="34">
        <v>6</v>
      </c>
      <c r="H24" s="34">
        <v>5.5</v>
      </c>
      <c r="I24" s="34">
        <v>3</v>
      </c>
      <c r="J24" s="34">
        <v>1.5</v>
      </c>
      <c r="K24" s="12">
        <f t="shared" si="0"/>
        <v>16</v>
      </c>
      <c r="L24" s="35">
        <f t="shared" si="1"/>
        <v>45.714285714285715</v>
      </c>
      <c r="M24" s="11" t="s">
        <v>429</v>
      </c>
    </row>
    <row r="25" spans="1:13" ht="15">
      <c r="A25" s="10">
        <v>19</v>
      </c>
      <c r="B25" s="20" t="s">
        <v>32</v>
      </c>
      <c r="C25" s="20" t="s">
        <v>36</v>
      </c>
      <c r="D25" s="20"/>
      <c r="E25" s="18">
        <v>7</v>
      </c>
      <c r="F25" s="31" t="s">
        <v>234</v>
      </c>
      <c r="G25" s="19">
        <v>4</v>
      </c>
      <c r="H25" s="19">
        <v>8.5</v>
      </c>
      <c r="I25" s="19">
        <v>3</v>
      </c>
      <c r="J25" s="19">
        <v>0.5</v>
      </c>
      <c r="K25" s="12">
        <f t="shared" si="0"/>
        <v>16</v>
      </c>
      <c r="L25" s="35">
        <f t="shared" si="1"/>
        <v>45.714285714285715</v>
      </c>
      <c r="M25" s="11" t="s">
        <v>429</v>
      </c>
    </row>
    <row r="26" spans="1:13" ht="15">
      <c r="A26" s="10">
        <v>20</v>
      </c>
      <c r="B26" s="20" t="s">
        <v>39</v>
      </c>
      <c r="C26" s="20" t="s">
        <v>55</v>
      </c>
      <c r="D26" s="20"/>
      <c r="E26" s="18">
        <v>7</v>
      </c>
      <c r="F26" s="31" t="s">
        <v>244</v>
      </c>
      <c r="G26" s="19">
        <v>5</v>
      </c>
      <c r="H26" s="19">
        <v>7.5</v>
      </c>
      <c r="I26" s="19">
        <v>3</v>
      </c>
      <c r="J26" s="19">
        <v>0.5</v>
      </c>
      <c r="K26" s="12">
        <f t="shared" si="0"/>
        <v>16</v>
      </c>
      <c r="L26" s="35">
        <f t="shared" si="1"/>
        <v>45.714285714285715</v>
      </c>
      <c r="M26" s="11" t="s">
        <v>429</v>
      </c>
    </row>
    <row r="27" spans="1:13" ht="15">
      <c r="A27" s="10">
        <v>21</v>
      </c>
      <c r="B27" s="20" t="s">
        <v>29</v>
      </c>
      <c r="C27" s="20" t="s">
        <v>31</v>
      </c>
      <c r="D27" s="20"/>
      <c r="E27" s="18">
        <v>7</v>
      </c>
      <c r="F27" s="31" t="s">
        <v>236</v>
      </c>
      <c r="G27" s="19">
        <v>4</v>
      </c>
      <c r="H27" s="19">
        <v>8</v>
      </c>
      <c r="I27" s="19">
        <v>3</v>
      </c>
      <c r="J27" s="19">
        <v>0.5</v>
      </c>
      <c r="K27" s="12">
        <f t="shared" si="0"/>
        <v>15.5</v>
      </c>
      <c r="L27" s="35">
        <f t="shared" si="1"/>
        <v>44.285714285714285</v>
      </c>
      <c r="M27" s="11" t="s">
        <v>429</v>
      </c>
    </row>
    <row r="28" spans="1:13" ht="15">
      <c r="A28" s="10">
        <v>22</v>
      </c>
      <c r="B28" s="20" t="s">
        <v>16</v>
      </c>
      <c r="C28" s="20" t="s">
        <v>52</v>
      </c>
      <c r="D28" s="20"/>
      <c r="E28" s="18">
        <v>7</v>
      </c>
      <c r="F28" s="31" t="s">
        <v>255</v>
      </c>
      <c r="G28" s="19">
        <v>5</v>
      </c>
      <c r="H28" s="19">
        <v>6</v>
      </c>
      <c r="I28" s="19">
        <v>3</v>
      </c>
      <c r="J28" s="19">
        <v>1.5</v>
      </c>
      <c r="K28" s="12">
        <f t="shared" si="0"/>
        <v>15.5</v>
      </c>
      <c r="L28" s="35">
        <f t="shared" si="1"/>
        <v>44.285714285714285</v>
      </c>
      <c r="M28" s="11" t="s">
        <v>429</v>
      </c>
    </row>
    <row r="29" spans="1:13" ht="15">
      <c r="A29" s="10">
        <v>23</v>
      </c>
      <c r="B29" s="20" t="s">
        <v>11</v>
      </c>
      <c r="C29" s="20" t="s">
        <v>60</v>
      </c>
      <c r="D29" s="20"/>
      <c r="E29" s="18">
        <v>7</v>
      </c>
      <c r="F29" s="32" t="s">
        <v>232</v>
      </c>
      <c r="G29" s="34">
        <v>4</v>
      </c>
      <c r="H29" s="34">
        <v>7</v>
      </c>
      <c r="I29" s="34">
        <v>3</v>
      </c>
      <c r="J29" s="34">
        <v>0</v>
      </c>
      <c r="K29" s="12">
        <f t="shared" si="0"/>
        <v>14</v>
      </c>
      <c r="L29" s="35">
        <f t="shared" si="1"/>
        <v>40</v>
      </c>
      <c r="M29" s="11" t="s">
        <v>429</v>
      </c>
    </row>
    <row r="30" spans="1:13" ht="15">
      <c r="A30" s="10">
        <v>24</v>
      </c>
      <c r="B30" s="20" t="s">
        <v>32</v>
      </c>
      <c r="C30" s="20" t="s">
        <v>51</v>
      </c>
      <c r="D30" s="20"/>
      <c r="E30" s="18">
        <v>7</v>
      </c>
      <c r="F30" s="31" t="s">
        <v>243</v>
      </c>
      <c r="G30" s="19">
        <v>5</v>
      </c>
      <c r="H30" s="19">
        <v>6</v>
      </c>
      <c r="I30" s="19">
        <v>3</v>
      </c>
      <c r="J30" s="19">
        <v>0</v>
      </c>
      <c r="K30" s="12">
        <f t="shared" si="0"/>
        <v>14</v>
      </c>
      <c r="L30" s="35">
        <f t="shared" si="1"/>
        <v>40</v>
      </c>
      <c r="M30" s="11" t="s">
        <v>429</v>
      </c>
    </row>
    <row r="31" spans="1:13" ht="15">
      <c r="A31" s="10">
        <v>25</v>
      </c>
      <c r="B31" s="20" t="s">
        <v>17</v>
      </c>
      <c r="C31" s="20" t="s">
        <v>56</v>
      </c>
      <c r="D31" s="20"/>
      <c r="E31" s="18">
        <v>7</v>
      </c>
      <c r="F31" s="31" t="s">
        <v>248</v>
      </c>
      <c r="G31" s="19">
        <v>6</v>
      </c>
      <c r="H31" s="19">
        <v>5.5</v>
      </c>
      <c r="I31" s="19">
        <v>2</v>
      </c>
      <c r="J31" s="19">
        <v>0</v>
      </c>
      <c r="K31" s="12">
        <f t="shared" si="0"/>
        <v>13.5</v>
      </c>
      <c r="L31" s="35">
        <f t="shared" si="1"/>
        <v>38.57142857142858</v>
      </c>
      <c r="M31" s="11" t="s">
        <v>429</v>
      </c>
    </row>
    <row r="32" spans="1:13" ht="15">
      <c r="A32" s="10">
        <v>26</v>
      </c>
      <c r="B32" s="20" t="s">
        <v>39</v>
      </c>
      <c r="C32" s="20" t="s">
        <v>49</v>
      </c>
      <c r="D32" s="20"/>
      <c r="E32" s="18">
        <v>7</v>
      </c>
      <c r="F32" s="32" t="s">
        <v>239</v>
      </c>
      <c r="G32" s="34">
        <v>3</v>
      </c>
      <c r="H32" s="34">
        <v>6</v>
      </c>
      <c r="I32" s="34">
        <v>3</v>
      </c>
      <c r="J32" s="34">
        <v>1</v>
      </c>
      <c r="K32" s="12">
        <f t="shared" si="0"/>
        <v>13</v>
      </c>
      <c r="L32" s="35">
        <f t="shared" si="1"/>
        <v>37.142857142857146</v>
      </c>
      <c r="M32" s="11" t="s">
        <v>429</v>
      </c>
    </row>
    <row r="33" spans="1:13" ht="15">
      <c r="A33" s="10">
        <v>27</v>
      </c>
      <c r="B33" s="20" t="s">
        <v>42</v>
      </c>
      <c r="C33" s="20" t="s">
        <v>46</v>
      </c>
      <c r="D33" s="20"/>
      <c r="E33" s="18">
        <v>7</v>
      </c>
      <c r="F33" s="31" t="s">
        <v>241</v>
      </c>
      <c r="G33" s="19">
        <v>5</v>
      </c>
      <c r="H33" s="19">
        <v>4.5</v>
      </c>
      <c r="I33" s="19">
        <v>3</v>
      </c>
      <c r="J33" s="19">
        <v>0.5</v>
      </c>
      <c r="K33" s="12">
        <f t="shared" si="0"/>
        <v>13</v>
      </c>
      <c r="L33" s="35">
        <f t="shared" si="1"/>
        <v>37.142857142857146</v>
      </c>
      <c r="M33" s="11" t="s">
        <v>429</v>
      </c>
    </row>
    <row r="34" spans="1:13" ht="15">
      <c r="A34" s="10">
        <v>28</v>
      </c>
      <c r="B34" s="20" t="s">
        <v>39</v>
      </c>
      <c r="C34" s="20" t="s">
        <v>62</v>
      </c>
      <c r="D34" s="20"/>
      <c r="E34" s="18">
        <v>7</v>
      </c>
      <c r="F34" s="32" t="s">
        <v>245</v>
      </c>
      <c r="G34" s="34">
        <v>4</v>
      </c>
      <c r="H34" s="34">
        <v>7</v>
      </c>
      <c r="I34" s="34">
        <v>1</v>
      </c>
      <c r="J34" s="34">
        <v>0.5</v>
      </c>
      <c r="K34" s="12">
        <f t="shared" si="0"/>
        <v>12.5</v>
      </c>
      <c r="L34" s="35">
        <f t="shared" si="1"/>
        <v>35.714285714285715</v>
      </c>
      <c r="M34" s="11" t="s">
        <v>429</v>
      </c>
    </row>
    <row r="35" spans="1:13" ht="15">
      <c r="A35" s="10">
        <v>29</v>
      </c>
      <c r="B35" s="20" t="s">
        <v>11</v>
      </c>
      <c r="C35" s="20" t="s">
        <v>61</v>
      </c>
      <c r="D35" s="20"/>
      <c r="E35" s="18">
        <v>7</v>
      </c>
      <c r="F35" s="31" t="s">
        <v>257</v>
      </c>
      <c r="G35" s="19">
        <v>5</v>
      </c>
      <c r="H35" s="19">
        <v>6</v>
      </c>
      <c r="I35" s="19">
        <v>1</v>
      </c>
      <c r="J35" s="19">
        <v>0</v>
      </c>
      <c r="K35" s="12">
        <f t="shared" si="0"/>
        <v>12</v>
      </c>
      <c r="L35" s="35">
        <f t="shared" si="1"/>
        <v>34.285714285714285</v>
      </c>
      <c r="M35" s="11" t="s">
        <v>429</v>
      </c>
    </row>
    <row r="36" spans="2:6" ht="12.75">
      <c r="B36"/>
      <c r="C36"/>
      <c r="D36"/>
      <c r="E36"/>
      <c r="F36" s="2"/>
    </row>
    <row r="37" spans="2:6" ht="12.75">
      <c r="B37" t="s">
        <v>430</v>
      </c>
      <c r="C37"/>
      <c r="D37" t="s">
        <v>431</v>
      </c>
      <c r="E37"/>
      <c r="F37" s="2"/>
    </row>
    <row r="38" spans="2:6" ht="15">
      <c r="B38" s="22"/>
      <c r="C38" s="23"/>
      <c r="D38" s="23"/>
      <c r="E38" s="24"/>
      <c r="F38" s="2"/>
    </row>
    <row r="39" spans="2:5" ht="12.75">
      <c r="B39"/>
      <c r="C39"/>
      <c r="D39"/>
      <c r="E39"/>
    </row>
    <row r="40" spans="2:5" ht="12.75">
      <c r="B40"/>
      <c r="C40"/>
      <c r="D40"/>
      <c r="E40"/>
    </row>
    <row r="41" spans="2:5" ht="12.75">
      <c r="B41"/>
      <c r="C41"/>
      <c r="D41"/>
      <c r="E41"/>
    </row>
    <row r="42" spans="2:5" ht="12.75">
      <c r="B42"/>
      <c r="C42"/>
      <c r="D42"/>
      <c r="E42"/>
    </row>
    <row r="43" spans="2:5" ht="12.75">
      <c r="B43"/>
      <c r="C43"/>
      <c r="D43"/>
      <c r="E43"/>
    </row>
    <row r="44" spans="2:5" ht="12.75">
      <c r="B44"/>
      <c r="C44"/>
      <c r="D44"/>
      <c r="E44"/>
    </row>
    <row r="45" spans="2:5" ht="12.75">
      <c r="B45"/>
      <c r="C45"/>
      <c r="D45"/>
      <c r="E45"/>
    </row>
    <row r="46" spans="2:5" ht="12.75">
      <c r="B46"/>
      <c r="C46"/>
      <c r="D46"/>
      <c r="E46"/>
    </row>
    <row r="47" spans="2:5" ht="12.75">
      <c r="B47"/>
      <c r="C47"/>
      <c r="D47"/>
      <c r="E47"/>
    </row>
    <row r="48" spans="2:5" ht="12.75">
      <c r="B48"/>
      <c r="C48"/>
      <c r="D48"/>
      <c r="E48"/>
    </row>
    <row r="49" spans="2:5" ht="12.75">
      <c r="B49"/>
      <c r="C49"/>
      <c r="D49"/>
      <c r="E49"/>
    </row>
    <row r="50" spans="2:5" ht="12.75">
      <c r="B50"/>
      <c r="C50"/>
      <c r="D50"/>
      <c r="E50"/>
    </row>
  </sheetData>
  <sheetProtection/>
  <autoFilter ref="A5:M5">
    <sortState ref="A6:M50">
      <sortCondition descending="1" sortBy="value" ref="L6:L50"/>
    </sortState>
  </autoFilter>
  <mergeCells count="5">
    <mergeCell ref="I4:M4"/>
    <mergeCell ref="A1:F1"/>
    <mergeCell ref="D3:E3"/>
    <mergeCell ref="B4:C4"/>
    <mergeCell ref="D4:E4"/>
  </mergeCells>
  <dataValidations count="2">
    <dataValidation type="list" allowBlank="1" showInputMessage="1" showErrorMessage="1" sqref="M5:M6">
      <formula1>"победитель,призёр,участник,неявка"</formula1>
    </dataValidation>
    <dataValidation type="list" allowBlank="1" showInputMessage="1" showErrorMessage="1" sqref="M7:M35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25">
      <selection activeCell="D7" sqref="D7:D40"/>
    </sheetView>
  </sheetViews>
  <sheetFormatPr defaultColWidth="9.00390625" defaultRowHeight="12.75"/>
  <cols>
    <col min="1" max="1" width="5.00390625" style="4" customWidth="1"/>
    <col min="2" max="2" width="25.375" style="4" customWidth="1"/>
    <col min="3" max="3" width="15.00390625" style="4" customWidth="1"/>
    <col min="4" max="4" width="34.125" style="9" customWidth="1"/>
    <col min="5" max="5" width="5.75390625" style="9" customWidth="1"/>
    <col min="6" max="6" width="10.375" style="9" customWidth="1"/>
    <col min="7" max="16384" width="9.125" style="2" customWidth="1"/>
  </cols>
  <sheetData>
    <row r="1" spans="1:6" ht="30" customHeight="1">
      <c r="A1" s="37" t="s">
        <v>24</v>
      </c>
      <c r="B1" s="37"/>
      <c r="C1" s="37"/>
      <c r="D1" s="37"/>
      <c r="E1" s="37"/>
      <c r="F1" s="37"/>
    </row>
    <row r="2" spans="1:6" ht="30" customHeight="1">
      <c r="A2" s="1"/>
      <c r="B2" s="1"/>
      <c r="C2" s="17"/>
      <c r="D2" s="8" t="s">
        <v>27</v>
      </c>
      <c r="E2" s="8"/>
      <c r="F2" s="8"/>
    </row>
    <row r="3" spans="1:13" ht="15">
      <c r="A3" s="3"/>
      <c r="B3" s="21" t="s">
        <v>3</v>
      </c>
      <c r="D3" s="38" t="s">
        <v>0</v>
      </c>
      <c r="E3" s="38"/>
      <c r="F3" s="15"/>
      <c r="G3" s="15"/>
      <c r="H3" s="15"/>
      <c r="I3" s="13" t="s">
        <v>18</v>
      </c>
      <c r="J3" s="13"/>
      <c r="K3" s="13"/>
      <c r="L3" s="13"/>
      <c r="M3" s="13"/>
    </row>
    <row r="4" spans="1:13" s="6" customFormat="1" ht="43.5" customHeight="1">
      <c r="A4" s="5"/>
      <c r="B4" s="39" t="s">
        <v>25</v>
      </c>
      <c r="C4" s="39"/>
      <c r="D4" s="40">
        <v>45258</v>
      </c>
      <c r="E4" s="39"/>
      <c r="F4" s="16"/>
      <c r="G4" s="16"/>
      <c r="H4" s="16"/>
      <c r="I4" s="36" t="s">
        <v>23</v>
      </c>
      <c r="J4" s="36"/>
      <c r="K4" s="36"/>
      <c r="L4" s="36"/>
      <c r="M4" s="36"/>
    </row>
    <row r="5" spans="1:13" s="7" customFormat="1" ht="45.75" customHeight="1">
      <c r="A5" s="14" t="s">
        <v>1</v>
      </c>
      <c r="B5" s="12" t="s">
        <v>7</v>
      </c>
      <c r="C5" s="12" t="s">
        <v>28</v>
      </c>
      <c r="D5" s="12" t="s">
        <v>5</v>
      </c>
      <c r="E5" s="12" t="s">
        <v>8</v>
      </c>
      <c r="F5" s="12" t="s">
        <v>4</v>
      </c>
      <c r="G5" s="12">
        <v>1</v>
      </c>
      <c r="H5" s="12">
        <v>2</v>
      </c>
      <c r="I5" s="12">
        <v>3</v>
      </c>
      <c r="J5" s="12">
        <v>4</v>
      </c>
      <c r="K5" s="12" t="s">
        <v>19</v>
      </c>
      <c r="L5" s="12" t="s">
        <v>20</v>
      </c>
      <c r="M5" s="12" t="s">
        <v>2</v>
      </c>
    </row>
    <row r="6" spans="1:13" s="7" customFormat="1" ht="22.5" customHeight="1">
      <c r="A6" s="25" t="s">
        <v>21</v>
      </c>
      <c r="B6" s="26"/>
      <c r="C6" s="26"/>
      <c r="D6" s="26"/>
      <c r="E6" s="26"/>
      <c r="F6" s="27"/>
      <c r="G6" s="12">
        <v>20</v>
      </c>
      <c r="H6" s="12">
        <v>15</v>
      </c>
      <c r="I6" s="12">
        <v>5</v>
      </c>
      <c r="J6" s="12">
        <v>5</v>
      </c>
      <c r="K6" s="12">
        <f aca="true" t="shared" si="0" ref="K6:K40">SUM(G6:J6)</f>
        <v>45</v>
      </c>
      <c r="L6" s="12">
        <f aca="true" t="shared" si="1" ref="L6:L40">K6/$K$6*100</f>
        <v>100</v>
      </c>
      <c r="M6" s="12"/>
    </row>
    <row r="7" spans="1:13" s="7" customFormat="1" ht="15">
      <c r="A7" s="10">
        <v>1</v>
      </c>
      <c r="B7" s="20" t="s">
        <v>42</v>
      </c>
      <c r="C7" s="20" t="s">
        <v>85</v>
      </c>
      <c r="D7" s="20"/>
      <c r="E7" s="18">
        <v>8</v>
      </c>
      <c r="F7" s="31" t="s">
        <v>291</v>
      </c>
      <c r="G7" s="19">
        <v>11</v>
      </c>
      <c r="H7" s="19">
        <v>10</v>
      </c>
      <c r="I7" s="19">
        <v>3</v>
      </c>
      <c r="J7" s="19">
        <v>3</v>
      </c>
      <c r="K7" s="12">
        <f t="shared" si="0"/>
        <v>27</v>
      </c>
      <c r="L7" s="35">
        <f t="shared" si="1"/>
        <v>60</v>
      </c>
      <c r="M7" s="11" t="s">
        <v>427</v>
      </c>
    </row>
    <row r="8" spans="1:13" s="7" customFormat="1" ht="15">
      <c r="A8" s="10">
        <v>2</v>
      </c>
      <c r="B8" s="20" t="s">
        <v>16</v>
      </c>
      <c r="C8" s="20" t="s">
        <v>67</v>
      </c>
      <c r="D8" s="20"/>
      <c r="E8" s="18">
        <v>8</v>
      </c>
      <c r="F8" s="31" t="s">
        <v>273</v>
      </c>
      <c r="G8" s="19">
        <v>10</v>
      </c>
      <c r="H8" s="19">
        <v>10</v>
      </c>
      <c r="I8" s="19">
        <v>3</v>
      </c>
      <c r="J8" s="19">
        <v>3.5</v>
      </c>
      <c r="K8" s="12">
        <f t="shared" si="0"/>
        <v>26.5</v>
      </c>
      <c r="L8" s="35">
        <f t="shared" si="1"/>
        <v>58.88888888888889</v>
      </c>
      <c r="M8" s="11" t="s">
        <v>428</v>
      </c>
    </row>
    <row r="9" spans="1:13" s="7" customFormat="1" ht="15">
      <c r="A9" s="10">
        <v>3</v>
      </c>
      <c r="B9" s="20" t="s">
        <v>42</v>
      </c>
      <c r="C9" s="20" t="s">
        <v>71</v>
      </c>
      <c r="D9" s="20"/>
      <c r="E9" s="18">
        <v>8</v>
      </c>
      <c r="F9" s="31" t="s">
        <v>286</v>
      </c>
      <c r="G9" s="19">
        <v>10</v>
      </c>
      <c r="H9" s="19">
        <v>10</v>
      </c>
      <c r="I9" s="19">
        <v>3</v>
      </c>
      <c r="J9" s="19">
        <v>3</v>
      </c>
      <c r="K9" s="12">
        <f t="shared" si="0"/>
        <v>26</v>
      </c>
      <c r="L9" s="35">
        <f t="shared" si="1"/>
        <v>57.77777777777777</v>
      </c>
      <c r="M9" s="11" t="s">
        <v>428</v>
      </c>
    </row>
    <row r="10" spans="1:13" s="7" customFormat="1" ht="15">
      <c r="A10" s="10">
        <v>4</v>
      </c>
      <c r="B10" s="20" t="s">
        <v>32</v>
      </c>
      <c r="C10" s="20" t="s">
        <v>73</v>
      </c>
      <c r="D10" s="20"/>
      <c r="E10" s="18">
        <v>8</v>
      </c>
      <c r="F10" s="31" t="s">
        <v>283</v>
      </c>
      <c r="G10" s="19">
        <v>6</v>
      </c>
      <c r="H10" s="19">
        <v>12</v>
      </c>
      <c r="I10" s="19">
        <v>4</v>
      </c>
      <c r="J10" s="19">
        <v>3</v>
      </c>
      <c r="K10" s="12">
        <f t="shared" si="0"/>
        <v>25</v>
      </c>
      <c r="L10" s="35">
        <f t="shared" si="1"/>
        <v>55.55555555555556</v>
      </c>
      <c r="M10" s="11" t="s">
        <v>428</v>
      </c>
    </row>
    <row r="11" spans="1:13" s="7" customFormat="1" ht="15.75" customHeight="1">
      <c r="A11" s="10">
        <v>5</v>
      </c>
      <c r="B11" s="20" t="s">
        <v>47</v>
      </c>
      <c r="C11" s="20" t="s">
        <v>69</v>
      </c>
      <c r="D11" s="20"/>
      <c r="E11" s="18">
        <v>8</v>
      </c>
      <c r="F11" s="31" t="s">
        <v>276</v>
      </c>
      <c r="G11" s="19">
        <v>9</v>
      </c>
      <c r="H11" s="19">
        <v>11</v>
      </c>
      <c r="I11" s="19">
        <v>1</v>
      </c>
      <c r="J11" s="19">
        <v>3</v>
      </c>
      <c r="K11" s="12">
        <f t="shared" si="0"/>
        <v>24</v>
      </c>
      <c r="L11" s="35">
        <f t="shared" si="1"/>
        <v>53.333333333333336</v>
      </c>
      <c r="M11" s="11" t="s">
        <v>428</v>
      </c>
    </row>
    <row r="12" spans="1:13" s="7" customFormat="1" ht="15">
      <c r="A12" s="10">
        <v>6</v>
      </c>
      <c r="B12" s="20" t="s">
        <v>17</v>
      </c>
      <c r="C12" s="20" t="s">
        <v>95</v>
      </c>
      <c r="D12" s="20"/>
      <c r="E12" s="18">
        <v>8</v>
      </c>
      <c r="F12" s="31" t="s">
        <v>288</v>
      </c>
      <c r="G12" s="19">
        <v>9</v>
      </c>
      <c r="H12" s="19">
        <v>11.5</v>
      </c>
      <c r="I12" s="19">
        <v>1</v>
      </c>
      <c r="J12" s="19">
        <v>2</v>
      </c>
      <c r="K12" s="12">
        <f t="shared" si="0"/>
        <v>23.5</v>
      </c>
      <c r="L12" s="35">
        <f t="shared" si="1"/>
        <v>52.22222222222223</v>
      </c>
      <c r="M12" s="11" t="s">
        <v>428</v>
      </c>
    </row>
    <row r="13" spans="1:13" ht="12.75" customHeight="1">
      <c r="A13" s="10">
        <v>7</v>
      </c>
      <c r="B13" s="20" t="s">
        <v>42</v>
      </c>
      <c r="C13" s="20" t="s">
        <v>90</v>
      </c>
      <c r="D13" s="20"/>
      <c r="E13" s="18">
        <v>8</v>
      </c>
      <c r="F13" s="32" t="s">
        <v>261</v>
      </c>
      <c r="G13" s="34">
        <v>9</v>
      </c>
      <c r="H13" s="34">
        <v>8.5</v>
      </c>
      <c r="I13" s="34">
        <v>1.5</v>
      </c>
      <c r="J13" s="34">
        <v>2.5</v>
      </c>
      <c r="K13" s="12">
        <f t="shared" si="0"/>
        <v>21.5</v>
      </c>
      <c r="L13" s="35">
        <f t="shared" si="1"/>
        <v>47.77777777777778</v>
      </c>
      <c r="M13" s="11" t="s">
        <v>429</v>
      </c>
    </row>
    <row r="14" spans="1:13" ht="15">
      <c r="A14" s="10">
        <v>8</v>
      </c>
      <c r="B14" s="20" t="s">
        <v>42</v>
      </c>
      <c r="C14" s="20" t="s">
        <v>83</v>
      </c>
      <c r="D14" s="20"/>
      <c r="E14" s="18">
        <v>8</v>
      </c>
      <c r="F14" s="31" t="s">
        <v>271</v>
      </c>
      <c r="G14" s="19">
        <v>7</v>
      </c>
      <c r="H14" s="19">
        <v>9.5</v>
      </c>
      <c r="I14" s="19">
        <v>3</v>
      </c>
      <c r="J14" s="19">
        <v>2</v>
      </c>
      <c r="K14" s="12">
        <f t="shared" si="0"/>
        <v>21.5</v>
      </c>
      <c r="L14" s="35">
        <f t="shared" si="1"/>
        <v>47.77777777777778</v>
      </c>
      <c r="M14" s="11" t="s">
        <v>429</v>
      </c>
    </row>
    <row r="15" spans="1:13" ht="15">
      <c r="A15" s="10">
        <v>9</v>
      </c>
      <c r="B15" s="20" t="s">
        <v>11</v>
      </c>
      <c r="C15" s="20" t="s">
        <v>64</v>
      </c>
      <c r="D15" s="20"/>
      <c r="E15" s="18">
        <v>8</v>
      </c>
      <c r="F15" s="31" t="s">
        <v>265</v>
      </c>
      <c r="G15" s="19">
        <v>8</v>
      </c>
      <c r="H15" s="19">
        <v>9.5</v>
      </c>
      <c r="I15" s="19">
        <v>1</v>
      </c>
      <c r="J15" s="19">
        <v>2.5</v>
      </c>
      <c r="K15" s="12">
        <f t="shared" si="0"/>
        <v>21</v>
      </c>
      <c r="L15" s="35">
        <f t="shared" si="1"/>
        <v>46.666666666666664</v>
      </c>
      <c r="M15" s="11" t="s">
        <v>429</v>
      </c>
    </row>
    <row r="16" spans="1:13" ht="15">
      <c r="A16" s="10">
        <v>10</v>
      </c>
      <c r="B16" s="20" t="s">
        <v>32</v>
      </c>
      <c r="C16" s="20" t="s">
        <v>74</v>
      </c>
      <c r="D16" s="20"/>
      <c r="E16" s="18">
        <v>8</v>
      </c>
      <c r="F16" s="32" t="s">
        <v>272</v>
      </c>
      <c r="G16" s="34">
        <v>7</v>
      </c>
      <c r="H16" s="34">
        <v>11.5</v>
      </c>
      <c r="I16" s="34">
        <v>1</v>
      </c>
      <c r="J16" s="34">
        <v>1.5</v>
      </c>
      <c r="K16" s="12">
        <f t="shared" si="0"/>
        <v>21</v>
      </c>
      <c r="L16" s="35">
        <f t="shared" si="1"/>
        <v>46.666666666666664</v>
      </c>
      <c r="M16" s="11" t="s">
        <v>429</v>
      </c>
    </row>
    <row r="17" spans="1:13" ht="15">
      <c r="A17" s="10">
        <v>11</v>
      </c>
      <c r="B17" s="20" t="s">
        <v>32</v>
      </c>
      <c r="C17" s="20" t="s">
        <v>68</v>
      </c>
      <c r="D17" s="20"/>
      <c r="E17" s="18">
        <v>8</v>
      </c>
      <c r="F17" s="31" t="s">
        <v>274</v>
      </c>
      <c r="G17" s="19">
        <v>6</v>
      </c>
      <c r="H17" s="19">
        <v>11</v>
      </c>
      <c r="I17" s="19">
        <v>0</v>
      </c>
      <c r="J17" s="19">
        <v>4</v>
      </c>
      <c r="K17" s="12">
        <f t="shared" si="0"/>
        <v>21</v>
      </c>
      <c r="L17" s="35">
        <f t="shared" si="1"/>
        <v>46.666666666666664</v>
      </c>
      <c r="M17" s="11" t="s">
        <v>429</v>
      </c>
    </row>
    <row r="18" spans="1:13" ht="15">
      <c r="A18" s="10">
        <v>12</v>
      </c>
      <c r="B18" s="20" t="s">
        <v>32</v>
      </c>
      <c r="C18" s="20" t="s">
        <v>75</v>
      </c>
      <c r="D18" s="20"/>
      <c r="E18" s="18">
        <v>8</v>
      </c>
      <c r="F18" s="31" t="s">
        <v>275</v>
      </c>
      <c r="G18" s="19">
        <v>7</v>
      </c>
      <c r="H18" s="19">
        <v>8.5</v>
      </c>
      <c r="I18" s="19">
        <v>3</v>
      </c>
      <c r="J18" s="19">
        <v>2.5</v>
      </c>
      <c r="K18" s="12">
        <f t="shared" si="0"/>
        <v>21</v>
      </c>
      <c r="L18" s="35">
        <f t="shared" si="1"/>
        <v>46.666666666666664</v>
      </c>
      <c r="M18" s="11" t="s">
        <v>429</v>
      </c>
    </row>
    <row r="19" spans="1:13" ht="15">
      <c r="A19" s="10">
        <v>13</v>
      </c>
      <c r="B19" s="20" t="s">
        <v>11</v>
      </c>
      <c r="C19" s="20" t="s">
        <v>76</v>
      </c>
      <c r="D19" s="20"/>
      <c r="E19" s="18">
        <v>8</v>
      </c>
      <c r="F19" s="31" t="s">
        <v>289</v>
      </c>
      <c r="G19" s="19">
        <v>5</v>
      </c>
      <c r="H19" s="19">
        <v>12</v>
      </c>
      <c r="I19" s="19">
        <v>1</v>
      </c>
      <c r="J19" s="19">
        <v>3</v>
      </c>
      <c r="K19" s="12">
        <f t="shared" si="0"/>
        <v>21</v>
      </c>
      <c r="L19" s="35">
        <f t="shared" si="1"/>
        <v>46.666666666666664</v>
      </c>
      <c r="M19" s="11" t="s">
        <v>429</v>
      </c>
    </row>
    <row r="20" spans="1:13" ht="15">
      <c r="A20" s="10">
        <v>14</v>
      </c>
      <c r="B20" s="20" t="s">
        <v>42</v>
      </c>
      <c r="C20" s="20" t="s">
        <v>72</v>
      </c>
      <c r="D20" s="20"/>
      <c r="E20" s="18">
        <v>8</v>
      </c>
      <c r="F20" s="32" t="s">
        <v>262</v>
      </c>
      <c r="G20" s="34">
        <v>7</v>
      </c>
      <c r="H20" s="34">
        <v>7</v>
      </c>
      <c r="I20" s="34">
        <v>3</v>
      </c>
      <c r="J20" s="34">
        <v>3.5</v>
      </c>
      <c r="K20" s="12">
        <f t="shared" si="0"/>
        <v>20.5</v>
      </c>
      <c r="L20" s="35">
        <f t="shared" si="1"/>
        <v>45.55555555555556</v>
      </c>
      <c r="M20" s="11" t="s">
        <v>429</v>
      </c>
    </row>
    <row r="21" spans="1:13" ht="15">
      <c r="A21" s="10">
        <v>15</v>
      </c>
      <c r="B21" s="20" t="s">
        <v>11</v>
      </c>
      <c r="C21" s="20" t="s">
        <v>70</v>
      </c>
      <c r="D21" s="20"/>
      <c r="E21" s="18">
        <v>8</v>
      </c>
      <c r="F21" s="31" t="s">
        <v>280</v>
      </c>
      <c r="G21" s="19">
        <v>6</v>
      </c>
      <c r="H21" s="19">
        <v>7.5</v>
      </c>
      <c r="I21" s="19">
        <v>4</v>
      </c>
      <c r="J21" s="19">
        <v>3</v>
      </c>
      <c r="K21" s="12">
        <f t="shared" si="0"/>
        <v>20.5</v>
      </c>
      <c r="L21" s="35">
        <f t="shared" si="1"/>
        <v>45.55555555555556</v>
      </c>
      <c r="M21" s="11" t="s">
        <v>429</v>
      </c>
    </row>
    <row r="22" spans="1:13" ht="15">
      <c r="A22" s="10">
        <v>16</v>
      </c>
      <c r="B22" s="20" t="s">
        <v>42</v>
      </c>
      <c r="C22" s="20" t="s">
        <v>89</v>
      </c>
      <c r="D22" s="20"/>
      <c r="E22" s="18">
        <v>8</v>
      </c>
      <c r="F22" s="31" t="s">
        <v>282</v>
      </c>
      <c r="G22" s="19">
        <v>9</v>
      </c>
      <c r="H22" s="19">
        <v>8</v>
      </c>
      <c r="I22" s="19">
        <v>2</v>
      </c>
      <c r="J22" s="19">
        <v>1.5</v>
      </c>
      <c r="K22" s="12">
        <f t="shared" si="0"/>
        <v>20.5</v>
      </c>
      <c r="L22" s="35">
        <f t="shared" si="1"/>
        <v>45.55555555555556</v>
      </c>
      <c r="M22" s="11" t="s">
        <v>429</v>
      </c>
    </row>
    <row r="23" spans="1:13" ht="15">
      <c r="A23" s="10">
        <v>17</v>
      </c>
      <c r="B23" s="20" t="s">
        <v>42</v>
      </c>
      <c r="C23" s="20" t="s">
        <v>87</v>
      </c>
      <c r="D23" s="20"/>
      <c r="E23" s="18">
        <v>8</v>
      </c>
      <c r="F23" s="32" t="s">
        <v>267</v>
      </c>
      <c r="G23" s="34">
        <v>8</v>
      </c>
      <c r="H23" s="34">
        <v>9</v>
      </c>
      <c r="I23" s="34">
        <v>1</v>
      </c>
      <c r="J23" s="34">
        <v>2</v>
      </c>
      <c r="K23" s="12">
        <f t="shared" si="0"/>
        <v>20</v>
      </c>
      <c r="L23" s="35">
        <f t="shared" si="1"/>
        <v>44.44444444444444</v>
      </c>
      <c r="M23" s="11" t="s">
        <v>429</v>
      </c>
    </row>
    <row r="24" spans="1:13" ht="15">
      <c r="A24" s="10">
        <v>18</v>
      </c>
      <c r="B24" s="20" t="s">
        <v>39</v>
      </c>
      <c r="C24" s="20" t="s">
        <v>84</v>
      </c>
      <c r="D24" s="20"/>
      <c r="E24" s="18">
        <v>8</v>
      </c>
      <c r="F24" s="31" t="s">
        <v>284</v>
      </c>
      <c r="G24" s="19">
        <v>5</v>
      </c>
      <c r="H24" s="19">
        <v>10</v>
      </c>
      <c r="I24" s="19">
        <v>3</v>
      </c>
      <c r="J24" s="19">
        <v>2</v>
      </c>
      <c r="K24" s="12">
        <f t="shared" si="0"/>
        <v>20</v>
      </c>
      <c r="L24" s="35">
        <f t="shared" si="1"/>
        <v>44.44444444444444</v>
      </c>
      <c r="M24" s="11" t="s">
        <v>429</v>
      </c>
    </row>
    <row r="25" spans="1:13" ht="15">
      <c r="A25" s="10">
        <v>19</v>
      </c>
      <c r="B25" s="20" t="s">
        <v>11</v>
      </c>
      <c r="C25" s="20" t="s">
        <v>94</v>
      </c>
      <c r="D25" s="20"/>
      <c r="E25" s="18">
        <v>8</v>
      </c>
      <c r="F25" s="31" t="s">
        <v>290</v>
      </c>
      <c r="G25" s="19">
        <v>6</v>
      </c>
      <c r="H25" s="19">
        <v>10</v>
      </c>
      <c r="I25" s="19">
        <v>3</v>
      </c>
      <c r="J25" s="19">
        <v>1</v>
      </c>
      <c r="K25" s="12">
        <f t="shared" si="0"/>
        <v>20</v>
      </c>
      <c r="L25" s="35">
        <f t="shared" si="1"/>
        <v>44.44444444444444</v>
      </c>
      <c r="M25" s="11" t="s">
        <v>429</v>
      </c>
    </row>
    <row r="26" spans="1:13" ht="15">
      <c r="A26" s="10">
        <v>20</v>
      </c>
      <c r="B26" s="20" t="s">
        <v>16</v>
      </c>
      <c r="C26" s="20" t="s">
        <v>79</v>
      </c>
      <c r="D26" s="20"/>
      <c r="E26" s="18">
        <v>8</v>
      </c>
      <c r="F26" s="32" t="s">
        <v>266</v>
      </c>
      <c r="G26" s="34">
        <v>3</v>
      </c>
      <c r="H26" s="34">
        <v>8.5</v>
      </c>
      <c r="I26" s="34">
        <v>5</v>
      </c>
      <c r="J26" s="34">
        <v>3</v>
      </c>
      <c r="K26" s="12">
        <f t="shared" si="0"/>
        <v>19.5</v>
      </c>
      <c r="L26" s="35">
        <f t="shared" si="1"/>
        <v>43.333333333333336</v>
      </c>
      <c r="M26" s="11" t="s">
        <v>429</v>
      </c>
    </row>
    <row r="27" spans="1:13" ht="15">
      <c r="A27" s="10">
        <v>21</v>
      </c>
      <c r="B27" s="20" t="s">
        <v>42</v>
      </c>
      <c r="C27" s="20" t="s">
        <v>93</v>
      </c>
      <c r="D27" s="20"/>
      <c r="E27" s="18">
        <v>8</v>
      </c>
      <c r="F27" s="32" t="s">
        <v>260</v>
      </c>
      <c r="G27" s="34">
        <v>8</v>
      </c>
      <c r="H27" s="34">
        <v>7</v>
      </c>
      <c r="I27" s="34">
        <v>2</v>
      </c>
      <c r="J27" s="34">
        <v>2</v>
      </c>
      <c r="K27" s="12">
        <f t="shared" si="0"/>
        <v>19</v>
      </c>
      <c r="L27" s="35">
        <f t="shared" si="1"/>
        <v>42.22222222222222</v>
      </c>
      <c r="M27" s="11" t="s">
        <v>429</v>
      </c>
    </row>
    <row r="28" spans="1:13" ht="15">
      <c r="A28" s="10">
        <v>22</v>
      </c>
      <c r="B28" s="20" t="s">
        <v>14</v>
      </c>
      <c r="C28" s="20" t="s">
        <v>65</v>
      </c>
      <c r="D28" s="20"/>
      <c r="E28" s="18">
        <v>8</v>
      </c>
      <c r="F28" s="31" t="s">
        <v>269</v>
      </c>
      <c r="G28" s="19">
        <v>7</v>
      </c>
      <c r="H28" s="19">
        <v>10</v>
      </c>
      <c r="I28" s="19">
        <v>1</v>
      </c>
      <c r="J28" s="19">
        <v>1</v>
      </c>
      <c r="K28" s="12">
        <f t="shared" si="0"/>
        <v>19</v>
      </c>
      <c r="L28" s="35">
        <f t="shared" si="1"/>
        <v>42.22222222222222</v>
      </c>
      <c r="M28" s="11" t="s">
        <v>429</v>
      </c>
    </row>
    <row r="29" spans="1:13" ht="15">
      <c r="A29" s="10">
        <v>23</v>
      </c>
      <c r="B29" s="20" t="s">
        <v>17</v>
      </c>
      <c r="C29" s="20" t="s">
        <v>78</v>
      </c>
      <c r="D29" s="20"/>
      <c r="E29" s="18">
        <v>8</v>
      </c>
      <c r="F29" s="31" t="s">
        <v>278</v>
      </c>
      <c r="G29" s="19">
        <v>6</v>
      </c>
      <c r="H29" s="19">
        <v>9.5</v>
      </c>
      <c r="I29" s="19">
        <v>2</v>
      </c>
      <c r="J29" s="19">
        <v>1.5</v>
      </c>
      <c r="K29" s="12">
        <f t="shared" si="0"/>
        <v>19</v>
      </c>
      <c r="L29" s="35">
        <f t="shared" si="1"/>
        <v>42.22222222222222</v>
      </c>
      <c r="M29" s="11" t="s">
        <v>429</v>
      </c>
    </row>
    <row r="30" spans="1:13" ht="15">
      <c r="A30" s="10">
        <v>24</v>
      </c>
      <c r="B30" s="20" t="s">
        <v>16</v>
      </c>
      <c r="C30" s="20" t="s">
        <v>92</v>
      </c>
      <c r="D30" s="20"/>
      <c r="E30" s="18">
        <v>8</v>
      </c>
      <c r="F30" s="31" t="s">
        <v>292</v>
      </c>
      <c r="G30" s="19">
        <v>5</v>
      </c>
      <c r="H30" s="19">
        <v>8.5</v>
      </c>
      <c r="I30" s="19">
        <v>4</v>
      </c>
      <c r="J30" s="19">
        <v>1.5</v>
      </c>
      <c r="K30" s="12">
        <f t="shared" si="0"/>
        <v>19</v>
      </c>
      <c r="L30" s="35">
        <f t="shared" si="1"/>
        <v>42.22222222222222</v>
      </c>
      <c r="M30" s="11" t="s">
        <v>429</v>
      </c>
    </row>
    <row r="31" spans="1:13" ht="15">
      <c r="A31" s="10">
        <v>25</v>
      </c>
      <c r="B31" s="20" t="s">
        <v>17</v>
      </c>
      <c r="C31" s="20" t="s">
        <v>86</v>
      </c>
      <c r="D31" s="20"/>
      <c r="E31" s="18">
        <v>8</v>
      </c>
      <c r="F31" s="31" t="s">
        <v>259</v>
      </c>
      <c r="G31" s="33">
        <v>7</v>
      </c>
      <c r="H31" s="33">
        <v>8</v>
      </c>
      <c r="I31" s="33">
        <v>2</v>
      </c>
      <c r="J31" s="33">
        <v>1.5</v>
      </c>
      <c r="K31" s="12">
        <f t="shared" si="0"/>
        <v>18.5</v>
      </c>
      <c r="L31" s="35">
        <f t="shared" si="1"/>
        <v>41.11111111111111</v>
      </c>
      <c r="M31" s="11" t="s">
        <v>429</v>
      </c>
    </row>
    <row r="32" spans="1:13" ht="15">
      <c r="A32" s="10">
        <v>26</v>
      </c>
      <c r="B32" s="20" t="s">
        <v>42</v>
      </c>
      <c r="C32" s="20" t="s">
        <v>80</v>
      </c>
      <c r="D32" s="20"/>
      <c r="E32" s="18">
        <v>8</v>
      </c>
      <c r="F32" s="31" t="s">
        <v>277</v>
      </c>
      <c r="G32" s="19">
        <v>7</v>
      </c>
      <c r="H32" s="19">
        <v>7</v>
      </c>
      <c r="I32" s="19">
        <v>3</v>
      </c>
      <c r="J32" s="19">
        <v>1.5</v>
      </c>
      <c r="K32" s="12">
        <f t="shared" si="0"/>
        <v>18.5</v>
      </c>
      <c r="L32" s="35">
        <f t="shared" si="1"/>
        <v>41.11111111111111</v>
      </c>
      <c r="M32" s="11" t="s">
        <v>429</v>
      </c>
    </row>
    <row r="33" spans="1:13" ht="15">
      <c r="A33" s="10">
        <v>27</v>
      </c>
      <c r="B33" s="20" t="s">
        <v>47</v>
      </c>
      <c r="C33" s="20" t="s">
        <v>63</v>
      </c>
      <c r="D33" s="20"/>
      <c r="E33" s="18">
        <v>8</v>
      </c>
      <c r="F33" s="31" t="s">
        <v>264</v>
      </c>
      <c r="G33" s="19">
        <v>5</v>
      </c>
      <c r="H33" s="19">
        <v>8</v>
      </c>
      <c r="I33" s="19">
        <v>2</v>
      </c>
      <c r="J33" s="19">
        <v>2.5</v>
      </c>
      <c r="K33" s="12">
        <f t="shared" si="0"/>
        <v>17.5</v>
      </c>
      <c r="L33" s="35">
        <f t="shared" si="1"/>
        <v>38.88888888888889</v>
      </c>
      <c r="M33" s="11" t="s">
        <v>429</v>
      </c>
    </row>
    <row r="34" spans="1:13" ht="15">
      <c r="A34" s="10">
        <v>28</v>
      </c>
      <c r="B34" s="20" t="s">
        <v>32</v>
      </c>
      <c r="C34" s="20" t="s">
        <v>88</v>
      </c>
      <c r="D34" s="20"/>
      <c r="E34" s="18">
        <v>8</v>
      </c>
      <c r="F34" s="31" t="s">
        <v>281</v>
      </c>
      <c r="G34" s="19">
        <v>5</v>
      </c>
      <c r="H34" s="19">
        <v>8.5</v>
      </c>
      <c r="I34" s="19">
        <v>1</v>
      </c>
      <c r="J34" s="19">
        <v>3</v>
      </c>
      <c r="K34" s="12">
        <f t="shared" si="0"/>
        <v>17.5</v>
      </c>
      <c r="L34" s="35">
        <f t="shared" si="1"/>
        <v>38.88888888888889</v>
      </c>
      <c r="M34" s="11" t="s">
        <v>429</v>
      </c>
    </row>
    <row r="35" spans="1:13" ht="15">
      <c r="A35" s="10">
        <v>29</v>
      </c>
      <c r="B35" s="20" t="s">
        <v>42</v>
      </c>
      <c r="C35" s="20" t="s">
        <v>96</v>
      </c>
      <c r="D35" s="20"/>
      <c r="E35" s="18">
        <v>8</v>
      </c>
      <c r="F35" s="31" t="s">
        <v>285</v>
      </c>
      <c r="G35" s="19">
        <v>6</v>
      </c>
      <c r="H35" s="19">
        <v>7</v>
      </c>
      <c r="I35" s="19">
        <v>1</v>
      </c>
      <c r="J35" s="19">
        <v>3.5</v>
      </c>
      <c r="K35" s="12">
        <f t="shared" si="0"/>
        <v>17.5</v>
      </c>
      <c r="L35" s="35">
        <f t="shared" si="1"/>
        <v>38.88888888888889</v>
      </c>
      <c r="M35" s="11" t="s">
        <v>429</v>
      </c>
    </row>
    <row r="36" spans="1:13" ht="15">
      <c r="A36" s="10">
        <v>30</v>
      </c>
      <c r="B36" s="20" t="s">
        <v>42</v>
      </c>
      <c r="C36" s="20" t="s">
        <v>77</v>
      </c>
      <c r="D36" s="20"/>
      <c r="E36" s="18">
        <v>8</v>
      </c>
      <c r="F36" s="32" t="s">
        <v>268</v>
      </c>
      <c r="G36" s="34">
        <v>6</v>
      </c>
      <c r="H36" s="34">
        <v>5.5</v>
      </c>
      <c r="I36" s="34">
        <v>1</v>
      </c>
      <c r="J36" s="34">
        <v>2.5</v>
      </c>
      <c r="K36" s="12">
        <f t="shared" si="0"/>
        <v>15</v>
      </c>
      <c r="L36" s="35">
        <f t="shared" si="1"/>
        <v>33.33333333333333</v>
      </c>
      <c r="M36" s="11" t="s">
        <v>429</v>
      </c>
    </row>
    <row r="37" spans="1:13" ht="15">
      <c r="A37" s="10">
        <v>31</v>
      </c>
      <c r="B37" s="20" t="s">
        <v>11</v>
      </c>
      <c r="C37" s="20" t="s">
        <v>91</v>
      </c>
      <c r="D37" s="20"/>
      <c r="E37" s="18">
        <v>8</v>
      </c>
      <c r="F37" s="31" t="s">
        <v>287</v>
      </c>
      <c r="G37" s="19">
        <v>4</v>
      </c>
      <c r="H37" s="19">
        <v>7</v>
      </c>
      <c r="I37" s="19">
        <v>2</v>
      </c>
      <c r="J37" s="19">
        <v>1</v>
      </c>
      <c r="K37" s="12">
        <f t="shared" si="0"/>
        <v>14</v>
      </c>
      <c r="L37" s="35">
        <f t="shared" si="1"/>
        <v>31.11111111111111</v>
      </c>
      <c r="M37" s="11" t="s">
        <v>429</v>
      </c>
    </row>
    <row r="38" spans="1:13" ht="15">
      <c r="A38" s="10">
        <v>32</v>
      </c>
      <c r="B38" s="20" t="s">
        <v>42</v>
      </c>
      <c r="C38" s="20" t="s">
        <v>82</v>
      </c>
      <c r="D38" s="20"/>
      <c r="E38" s="18">
        <v>8</v>
      </c>
      <c r="F38" s="31" t="s">
        <v>263</v>
      </c>
      <c r="G38" s="19">
        <v>1</v>
      </c>
      <c r="H38" s="19">
        <v>9</v>
      </c>
      <c r="I38" s="19">
        <v>0</v>
      </c>
      <c r="J38" s="19">
        <v>3.5</v>
      </c>
      <c r="K38" s="12">
        <f t="shared" si="0"/>
        <v>13.5</v>
      </c>
      <c r="L38" s="35">
        <f t="shared" si="1"/>
        <v>30</v>
      </c>
      <c r="M38" s="11" t="s">
        <v>429</v>
      </c>
    </row>
    <row r="39" spans="1:13" ht="15">
      <c r="A39" s="10">
        <v>33</v>
      </c>
      <c r="B39" s="20" t="s">
        <v>32</v>
      </c>
      <c r="C39" s="20" t="s">
        <v>66</v>
      </c>
      <c r="D39" s="20"/>
      <c r="E39" s="18">
        <v>8</v>
      </c>
      <c r="F39" s="31" t="s">
        <v>270</v>
      </c>
      <c r="G39" s="19">
        <v>2</v>
      </c>
      <c r="H39" s="19">
        <v>6.5</v>
      </c>
      <c r="I39" s="19">
        <v>1</v>
      </c>
      <c r="J39" s="19">
        <v>2</v>
      </c>
      <c r="K39" s="12">
        <f t="shared" si="0"/>
        <v>11.5</v>
      </c>
      <c r="L39" s="35">
        <f t="shared" si="1"/>
        <v>25.555555555555554</v>
      </c>
      <c r="M39" s="11" t="s">
        <v>429</v>
      </c>
    </row>
    <row r="40" spans="1:13" ht="15">
      <c r="A40" s="10">
        <v>34</v>
      </c>
      <c r="B40" s="20" t="s">
        <v>32</v>
      </c>
      <c r="C40" s="20" t="s">
        <v>81</v>
      </c>
      <c r="D40" s="20"/>
      <c r="E40" s="18">
        <v>8</v>
      </c>
      <c r="F40" s="31" t="s">
        <v>279</v>
      </c>
      <c r="G40" s="19">
        <v>1</v>
      </c>
      <c r="H40" s="19">
        <v>2</v>
      </c>
      <c r="I40" s="19">
        <v>2</v>
      </c>
      <c r="J40" s="19">
        <v>1</v>
      </c>
      <c r="K40" s="12">
        <f t="shared" si="0"/>
        <v>6</v>
      </c>
      <c r="L40" s="35">
        <f t="shared" si="1"/>
        <v>13.333333333333334</v>
      </c>
      <c r="M40" s="11" t="s">
        <v>429</v>
      </c>
    </row>
    <row r="41" spans="2:6" ht="12.75">
      <c r="B41"/>
      <c r="C41"/>
      <c r="D41"/>
      <c r="E41"/>
      <c r="F41" s="2"/>
    </row>
    <row r="42" spans="2:5" ht="12.75">
      <c r="B42" t="s">
        <v>430</v>
      </c>
      <c r="C42"/>
      <c r="D42" t="s">
        <v>431</v>
      </c>
      <c r="E42" s="24"/>
    </row>
    <row r="43" spans="2:5" ht="12.75">
      <c r="B43"/>
      <c r="C43"/>
      <c r="D43"/>
      <c r="E43"/>
    </row>
    <row r="44" spans="2:5" ht="12.75">
      <c r="B44"/>
      <c r="C44"/>
      <c r="D44"/>
      <c r="E44"/>
    </row>
    <row r="45" spans="2:5" ht="12.75">
      <c r="B45"/>
      <c r="C45"/>
      <c r="D45"/>
      <c r="E45"/>
    </row>
    <row r="46" spans="2:5" ht="12.75">
      <c r="B46"/>
      <c r="C46"/>
      <c r="D46"/>
      <c r="E46"/>
    </row>
    <row r="47" spans="2:5" ht="12.75">
      <c r="B47"/>
      <c r="C47"/>
      <c r="D47"/>
      <c r="E47"/>
    </row>
    <row r="48" spans="2:5" ht="12.75">
      <c r="B48"/>
      <c r="C48"/>
      <c r="D48"/>
      <c r="E48"/>
    </row>
    <row r="49" spans="2:5" ht="12.75">
      <c r="B49"/>
      <c r="C49"/>
      <c r="D49"/>
      <c r="E49"/>
    </row>
    <row r="50" spans="2:5" ht="12.75">
      <c r="B50"/>
      <c r="C50"/>
      <c r="D50"/>
      <c r="E50"/>
    </row>
    <row r="51" spans="2:5" ht="12.75">
      <c r="B51"/>
      <c r="C51"/>
      <c r="D51"/>
      <c r="E51"/>
    </row>
    <row r="52" spans="2:5" ht="12.75">
      <c r="B52"/>
      <c r="C52"/>
      <c r="D52"/>
      <c r="E52"/>
    </row>
    <row r="53" spans="2:5" ht="12.75">
      <c r="B53"/>
      <c r="C53"/>
      <c r="D53"/>
      <c r="E53"/>
    </row>
    <row r="54" spans="2:5" ht="12.75">
      <c r="B54"/>
      <c r="C54"/>
      <c r="D54"/>
      <c r="E54"/>
    </row>
  </sheetData>
  <sheetProtection/>
  <autoFilter ref="A5:M5">
    <sortState ref="A6:M54">
      <sortCondition descending="1" sortBy="value" ref="L6:L54"/>
    </sortState>
  </autoFilter>
  <mergeCells count="5">
    <mergeCell ref="I4:M4"/>
    <mergeCell ref="A1:F1"/>
    <mergeCell ref="D3:E3"/>
    <mergeCell ref="B4:C4"/>
    <mergeCell ref="D4:E4"/>
  </mergeCells>
  <dataValidations count="2">
    <dataValidation type="list" allowBlank="1" showInputMessage="1" showErrorMessage="1" sqref="M7:M40">
      <formula1>"Победитель,Призер,Участник,Неявка,Удаление"</formula1>
    </dataValidation>
    <dataValidation type="list" allowBlank="1" showInputMessage="1" showErrorMessage="1" sqref="M5:M6">
      <formula1>"победитель,призёр,участник,неявка"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3">
      <selection activeCell="D7" sqref="D7:D50"/>
    </sheetView>
  </sheetViews>
  <sheetFormatPr defaultColWidth="9.00390625" defaultRowHeight="12.75"/>
  <cols>
    <col min="1" max="1" width="5.00390625" style="4" customWidth="1"/>
    <col min="2" max="2" width="17.75390625" style="4" customWidth="1"/>
    <col min="3" max="3" width="19.625" style="4" customWidth="1"/>
    <col min="4" max="4" width="34.125" style="9" customWidth="1"/>
    <col min="5" max="5" width="5.75390625" style="9" customWidth="1"/>
    <col min="6" max="16384" width="9.125" style="2" customWidth="1"/>
  </cols>
  <sheetData>
    <row r="1" spans="1:5" ht="30" customHeight="1">
      <c r="A1" s="37" t="s">
        <v>24</v>
      </c>
      <c r="B1" s="37"/>
      <c r="C1" s="37"/>
      <c r="D1" s="37"/>
      <c r="E1" s="37"/>
    </row>
    <row r="2" spans="1:5" ht="30" customHeight="1">
      <c r="A2" s="1"/>
      <c r="B2" s="1"/>
      <c r="C2" s="17"/>
      <c r="D2" s="8" t="s">
        <v>6</v>
      </c>
      <c r="E2" s="8"/>
    </row>
    <row r="3" spans="1:13" ht="15">
      <c r="A3" s="3"/>
      <c r="B3" s="21" t="s">
        <v>3</v>
      </c>
      <c r="D3" s="38" t="s">
        <v>0</v>
      </c>
      <c r="E3" s="38"/>
      <c r="F3" s="15"/>
      <c r="G3" s="15"/>
      <c r="H3" s="15"/>
      <c r="I3" s="13" t="s">
        <v>18</v>
      </c>
      <c r="J3" s="13"/>
      <c r="K3" s="13"/>
      <c r="L3" s="13"/>
      <c r="M3" s="13"/>
    </row>
    <row r="4" spans="1:13" s="6" customFormat="1" ht="43.5" customHeight="1">
      <c r="A4" s="5"/>
      <c r="B4" s="39" t="s">
        <v>25</v>
      </c>
      <c r="C4" s="39"/>
      <c r="D4" s="40">
        <v>45258</v>
      </c>
      <c r="E4" s="39"/>
      <c r="F4" s="16"/>
      <c r="G4" s="16"/>
      <c r="H4" s="16"/>
      <c r="I4" s="36" t="s">
        <v>23</v>
      </c>
      <c r="J4" s="36"/>
      <c r="K4" s="36"/>
      <c r="L4" s="36"/>
      <c r="M4" s="36"/>
    </row>
    <row r="5" spans="1:13" s="7" customFormat="1" ht="45.75" customHeight="1">
      <c r="A5" s="14" t="s">
        <v>1</v>
      </c>
      <c r="B5" s="12" t="s">
        <v>7</v>
      </c>
      <c r="C5" s="12" t="s">
        <v>28</v>
      </c>
      <c r="D5" s="12" t="s">
        <v>5</v>
      </c>
      <c r="E5" s="12" t="s">
        <v>8</v>
      </c>
      <c r="F5" s="12" t="s">
        <v>4</v>
      </c>
      <c r="G5" s="12">
        <v>1</v>
      </c>
      <c r="H5" s="12">
        <v>2</v>
      </c>
      <c r="I5" s="12">
        <v>3</v>
      </c>
      <c r="J5" s="12">
        <v>4</v>
      </c>
      <c r="K5" s="12" t="s">
        <v>19</v>
      </c>
      <c r="L5" s="12" t="s">
        <v>20</v>
      </c>
      <c r="M5" s="12" t="s">
        <v>2</v>
      </c>
    </row>
    <row r="6" spans="1:13" s="7" customFormat="1" ht="22.5" customHeight="1">
      <c r="A6" s="25" t="s">
        <v>21</v>
      </c>
      <c r="B6" s="26"/>
      <c r="C6" s="26"/>
      <c r="D6" s="26"/>
      <c r="E6" s="26"/>
      <c r="F6" s="27"/>
      <c r="G6" s="12">
        <v>20</v>
      </c>
      <c r="H6" s="12">
        <v>25</v>
      </c>
      <c r="I6" s="12">
        <v>5</v>
      </c>
      <c r="J6" s="12">
        <v>10</v>
      </c>
      <c r="K6" s="12">
        <f aca="true" t="shared" si="0" ref="K6:K50">SUM(G6:J6)</f>
        <v>60</v>
      </c>
      <c r="L6" s="12">
        <f aca="true" t="shared" si="1" ref="L6:L50">K6/$K$6*100</f>
        <v>100</v>
      </c>
      <c r="M6" s="12"/>
    </row>
    <row r="7" spans="1:13" s="7" customFormat="1" ht="15">
      <c r="A7" s="10">
        <v>1</v>
      </c>
      <c r="B7" s="20" t="s">
        <v>32</v>
      </c>
      <c r="C7" s="20" t="s">
        <v>100</v>
      </c>
      <c r="D7" s="20"/>
      <c r="E7" s="18">
        <v>9</v>
      </c>
      <c r="F7" s="31" t="s">
        <v>301</v>
      </c>
      <c r="G7" s="19">
        <v>11</v>
      </c>
      <c r="H7" s="19">
        <v>20.5</v>
      </c>
      <c r="I7" s="19">
        <v>2</v>
      </c>
      <c r="J7" s="19">
        <v>9.5</v>
      </c>
      <c r="K7" s="12">
        <f t="shared" si="0"/>
        <v>43</v>
      </c>
      <c r="L7" s="35">
        <f t="shared" si="1"/>
        <v>71.66666666666667</v>
      </c>
      <c r="M7" s="11" t="s">
        <v>427</v>
      </c>
    </row>
    <row r="8" spans="1:13" s="7" customFormat="1" ht="15">
      <c r="A8" s="10">
        <v>2</v>
      </c>
      <c r="B8" s="20" t="s">
        <v>32</v>
      </c>
      <c r="C8" s="20" t="s">
        <v>101</v>
      </c>
      <c r="D8" s="20"/>
      <c r="E8" s="18">
        <v>9</v>
      </c>
      <c r="F8" s="32" t="s">
        <v>303</v>
      </c>
      <c r="G8" s="34">
        <v>12</v>
      </c>
      <c r="H8" s="34">
        <v>17</v>
      </c>
      <c r="I8" s="34">
        <v>3</v>
      </c>
      <c r="J8" s="34">
        <v>9</v>
      </c>
      <c r="K8" s="12">
        <f t="shared" si="0"/>
        <v>41</v>
      </c>
      <c r="L8" s="35">
        <f t="shared" si="1"/>
        <v>68.33333333333333</v>
      </c>
      <c r="M8" s="11" t="s">
        <v>428</v>
      </c>
    </row>
    <row r="9" spans="1:13" s="7" customFormat="1" ht="15">
      <c r="A9" s="10">
        <v>3</v>
      </c>
      <c r="B9" s="20" t="s">
        <v>42</v>
      </c>
      <c r="C9" s="20" t="s">
        <v>114</v>
      </c>
      <c r="D9" s="20"/>
      <c r="E9" s="18">
        <v>9</v>
      </c>
      <c r="F9" s="31" t="s">
        <v>315</v>
      </c>
      <c r="G9" s="19">
        <v>13</v>
      </c>
      <c r="H9" s="19">
        <v>18</v>
      </c>
      <c r="I9" s="19">
        <v>4</v>
      </c>
      <c r="J9" s="19">
        <v>5.5</v>
      </c>
      <c r="K9" s="12">
        <f t="shared" si="0"/>
        <v>40.5</v>
      </c>
      <c r="L9" s="35">
        <f t="shared" si="1"/>
        <v>67.5</v>
      </c>
      <c r="M9" s="11" t="s">
        <v>428</v>
      </c>
    </row>
    <row r="10" spans="1:13" s="7" customFormat="1" ht="15">
      <c r="A10" s="10">
        <v>4</v>
      </c>
      <c r="B10" s="20" t="s">
        <v>32</v>
      </c>
      <c r="C10" s="20" t="s">
        <v>99</v>
      </c>
      <c r="D10" s="20"/>
      <c r="E10" s="18">
        <v>9</v>
      </c>
      <c r="F10" s="31" t="s">
        <v>297</v>
      </c>
      <c r="G10" s="19">
        <v>6</v>
      </c>
      <c r="H10" s="19">
        <v>19</v>
      </c>
      <c r="I10" s="19">
        <v>4</v>
      </c>
      <c r="J10" s="19">
        <v>9</v>
      </c>
      <c r="K10" s="12">
        <f t="shared" si="0"/>
        <v>38</v>
      </c>
      <c r="L10" s="35">
        <f t="shared" si="1"/>
        <v>63.33333333333333</v>
      </c>
      <c r="M10" s="11" t="s">
        <v>428</v>
      </c>
    </row>
    <row r="11" spans="1:13" s="7" customFormat="1" ht="15.75" customHeight="1">
      <c r="A11" s="10">
        <v>5</v>
      </c>
      <c r="B11" s="20" t="s">
        <v>32</v>
      </c>
      <c r="C11" s="20" t="s">
        <v>107</v>
      </c>
      <c r="D11" s="20"/>
      <c r="E11" s="18">
        <v>9</v>
      </c>
      <c r="F11" s="31" t="s">
        <v>325</v>
      </c>
      <c r="G11" s="19">
        <v>9</v>
      </c>
      <c r="H11" s="19">
        <v>17.5</v>
      </c>
      <c r="I11" s="19">
        <v>3</v>
      </c>
      <c r="J11" s="19">
        <v>8.5</v>
      </c>
      <c r="K11" s="12">
        <f t="shared" si="0"/>
        <v>38</v>
      </c>
      <c r="L11" s="35">
        <f t="shared" si="1"/>
        <v>63.33333333333333</v>
      </c>
      <c r="M11" s="11" t="s">
        <v>428</v>
      </c>
    </row>
    <row r="12" spans="1:13" s="7" customFormat="1" ht="15">
      <c r="A12" s="10">
        <v>6</v>
      </c>
      <c r="B12" s="20" t="s">
        <v>12</v>
      </c>
      <c r="C12" s="20" t="s">
        <v>103</v>
      </c>
      <c r="D12" s="20"/>
      <c r="E12" s="18">
        <v>9</v>
      </c>
      <c r="F12" s="31" t="s">
        <v>307</v>
      </c>
      <c r="G12" s="19">
        <v>10</v>
      </c>
      <c r="H12" s="19">
        <v>20</v>
      </c>
      <c r="I12" s="19">
        <v>2</v>
      </c>
      <c r="J12" s="19">
        <v>5.5</v>
      </c>
      <c r="K12" s="12">
        <f t="shared" si="0"/>
        <v>37.5</v>
      </c>
      <c r="L12" s="35">
        <f t="shared" si="1"/>
        <v>62.5</v>
      </c>
      <c r="M12" s="11" t="s">
        <v>428</v>
      </c>
    </row>
    <row r="13" spans="1:13" ht="12.75" customHeight="1">
      <c r="A13" s="10">
        <v>7</v>
      </c>
      <c r="B13" s="20" t="s">
        <v>39</v>
      </c>
      <c r="C13" s="20" t="s">
        <v>102</v>
      </c>
      <c r="D13" s="20"/>
      <c r="E13" s="18">
        <v>9</v>
      </c>
      <c r="F13" s="31" t="s">
        <v>306</v>
      </c>
      <c r="G13" s="19">
        <v>9</v>
      </c>
      <c r="H13" s="19">
        <v>19</v>
      </c>
      <c r="I13" s="19">
        <v>2</v>
      </c>
      <c r="J13" s="19">
        <v>6.5</v>
      </c>
      <c r="K13" s="12">
        <f t="shared" si="0"/>
        <v>36.5</v>
      </c>
      <c r="L13" s="35">
        <f t="shared" si="1"/>
        <v>60.83333333333333</v>
      </c>
      <c r="M13" s="11" t="s">
        <v>428</v>
      </c>
    </row>
    <row r="14" spans="1:13" ht="15">
      <c r="A14" s="10">
        <v>8</v>
      </c>
      <c r="B14" s="20" t="s">
        <v>32</v>
      </c>
      <c r="C14" s="20" t="s">
        <v>108</v>
      </c>
      <c r="D14" s="20"/>
      <c r="E14" s="18">
        <v>9</v>
      </c>
      <c r="F14" s="31" t="s">
        <v>328</v>
      </c>
      <c r="G14" s="19">
        <v>9</v>
      </c>
      <c r="H14" s="19">
        <v>17.5</v>
      </c>
      <c r="I14" s="19">
        <v>1</v>
      </c>
      <c r="J14" s="19">
        <v>8</v>
      </c>
      <c r="K14" s="12">
        <f t="shared" si="0"/>
        <v>35.5</v>
      </c>
      <c r="L14" s="35">
        <f t="shared" si="1"/>
        <v>59.166666666666664</v>
      </c>
      <c r="M14" s="11" t="s">
        <v>428</v>
      </c>
    </row>
    <row r="15" spans="1:13" ht="15">
      <c r="A15" s="10">
        <v>9</v>
      </c>
      <c r="B15" s="20" t="s">
        <v>16</v>
      </c>
      <c r="C15" s="20" t="s">
        <v>123</v>
      </c>
      <c r="D15" s="20"/>
      <c r="E15" s="18">
        <v>9</v>
      </c>
      <c r="F15" s="31" t="s">
        <v>334</v>
      </c>
      <c r="G15" s="19">
        <v>10</v>
      </c>
      <c r="H15" s="19">
        <v>16</v>
      </c>
      <c r="I15" s="19">
        <v>3</v>
      </c>
      <c r="J15" s="19">
        <v>6.5</v>
      </c>
      <c r="K15" s="12">
        <f t="shared" si="0"/>
        <v>35.5</v>
      </c>
      <c r="L15" s="35">
        <f t="shared" si="1"/>
        <v>59.166666666666664</v>
      </c>
      <c r="M15" s="11" t="s">
        <v>428</v>
      </c>
    </row>
    <row r="16" spans="1:13" ht="15">
      <c r="A16" s="10">
        <v>10</v>
      </c>
      <c r="B16" s="20" t="s">
        <v>32</v>
      </c>
      <c r="C16" s="20" t="s">
        <v>109</v>
      </c>
      <c r="D16" s="20"/>
      <c r="E16" s="18">
        <v>9</v>
      </c>
      <c r="F16" s="31" t="s">
        <v>335</v>
      </c>
      <c r="G16" s="19">
        <v>9</v>
      </c>
      <c r="H16" s="19">
        <v>18</v>
      </c>
      <c r="I16" s="19">
        <v>4</v>
      </c>
      <c r="J16" s="19">
        <v>4.5</v>
      </c>
      <c r="K16" s="12">
        <f t="shared" si="0"/>
        <v>35.5</v>
      </c>
      <c r="L16" s="35">
        <f t="shared" si="1"/>
        <v>59.166666666666664</v>
      </c>
      <c r="M16" s="11" t="s">
        <v>428</v>
      </c>
    </row>
    <row r="17" spans="1:13" ht="15">
      <c r="A17" s="10">
        <v>11</v>
      </c>
      <c r="B17" s="20" t="s">
        <v>17</v>
      </c>
      <c r="C17" s="20" t="s">
        <v>127</v>
      </c>
      <c r="D17" s="20"/>
      <c r="E17" s="18">
        <v>9</v>
      </c>
      <c r="F17" s="31" t="s">
        <v>316</v>
      </c>
      <c r="G17" s="19">
        <v>10</v>
      </c>
      <c r="H17" s="19">
        <v>16.5</v>
      </c>
      <c r="I17" s="19">
        <v>3</v>
      </c>
      <c r="J17" s="19">
        <v>5.5</v>
      </c>
      <c r="K17" s="12">
        <f t="shared" si="0"/>
        <v>35</v>
      </c>
      <c r="L17" s="35">
        <f t="shared" si="1"/>
        <v>58.333333333333336</v>
      </c>
      <c r="M17" s="11" t="s">
        <v>428</v>
      </c>
    </row>
    <row r="18" spans="1:13" ht="15">
      <c r="A18" s="10">
        <v>12</v>
      </c>
      <c r="B18" s="20" t="s">
        <v>16</v>
      </c>
      <c r="C18" s="20" t="s">
        <v>97</v>
      </c>
      <c r="D18" s="20"/>
      <c r="E18" s="18">
        <v>9</v>
      </c>
      <c r="F18" s="31" t="s">
        <v>293</v>
      </c>
      <c r="G18" s="33">
        <v>7</v>
      </c>
      <c r="H18" s="33">
        <v>15</v>
      </c>
      <c r="I18" s="33">
        <v>4</v>
      </c>
      <c r="J18" s="33">
        <v>8</v>
      </c>
      <c r="K18" s="12">
        <f t="shared" si="0"/>
        <v>34</v>
      </c>
      <c r="L18" s="35">
        <f t="shared" si="1"/>
        <v>56.666666666666664</v>
      </c>
      <c r="M18" s="11" t="s">
        <v>428</v>
      </c>
    </row>
    <row r="19" spans="1:13" ht="15">
      <c r="A19" s="10">
        <v>13</v>
      </c>
      <c r="B19" s="20" t="s">
        <v>32</v>
      </c>
      <c r="C19" s="20" t="s">
        <v>120</v>
      </c>
      <c r="D19" s="20"/>
      <c r="E19" s="18">
        <v>9</v>
      </c>
      <c r="F19" s="31" t="s">
        <v>329</v>
      </c>
      <c r="G19" s="19">
        <v>9</v>
      </c>
      <c r="H19" s="19">
        <v>17</v>
      </c>
      <c r="I19" s="19">
        <v>4</v>
      </c>
      <c r="J19" s="19">
        <v>4</v>
      </c>
      <c r="K19" s="12">
        <f t="shared" si="0"/>
        <v>34</v>
      </c>
      <c r="L19" s="35">
        <f t="shared" si="1"/>
        <v>56.666666666666664</v>
      </c>
      <c r="M19" s="11" t="s">
        <v>428</v>
      </c>
    </row>
    <row r="20" spans="1:13" ht="15">
      <c r="A20" s="10">
        <v>14</v>
      </c>
      <c r="B20" s="20" t="s">
        <v>32</v>
      </c>
      <c r="C20" s="20" t="s">
        <v>113</v>
      </c>
      <c r="D20" s="20"/>
      <c r="E20" s="18">
        <v>9</v>
      </c>
      <c r="F20" s="31" t="s">
        <v>310</v>
      </c>
      <c r="G20" s="19">
        <v>8</v>
      </c>
      <c r="H20" s="19">
        <v>18</v>
      </c>
      <c r="I20" s="19">
        <v>4</v>
      </c>
      <c r="J20" s="19">
        <v>3.5</v>
      </c>
      <c r="K20" s="12">
        <f t="shared" si="0"/>
        <v>33.5</v>
      </c>
      <c r="L20" s="35">
        <f t="shared" si="1"/>
        <v>55.833333333333336</v>
      </c>
      <c r="M20" s="11" t="s">
        <v>429</v>
      </c>
    </row>
    <row r="21" spans="1:13" ht="15">
      <c r="A21" s="10">
        <v>15</v>
      </c>
      <c r="B21" s="20" t="s">
        <v>11</v>
      </c>
      <c r="C21" s="20" t="s">
        <v>106</v>
      </c>
      <c r="D21" s="20"/>
      <c r="E21" s="18">
        <v>9</v>
      </c>
      <c r="F21" s="31" t="s">
        <v>321</v>
      </c>
      <c r="G21" s="19">
        <v>13</v>
      </c>
      <c r="H21" s="19">
        <v>13</v>
      </c>
      <c r="I21" s="19">
        <v>2</v>
      </c>
      <c r="J21" s="19">
        <v>5.5</v>
      </c>
      <c r="K21" s="12">
        <f t="shared" si="0"/>
        <v>33.5</v>
      </c>
      <c r="L21" s="35">
        <f t="shared" si="1"/>
        <v>55.833333333333336</v>
      </c>
      <c r="M21" s="11" t="s">
        <v>429</v>
      </c>
    </row>
    <row r="22" spans="1:13" ht="15">
      <c r="A22" s="10">
        <v>16</v>
      </c>
      <c r="B22" s="20" t="s">
        <v>42</v>
      </c>
      <c r="C22" s="20" t="s">
        <v>122</v>
      </c>
      <c r="D22" s="20"/>
      <c r="E22" s="18">
        <v>9</v>
      </c>
      <c r="F22" s="31" t="s">
        <v>326</v>
      </c>
      <c r="G22" s="19">
        <v>9</v>
      </c>
      <c r="H22" s="19">
        <v>15</v>
      </c>
      <c r="I22" s="19">
        <v>2</v>
      </c>
      <c r="J22" s="19">
        <v>6.5</v>
      </c>
      <c r="K22" s="12">
        <f t="shared" si="0"/>
        <v>32.5</v>
      </c>
      <c r="L22" s="35">
        <f t="shared" si="1"/>
        <v>54.166666666666664</v>
      </c>
      <c r="M22" s="11" t="s">
        <v>429</v>
      </c>
    </row>
    <row r="23" spans="1:13" ht="15">
      <c r="A23" s="10">
        <v>17</v>
      </c>
      <c r="B23" s="20" t="s">
        <v>17</v>
      </c>
      <c r="C23" s="20" t="s">
        <v>121</v>
      </c>
      <c r="D23" s="20"/>
      <c r="E23" s="18">
        <v>9</v>
      </c>
      <c r="F23" s="31" t="s">
        <v>336</v>
      </c>
      <c r="G23" s="19">
        <v>8</v>
      </c>
      <c r="H23" s="19">
        <v>15</v>
      </c>
      <c r="I23" s="19">
        <v>4</v>
      </c>
      <c r="J23" s="19">
        <v>5.5</v>
      </c>
      <c r="K23" s="12">
        <f t="shared" si="0"/>
        <v>32.5</v>
      </c>
      <c r="L23" s="35">
        <f t="shared" si="1"/>
        <v>54.166666666666664</v>
      </c>
      <c r="M23" s="11" t="s">
        <v>429</v>
      </c>
    </row>
    <row r="24" spans="1:13" ht="15">
      <c r="A24" s="10">
        <v>18</v>
      </c>
      <c r="B24" s="20" t="s">
        <v>42</v>
      </c>
      <c r="C24" s="20" t="s">
        <v>128</v>
      </c>
      <c r="D24" s="20"/>
      <c r="E24" s="18">
        <v>9</v>
      </c>
      <c r="F24" s="32" t="s">
        <v>296</v>
      </c>
      <c r="G24" s="34">
        <v>9</v>
      </c>
      <c r="H24" s="34">
        <v>13.5</v>
      </c>
      <c r="I24" s="34">
        <v>5</v>
      </c>
      <c r="J24" s="34">
        <v>4.5</v>
      </c>
      <c r="K24" s="12">
        <f t="shared" si="0"/>
        <v>32</v>
      </c>
      <c r="L24" s="35">
        <f t="shared" si="1"/>
        <v>53.333333333333336</v>
      </c>
      <c r="M24" s="11" t="s">
        <v>429</v>
      </c>
    </row>
    <row r="25" spans="1:13" ht="15">
      <c r="A25" s="10">
        <v>19</v>
      </c>
      <c r="B25" s="20" t="s">
        <v>42</v>
      </c>
      <c r="C25" s="20" t="s">
        <v>135</v>
      </c>
      <c r="D25" s="20"/>
      <c r="E25" s="18">
        <v>9</v>
      </c>
      <c r="F25" s="31" t="s">
        <v>314</v>
      </c>
      <c r="G25" s="19">
        <v>8</v>
      </c>
      <c r="H25" s="19">
        <v>18.5</v>
      </c>
      <c r="I25" s="19">
        <v>2</v>
      </c>
      <c r="J25" s="19">
        <v>3.5</v>
      </c>
      <c r="K25" s="12">
        <f t="shared" si="0"/>
        <v>32</v>
      </c>
      <c r="L25" s="35">
        <f t="shared" si="1"/>
        <v>53.333333333333336</v>
      </c>
      <c r="M25" s="11" t="s">
        <v>429</v>
      </c>
    </row>
    <row r="26" spans="1:13" ht="15">
      <c r="A26" s="10">
        <v>20</v>
      </c>
      <c r="B26" s="20" t="s">
        <v>16</v>
      </c>
      <c r="C26" s="20" t="s">
        <v>133</v>
      </c>
      <c r="D26" s="20"/>
      <c r="E26" s="18">
        <v>9</v>
      </c>
      <c r="F26" s="31" t="s">
        <v>309</v>
      </c>
      <c r="G26" s="19">
        <v>7</v>
      </c>
      <c r="H26" s="19">
        <v>17.5</v>
      </c>
      <c r="I26" s="19">
        <v>2</v>
      </c>
      <c r="J26" s="19">
        <v>5</v>
      </c>
      <c r="K26" s="12">
        <f t="shared" si="0"/>
        <v>31.5</v>
      </c>
      <c r="L26" s="35">
        <f t="shared" si="1"/>
        <v>52.5</v>
      </c>
      <c r="M26" s="11" t="s">
        <v>429</v>
      </c>
    </row>
    <row r="27" spans="1:13" ht="15">
      <c r="A27" s="10">
        <v>21</v>
      </c>
      <c r="B27" s="20" t="s">
        <v>32</v>
      </c>
      <c r="C27" s="20" t="s">
        <v>124</v>
      </c>
      <c r="D27" s="20"/>
      <c r="E27" s="18">
        <v>9</v>
      </c>
      <c r="F27" s="31" t="s">
        <v>330</v>
      </c>
      <c r="G27" s="19">
        <v>6</v>
      </c>
      <c r="H27" s="19">
        <v>17</v>
      </c>
      <c r="I27" s="19">
        <v>2</v>
      </c>
      <c r="J27" s="19">
        <v>6.5</v>
      </c>
      <c r="K27" s="12">
        <f t="shared" si="0"/>
        <v>31.5</v>
      </c>
      <c r="L27" s="35">
        <f t="shared" si="1"/>
        <v>52.5</v>
      </c>
      <c r="M27" s="11" t="s">
        <v>429</v>
      </c>
    </row>
    <row r="28" spans="1:13" ht="15">
      <c r="A28" s="10">
        <v>22</v>
      </c>
      <c r="B28" s="20" t="s">
        <v>32</v>
      </c>
      <c r="C28" s="20" t="s">
        <v>98</v>
      </c>
      <c r="D28" s="20"/>
      <c r="E28" s="18">
        <v>9</v>
      </c>
      <c r="F28" s="32" t="s">
        <v>294</v>
      </c>
      <c r="G28" s="34">
        <v>8</v>
      </c>
      <c r="H28" s="34">
        <v>15.5</v>
      </c>
      <c r="I28" s="34">
        <v>3</v>
      </c>
      <c r="J28" s="34">
        <v>4.5</v>
      </c>
      <c r="K28" s="12">
        <f t="shared" si="0"/>
        <v>31</v>
      </c>
      <c r="L28" s="35">
        <f t="shared" si="1"/>
        <v>51.66666666666667</v>
      </c>
      <c r="M28" s="11" t="s">
        <v>429</v>
      </c>
    </row>
    <row r="29" spans="1:13" ht="15">
      <c r="A29" s="10">
        <v>23</v>
      </c>
      <c r="B29" s="20" t="s">
        <v>32</v>
      </c>
      <c r="C29" s="20" t="s">
        <v>116</v>
      </c>
      <c r="D29" s="20"/>
      <c r="E29" s="18">
        <v>9</v>
      </c>
      <c r="F29" s="31" t="s">
        <v>333</v>
      </c>
      <c r="G29" s="19">
        <v>5</v>
      </c>
      <c r="H29" s="19">
        <v>18</v>
      </c>
      <c r="I29" s="19">
        <v>4</v>
      </c>
      <c r="J29" s="19">
        <v>4</v>
      </c>
      <c r="K29" s="12">
        <f t="shared" si="0"/>
        <v>31</v>
      </c>
      <c r="L29" s="35">
        <f t="shared" si="1"/>
        <v>51.66666666666667</v>
      </c>
      <c r="M29" s="11" t="s">
        <v>429</v>
      </c>
    </row>
    <row r="30" spans="1:13" ht="15">
      <c r="A30" s="10">
        <v>24</v>
      </c>
      <c r="B30" s="20" t="s">
        <v>32</v>
      </c>
      <c r="C30" s="20" t="s">
        <v>104</v>
      </c>
      <c r="D30" s="20"/>
      <c r="E30" s="18">
        <v>9</v>
      </c>
      <c r="F30" s="31" t="s">
        <v>308</v>
      </c>
      <c r="G30" s="19">
        <v>5</v>
      </c>
      <c r="H30" s="19">
        <v>16.5</v>
      </c>
      <c r="I30" s="19">
        <v>3</v>
      </c>
      <c r="J30" s="19">
        <v>6</v>
      </c>
      <c r="K30" s="12">
        <f t="shared" si="0"/>
        <v>30.5</v>
      </c>
      <c r="L30" s="35">
        <f t="shared" si="1"/>
        <v>50.83333333333333</v>
      </c>
      <c r="M30" s="11" t="s">
        <v>429</v>
      </c>
    </row>
    <row r="31" spans="1:13" ht="15">
      <c r="A31" s="10">
        <v>25</v>
      </c>
      <c r="B31" s="20" t="s">
        <v>32</v>
      </c>
      <c r="C31" s="20" t="s">
        <v>130</v>
      </c>
      <c r="D31" s="20"/>
      <c r="E31" s="18">
        <v>9</v>
      </c>
      <c r="F31" s="31" t="s">
        <v>311</v>
      </c>
      <c r="G31" s="19">
        <v>6</v>
      </c>
      <c r="H31" s="19">
        <v>13.5</v>
      </c>
      <c r="I31" s="19">
        <v>4</v>
      </c>
      <c r="J31" s="19">
        <v>7</v>
      </c>
      <c r="K31" s="12">
        <f t="shared" si="0"/>
        <v>30.5</v>
      </c>
      <c r="L31" s="35">
        <f t="shared" si="1"/>
        <v>50.83333333333333</v>
      </c>
      <c r="M31" s="11" t="s">
        <v>429</v>
      </c>
    </row>
    <row r="32" spans="1:13" ht="15">
      <c r="A32" s="10">
        <v>26</v>
      </c>
      <c r="B32" s="20" t="s">
        <v>16</v>
      </c>
      <c r="C32" s="20" t="s">
        <v>136</v>
      </c>
      <c r="D32" s="20"/>
      <c r="E32" s="18">
        <v>9</v>
      </c>
      <c r="F32" s="31" t="s">
        <v>331</v>
      </c>
      <c r="G32" s="19">
        <v>6</v>
      </c>
      <c r="H32" s="19">
        <v>14.5</v>
      </c>
      <c r="I32" s="19">
        <v>4</v>
      </c>
      <c r="J32" s="19">
        <v>5.5</v>
      </c>
      <c r="K32" s="12">
        <f t="shared" si="0"/>
        <v>30</v>
      </c>
      <c r="L32" s="35">
        <f t="shared" si="1"/>
        <v>50</v>
      </c>
      <c r="M32" s="11" t="s">
        <v>429</v>
      </c>
    </row>
    <row r="33" spans="1:13" ht="15">
      <c r="A33" s="10">
        <v>27</v>
      </c>
      <c r="B33" s="20" t="s">
        <v>39</v>
      </c>
      <c r="C33" s="20" t="s">
        <v>115</v>
      </c>
      <c r="D33" s="20"/>
      <c r="E33" s="18">
        <v>9</v>
      </c>
      <c r="F33" s="31" t="s">
        <v>332</v>
      </c>
      <c r="G33" s="19">
        <v>6</v>
      </c>
      <c r="H33" s="19">
        <v>15.5</v>
      </c>
      <c r="I33" s="19">
        <v>4</v>
      </c>
      <c r="J33" s="19">
        <v>4.5</v>
      </c>
      <c r="K33" s="12">
        <f t="shared" si="0"/>
        <v>30</v>
      </c>
      <c r="L33" s="35">
        <f t="shared" si="1"/>
        <v>50</v>
      </c>
      <c r="M33" s="11" t="s">
        <v>429</v>
      </c>
    </row>
    <row r="34" spans="1:13" ht="15">
      <c r="A34" s="10">
        <v>28</v>
      </c>
      <c r="B34" s="20" t="s">
        <v>32</v>
      </c>
      <c r="C34" s="20" t="s">
        <v>140</v>
      </c>
      <c r="D34" s="20"/>
      <c r="E34" s="18">
        <v>9</v>
      </c>
      <c r="F34" s="31" t="s">
        <v>319</v>
      </c>
      <c r="G34" s="19">
        <v>5</v>
      </c>
      <c r="H34" s="19">
        <v>16.5</v>
      </c>
      <c r="I34" s="19">
        <v>3</v>
      </c>
      <c r="J34" s="19">
        <v>5</v>
      </c>
      <c r="K34" s="12">
        <f t="shared" si="0"/>
        <v>29.5</v>
      </c>
      <c r="L34" s="35">
        <f t="shared" si="1"/>
        <v>49.166666666666664</v>
      </c>
      <c r="M34" s="11" t="s">
        <v>429</v>
      </c>
    </row>
    <row r="35" spans="1:13" ht="15">
      <c r="A35" s="10">
        <v>29</v>
      </c>
      <c r="B35" s="20" t="s">
        <v>17</v>
      </c>
      <c r="C35" s="20" t="s">
        <v>105</v>
      </c>
      <c r="D35" s="20"/>
      <c r="E35" s="18">
        <v>9</v>
      </c>
      <c r="F35" s="31" t="s">
        <v>317</v>
      </c>
      <c r="G35" s="19">
        <v>9</v>
      </c>
      <c r="H35" s="19">
        <v>15</v>
      </c>
      <c r="I35" s="19">
        <v>2</v>
      </c>
      <c r="J35" s="19">
        <v>3</v>
      </c>
      <c r="K35" s="12">
        <f t="shared" si="0"/>
        <v>29</v>
      </c>
      <c r="L35" s="35">
        <f t="shared" si="1"/>
        <v>48.333333333333336</v>
      </c>
      <c r="M35" s="11" t="s">
        <v>429</v>
      </c>
    </row>
    <row r="36" spans="1:13" ht="15">
      <c r="A36" s="10">
        <v>30</v>
      </c>
      <c r="B36" s="20" t="s">
        <v>11</v>
      </c>
      <c r="C36" s="20" t="s">
        <v>138</v>
      </c>
      <c r="D36" s="20"/>
      <c r="E36" s="18">
        <v>9</v>
      </c>
      <c r="F36" s="31" t="s">
        <v>300</v>
      </c>
      <c r="G36" s="19">
        <v>8</v>
      </c>
      <c r="H36" s="19">
        <v>12.5</v>
      </c>
      <c r="I36" s="19">
        <v>3</v>
      </c>
      <c r="J36" s="19">
        <v>5</v>
      </c>
      <c r="K36" s="12">
        <f t="shared" si="0"/>
        <v>28.5</v>
      </c>
      <c r="L36" s="35">
        <f t="shared" si="1"/>
        <v>47.5</v>
      </c>
      <c r="M36" s="11" t="s">
        <v>429</v>
      </c>
    </row>
    <row r="37" spans="1:13" ht="15">
      <c r="A37" s="10">
        <v>31</v>
      </c>
      <c r="B37" s="20" t="s">
        <v>16</v>
      </c>
      <c r="C37" s="20" t="s">
        <v>118</v>
      </c>
      <c r="D37" s="20"/>
      <c r="E37" s="18">
        <v>9</v>
      </c>
      <c r="F37" s="32" t="s">
        <v>302</v>
      </c>
      <c r="G37" s="34">
        <v>7</v>
      </c>
      <c r="H37" s="34">
        <v>14</v>
      </c>
      <c r="I37" s="34">
        <v>3</v>
      </c>
      <c r="J37" s="34">
        <v>4.5</v>
      </c>
      <c r="K37" s="12">
        <f t="shared" si="0"/>
        <v>28.5</v>
      </c>
      <c r="L37" s="35">
        <f t="shared" si="1"/>
        <v>47.5</v>
      </c>
      <c r="M37" s="11" t="s">
        <v>429</v>
      </c>
    </row>
    <row r="38" spans="1:13" ht="15">
      <c r="A38" s="10">
        <v>32</v>
      </c>
      <c r="B38" s="20" t="s">
        <v>39</v>
      </c>
      <c r="C38" s="20" t="s">
        <v>132</v>
      </c>
      <c r="D38" s="20"/>
      <c r="E38" s="18">
        <v>9</v>
      </c>
      <c r="F38" s="32" t="s">
        <v>305</v>
      </c>
      <c r="G38" s="34">
        <v>7</v>
      </c>
      <c r="H38" s="34">
        <v>15.5</v>
      </c>
      <c r="I38" s="34">
        <v>2</v>
      </c>
      <c r="J38" s="34">
        <v>4</v>
      </c>
      <c r="K38" s="12">
        <f t="shared" si="0"/>
        <v>28.5</v>
      </c>
      <c r="L38" s="35">
        <f t="shared" si="1"/>
        <v>47.5</v>
      </c>
      <c r="M38" s="11" t="s">
        <v>429</v>
      </c>
    </row>
    <row r="39" spans="1:13" ht="15">
      <c r="A39" s="10">
        <v>33</v>
      </c>
      <c r="B39" s="20" t="s">
        <v>32</v>
      </c>
      <c r="C39" s="20" t="s">
        <v>112</v>
      </c>
      <c r="D39" s="20"/>
      <c r="E39" s="18">
        <v>9</v>
      </c>
      <c r="F39" s="31" t="s">
        <v>323</v>
      </c>
      <c r="G39" s="19">
        <v>7</v>
      </c>
      <c r="H39" s="19">
        <v>12</v>
      </c>
      <c r="I39" s="19">
        <v>2</v>
      </c>
      <c r="J39" s="19">
        <v>6.5</v>
      </c>
      <c r="K39" s="12">
        <f t="shared" si="0"/>
        <v>27.5</v>
      </c>
      <c r="L39" s="35">
        <f t="shared" si="1"/>
        <v>45.83333333333333</v>
      </c>
      <c r="M39" s="11" t="s">
        <v>429</v>
      </c>
    </row>
    <row r="40" spans="1:13" ht="15">
      <c r="A40" s="10">
        <v>34</v>
      </c>
      <c r="B40" s="20" t="s">
        <v>17</v>
      </c>
      <c r="C40" s="20" t="s">
        <v>110</v>
      </c>
      <c r="D40" s="20"/>
      <c r="E40" s="18">
        <v>9</v>
      </c>
      <c r="F40" s="31" t="s">
        <v>299</v>
      </c>
      <c r="G40" s="19">
        <v>5</v>
      </c>
      <c r="H40" s="19">
        <v>14.5</v>
      </c>
      <c r="I40" s="19">
        <v>4</v>
      </c>
      <c r="J40" s="19">
        <v>3.5</v>
      </c>
      <c r="K40" s="12">
        <f t="shared" si="0"/>
        <v>27</v>
      </c>
      <c r="L40" s="35">
        <f t="shared" si="1"/>
        <v>45</v>
      </c>
      <c r="M40" s="11" t="s">
        <v>429</v>
      </c>
    </row>
    <row r="41" spans="1:13" ht="15">
      <c r="A41" s="10">
        <v>35</v>
      </c>
      <c r="B41" s="20" t="s">
        <v>11</v>
      </c>
      <c r="C41" s="20" t="s">
        <v>126</v>
      </c>
      <c r="D41" s="20"/>
      <c r="E41" s="18">
        <v>9</v>
      </c>
      <c r="F41" s="31" t="s">
        <v>304</v>
      </c>
      <c r="G41" s="19">
        <v>4</v>
      </c>
      <c r="H41" s="19">
        <v>15</v>
      </c>
      <c r="I41" s="19">
        <v>3</v>
      </c>
      <c r="J41" s="19">
        <v>5</v>
      </c>
      <c r="K41" s="12">
        <f t="shared" si="0"/>
        <v>27</v>
      </c>
      <c r="L41" s="35">
        <f t="shared" si="1"/>
        <v>45</v>
      </c>
      <c r="M41" s="11" t="s">
        <v>429</v>
      </c>
    </row>
    <row r="42" spans="1:13" ht="15">
      <c r="A42" s="10">
        <v>36</v>
      </c>
      <c r="B42" s="20" t="s">
        <v>16</v>
      </c>
      <c r="C42" s="20" t="s">
        <v>119</v>
      </c>
      <c r="D42" s="20"/>
      <c r="E42" s="18">
        <v>9</v>
      </c>
      <c r="F42" s="31" t="s">
        <v>327</v>
      </c>
      <c r="G42" s="19">
        <v>2</v>
      </c>
      <c r="H42" s="19">
        <v>15</v>
      </c>
      <c r="I42" s="19">
        <v>4</v>
      </c>
      <c r="J42" s="19">
        <v>4.5</v>
      </c>
      <c r="K42" s="12">
        <f t="shared" si="0"/>
        <v>25.5</v>
      </c>
      <c r="L42" s="35">
        <f t="shared" si="1"/>
        <v>42.5</v>
      </c>
      <c r="M42" s="11" t="s">
        <v>429</v>
      </c>
    </row>
    <row r="43" spans="1:13" ht="15">
      <c r="A43" s="10">
        <v>37</v>
      </c>
      <c r="B43" s="20" t="s">
        <v>42</v>
      </c>
      <c r="C43" s="20" t="s">
        <v>125</v>
      </c>
      <c r="D43" s="20"/>
      <c r="E43" s="18">
        <v>9</v>
      </c>
      <c r="F43" s="31" t="s">
        <v>318</v>
      </c>
      <c r="G43" s="19">
        <v>4</v>
      </c>
      <c r="H43" s="19">
        <v>12</v>
      </c>
      <c r="I43" s="19">
        <v>2</v>
      </c>
      <c r="J43" s="19">
        <v>6.5</v>
      </c>
      <c r="K43" s="12">
        <f t="shared" si="0"/>
        <v>24.5</v>
      </c>
      <c r="L43" s="35">
        <f t="shared" si="1"/>
        <v>40.833333333333336</v>
      </c>
      <c r="M43" s="11" t="s">
        <v>429</v>
      </c>
    </row>
    <row r="44" spans="1:13" ht="15">
      <c r="A44" s="10">
        <v>38</v>
      </c>
      <c r="B44" s="20" t="s">
        <v>32</v>
      </c>
      <c r="C44" s="20" t="s">
        <v>111</v>
      </c>
      <c r="D44" s="20"/>
      <c r="E44" s="18">
        <v>9</v>
      </c>
      <c r="F44" s="31" t="s">
        <v>322</v>
      </c>
      <c r="G44" s="19">
        <v>6</v>
      </c>
      <c r="H44" s="19">
        <v>10.5</v>
      </c>
      <c r="I44" s="19">
        <v>1</v>
      </c>
      <c r="J44" s="19">
        <v>7</v>
      </c>
      <c r="K44" s="12">
        <f t="shared" si="0"/>
        <v>24.5</v>
      </c>
      <c r="L44" s="35">
        <f t="shared" si="1"/>
        <v>40.833333333333336</v>
      </c>
      <c r="M44" s="11" t="s">
        <v>429</v>
      </c>
    </row>
    <row r="45" spans="1:13" ht="15">
      <c r="A45" s="10">
        <v>39</v>
      </c>
      <c r="B45" s="20" t="s">
        <v>16</v>
      </c>
      <c r="C45" s="20" t="s">
        <v>117</v>
      </c>
      <c r="D45" s="20"/>
      <c r="E45" s="18">
        <v>9</v>
      </c>
      <c r="F45" s="31" t="s">
        <v>298</v>
      </c>
      <c r="G45" s="19">
        <v>3</v>
      </c>
      <c r="H45" s="19">
        <v>12.5</v>
      </c>
      <c r="I45" s="19">
        <v>2</v>
      </c>
      <c r="J45" s="19">
        <v>5.5</v>
      </c>
      <c r="K45" s="12">
        <f t="shared" si="0"/>
        <v>23</v>
      </c>
      <c r="L45" s="35">
        <f t="shared" si="1"/>
        <v>38.333333333333336</v>
      </c>
      <c r="M45" s="11" t="s">
        <v>429</v>
      </c>
    </row>
    <row r="46" spans="1:13" ht="15">
      <c r="A46" s="10">
        <v>40</v>
      </c>
      <c r="B46" s="20" t="s">
        <v>47</v>
      </c>
      <c r="C46" s="20" t="s">
        <v>137</v>
      </c>
      <c r="D46" s="20"/>
      <c r="E46" s="18">
        <v>9</v>
      </c>
      <c r="F46" s="32" t="s">
        <v>295</v>
      </c>
      <c r="G46" s="34">
        <v>6</v>
      </c>
      <c r="H46" s="34">
        <v>15</v>
      </c>
      <c r="I46" s="34">
        <v>0</v>
      </c>
      <c r="J46" s="34">
        <v>1.5</v>
      </c>
      <c r="K46" s="12">
        <f t="shared" si="0"/>
        <v>22.5</v>
      </c>
      <c r="L46" s="35">
        <f t="shared" si="1"/>
        <v>37.5</v>
      </c>
      <c r="M46" s="11" t="s">
        <v>429</v>
      </c>
    </row>
    <row r="47" spans="1:13" ht="15">
      <c r="A47" s="10">
        <v>41</v>
      </c>
      <c r="B47" s="20" t="s">
        <v>32</v>
      </c>
      <c r="C47" s="20" t="s">
        <v>134</v>
      </c>
      <c r="D47" s="20"/>
      <c r="E47" s="18">
        <v>9</v>
      </c>
      <c r="F47" s="32" t="s">
        <v>312</v>
      </c>
      <c r="G47" s="34">
        <v>6</v>
      </c>
      <c r="H47" s="34">
        <v>13</v>
      </c>
      <c r="I47" s="34">
        <v>0</v>
      </c>
      <c r="J47" s="34">
        <v>3.5</v>
      </c>
      <c r="K47" s="12">
        <f t="shared" si="0"/>
        <v>22.5</v>
      </c>
      <c r="L47" s="35">
        <f t="shared" si="1"/>
        <v>37.5</v>
      </c>
      <c r="M47" s="11" t="s">
        <v>429</v>
      </c>
    </row>
    <row r="48" spans="1:13" ht="15">
      <c r="A48" s="10">
        <v>42</v>
      </c>
      <c r="B48" s="20" t="s">
        <v>42</v>
      </c>
      <c r="C48" s="20" t="s">
        <v>139</v>
      </c>
      <c r="D48" s="20"/>
      <c r="E48" s="18">
        <v>9</v>
      </c>
      <c r="F48" s="31" t="s">
        <v>313</v>
      </c>
      <c r="G48" s="19">
        <v>7</v>
      </c>
      <c r="H48" s="19">
        <v>7.5</v>
      </c>
      <c r="I48" s="19">
        <v>2</v>
      </c>
      <c r="J48" s="19">
        <v>6</v>
      </c>
      <c r="K48" s="12">
        <f t="shared" si="0"/>
        <v>22.5</v>
      </c>
      <c r="L48" s="35">
        <f t="shared" si="1"/>
        <v>37.5</v>
      </c>
      <c r="M48" s="11" t="s">
        <v>429</v>
      </c>
    </row>
    <row r="49" spans="1:13" ht="15">
      <c r="A49" s="10">
        <v>43</v>
      </c>
      <c r="B49" s="20" t="s">
        <v>39</v>
      </c>
      <c r="C49" s="20" t="s">
        <v>129</v>
      </c>
      <c r="D49" s="20"/>
      <c r="E49" s="18">
        <v>9</v>
      </c>
      <c r="F49" s="31" t="s">
        <v>320</v>
      </c>
      <c r="G49" s="19">
        <v>3</v>
      </c>
      <c r="H49" s="19">
        <v>7.5</v>
      </c>
      <c r="I49" s="19">
        <v>4</v>
      </c>
      <c r="J49" s="19">
        <v>3</v>
      </c>
      <c r="K49" s="12">
        <f t="shared" si="0"/>
        <v>17.5</v>
      </c>
      <c r="L49" s="35">
        <f t="shared" si="1"/>
        <v>29.166666666666668</v>
      </c>
      <c r="M49" s="11" t="s">
        <v>429</v>
      </c>
    </row>
    <row r="50" spans="1:13" ht="15">
      <c r="A50" s="10">
        <v>44</v>
      </c>
      <c r="B50" s="20" t="s">
        <v>16</v>
      </c>
      <c r="C50" s="20" t="s">
        <v>131</v>
      </c>
      <c r="D50" s="20"/>
      <c r="E50" s="18">
        <v>9</v>
      </c>
      <c r="F50" s="31" t="s">
        <v>324</v>
      </c>
      <c r="G50" s="19">
        <v>3</v>
      </c>
      <c r="H50" s="19">
        <v>8</v>
      </c>
      <c r="I50" s="19">
        <v>2</v>
      </c>
      <c r="J50" s="19">
        <v>3.5</v>
      </c>
      <c r="K50" s="12">
        <f t="shared" si="0"/>
        <v>16.5</v>
      </c>
      <c r="L50" s="35">
        <f t="shared" si="1"/>
        <v>27.500000000000004</v>
      </c>
      <c r="M50" s="11" t="s">
        <v>429</v>
      </c>
    </row>
    <row r="51" spans="2:5" ht="15">
      <c r="B51" s="22"/>
      <c r="C51" s="23"/>
      <c r="D51" s="23"/>
      <c r="E51" s="24"/>
    </row>
    <row r="52" spans="2:5" ht="12.75">
      <c r="B52" t="s">
        <v>430</v>
      </c>
      <c r="C52"/>
      <c r="D52" t="s">
        <v>431</v>
      </c>
      <c r="E52"/>
    </row>
    <row r="53" spans="2:5" ht="12.75">
      <c r="B53"/>
      <c r="C53"/>
      <c r="D53"/>
      <c r="E53"/>
    </row>
    <row r="54" spans="2:5" ht="12.75">
      <c r="B54"/>
      <c r="C54"/>
      <c r="D54"/>
      <c r="E54"/>
    </row>
    <row r="55" spans="2:5" ht="12.75">
      <c r="B55"/>
      <c r="C55"/>
      <c r="D55"/>
      <c r="E55"/>
    </row>
    <row r="56" spans="2:5" ht="12.75">
      <c r="B56"/>
      <c r="C56"/>
      <c r="D56"/>
      <c r="E56"/>
    </row>
    <row r="57" spans="2:5" ht="12.75">
      <c r="B57"/>
      <c r="C57"/>
      <c r="D57"/>
      <c r="E57"/>
    </row>
    <row r="58" spans="2:5" ht="12.75">
      <c r="B58"/>
      <c r="C58"/>
      <c r="D58"/>
      <c r="E58"/>
    </row>
    <row r="59" spans="2:5" ht="12.75">
      <c r="B59"/>
      <c r="C59"/>
      <c r="D59"/>
      <c r="E59"/>
    </row>
    <row r="60" spans="2:5" ht="12.75">
      <c r="B60"/>
      <c r="C60"/>
      <c r="D60"/>
      <c r="E60"/>
    </row>
    <row r="61" spans="2:5" ht="12.75">
      <c r="B61"/>
      <c r="C61"/>
      <c r="D61"/>
      <c r="E61"/>
    </row>
    <row r="62" spans="2:5" ht="12.75">
      <c r="B62"/>
      <c r="C62"/>
      <c r="D62"/>
      <c r="E62"/>
    </row>
    <row r="63" spans="2:5" ht="12.75">
      <c r="B63"/>
      <c r="C63"/>
      <c r="D63"/>
      <c r="E63"/>
    </row>
  </sheetData>
  <sheetProtection/>
  <autoFilter ref="A5:M50">
    <sortState ref="A6:M63">
      <sortCondition descending="1" sortBy="value" ref="L6:L63"/>
    </sortState>
  </autoFilter>
  <mergeCells count="5">
    <mergeCell ref="I4:M4"/>
    <mergeCell ref="B4:C4"/>
    <mergeCell ref="A1:E1"/>
    <mergeCell ref="D3:E3"/>
    <mergeCell ref="D4:E4"/>
  </mergeCells>
  <dataValidations count="2">
    <dataValidation type="list" allowBlank="1" showInputMessage="1" showErrorMessage="1" sqref="M5:M6">
      <formula1>"победитель,призёр,участник,неявка"</formula1>
    </dataValidation>
    <dataValidation type="list" allowBlank="1" showInputMessage="1" showErrorMessage="1" sqref="M7:M50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D7" sqref="D7:D52"/>
    </sheetView>
  </sheetViews>
  <sheetFormatPr defaultColWidth="9.00390625" defaultRowHeight="12.75"/>
  <cols>
    <col min="1" max="1" width="5.00390625" style="4" customWidth="1"/>
    <col min="2" max="2" width="17.25390625" style="4" customWidth="1"/>
    <col min="3" max="3" width="15.00390625" style="4" customWidth="1"/>
    <col min="4" max="4" width="34.125" style="9" customWidth="1"/>
    <col min="5" max="5" width="5.75390625" style="9" customWidth="1"/>
    <col min="6" max="16384" width="9.125" style="2" customWidth="1"/>
  </cols>
  <sheetData>
    <row r="1" spans="1:5" ht="30" customHeight="1">
      <c r="A1" s="37" t="s">
        <v>24</v>
      </c>
      <c r="B1" s="37"/>
      <c r="C1" s="37"/>
      <c r="D1" s="37"/>
      <c r="E1" s="37"/>
    </row>
    <row r="2" spans="1:5" ht="30" customHeight="1">
      <c r="A2" s="1"/>
      <c r="B2" s="1"/>
      <c r="C2" s="17"/>
      <c r="D2" s="8" t="s">
        <v>10</v>
      </c>
      <c r="E2" s="8"/>
    </row>
    <row r="3" spans="1:13" ht="15">
      <c r="A3" s="3"/>
      <c r="B3" s="21" t="s">
        <v>3</v>
      </c>
      <c r="D3" s="38" t="s">
        <v>0</v>
      </c>
      <c r="E3" s="38"/>
      <c r="F3" s="15"/>
      <c r="G3" s="15"/>
      <c r="H3" s="15"/>
      <c r="I3" s="13" t="s">
        <v>18</v>
      </c>
      <c r="J3" s="13"/>
      <c r="K3" s="13"/>
      <c r="L3" s="13"/>
      <c r="M3" s="13"/>
    </row>
    <row r="4" spans="1:13" s="6" customFormat="1" ht="43.5" customHeight="1">
      <c r="A4" s="5"/>
      <c r="B4" s="39" t="s">
        <v>25</v>
      </c>
      <c r="C4" s="39"/>
      <c r="D4" s="40">
        <v>45258</v>
      </c>
      <c r="E4" s="39"/>
      <c r="F4" s="16"/>
      <c r="G4" s="16"/>
      <c r="H4" s="16"/>
      <c r="I4" s="36" t="s">
        <v>23</v>
      </c>
      <c r="J4" s="36"/>
      <c r="K4" s="36"/>
      <c r="L4" s="36"/>
      <c r="M4" s="36"/>
    </row>
    <row r="5" spans="1:13" s="7" customFormat="1" ht="45.75" customHeight="1">
      <c r="A5" s="14" t="s">
        <v>1</v>
      </c>
      <c r="B5" s="12" t="s">
        <v>7</v>
      </c>
      <c r="C5" s="12" t="s">
        <v>28</v>
      </c>
      <c r="D5" s="12" t="s">
        <v>5</v>
      </c>
      <c r="E5" s="12" t="s">
        <v>8</v>
      </c>
      <c r="F5" s="12" t="s">
        <v>4</v>
      </c>
      <c r="G5" s="12">
        <v>1</v>
      </c>
      <c r="H5" s="12">
        <v>2</v>
      </c>
      <c r="I5" s="12">
        <v>3</v>
      </c>
      <c r="J5" s="12">
        <v>4</v>
      </c>
      <c r="K5" s="12" t="s">
        <v>19</v>
      </c>
      <c r="L5" s="12" t="s">
        <v>20</v>
      </c>
      <c r="M5" s="12" t="s">
        <v>2</v>
      </c>
    </row>
    <row r="6" spans="1:13" s="7" customFormat="1" ht="22.5" customHeight="1">
      <c r="A6" s="25" t="s">
        <v>21</v>
      </c>
      <c r="B6" s="26"/>
      <c r="C6" s="26"/>
      <c r="D6" s="26"/>
      <c r="E6" s="26"/>
      <c r="F6" s="27"/>
      <c r="G6" s="12">
        <v>25</v>
      </c>
      <c r="H6" s="12">
        <v>25</v>
      </c>
      <c r="I6" s="12">
        <v>10</v>
      </c>
      <c r="J6" s="12">
        <v>10</v>
      </c>
      <c r="K6" s="12">
        <f aca="true" t="shared" si="0" ref="K6:K36">SUM(G6:J6)</f>
        <v>70</v>
      </c>
      <c r="L6" s="12">
        <f aca="true" t="shared" si="1" ref="L6:L36">K6/$K$6*100</f>
        <v>100</v>
      </c>
      <c r="M6" s="12"/>
    </row>
    <row r="7" spans="1:13" s="7" customFormat="1" ht="15">
      <c r="A7" s="10">
        <v>1</v>
      </c>
      <c r="B7" s="20" t="s">
        <v>11</v>
      </c>
      <c r="C7" s="20" t="s">
        <v>167</v>
      </c>
      <c r="D7" s="20"/>
      <c r="E7" s="18">
        <v>10</v>
      </c>
      <c r="F7" s="31" t="s">
        <v>337</v>
      </c>
      <c r="G7" s="33">
        <v>21</v>
      </c>
      <c r="H7" s="33">
        <v>17.5</v>
      </c>
      <c r="I7" s="33">
        <v>8</v>
      </c>
      <c r="J7" s="33">
        <v>7.5</v>
      </c>
      <c r="K7" s="12">
        <f t="shared" si="0"/>
        <v>54</v>
      </c>
      <c r="L7" s="35">
        <f t="shared" si="1"/>
        <v>77.14285714285715</v>
      </c>
      <c r="M7" s="11" t="s">
        <v>427</v>
      </c>
    </row>
    <row r="8" spans="1:13" s="7" customFormat="1" ht="15">
      <c r="A8" s="10">
        <v>2</v>
      </c>
      <c r="B8" s="20" t="s">
        <v>47</v>
      </c>
      <c r="C8" s="20" t="s">
        <v>141</v>
      </c>
      <c r="D8" s="20"/>
      <c r="E8" s="18">
        <v>10</v>
      </c>
      <c r="F8" s="31" t="s">
        <v>342</v>
      </c>
      <c r="G8" s="19">
        <v>18</v>
      </c>
      <c r="H8" s="19">
        <v>17.5</v>
      </c>
      <c r="I8" s="19">
        <v>8</v>
      </c>
      <c r="J8" s="19">
        <v>4.5</v>
      </c>
      <c r="K8" s="12">
        <f t="shared" si="0"/>
        <v>48</v>
      </c>
      <c r="L8" s="35">
        <f t="shared" si="1"/>
        <v>68.57142857142857</v>
      </c>
      <c r="M8" s="11" t="s">
        <v>428</v>
      </c>
    </row>
    <row r="9" spans="1:13" s="7" customFormat="1" ht="15">
      <c r="A9" s="10">
        <v>3</v>
      </c>
      <c r="B9" s="20" t="s">
        <v>32</v>
      </c>
      <c r="C9" s="20" t="s">
        <v>150</v>
      </c>
      <c r="D9" s="20"/>
      <c r="E9" s="18">
        <v>10</v>
      </c>
      <c r="F9" s="31" t="s">
        <v>359</v>
      </c>
      <c r="G9" s="19">
        <v>16</v>
      </c>
      <c r="H9" s="19">
        <v>16</v>
      </c>
      <c r="I9" s="19">
        <v>8</v>
      </c>
      <c r="J9" s="19">
        <v>6.5</v>
      </c>
      <c r="K9" s="12">
        <f t="shared" si="0"/>
        <v>46.5</v>
      </c>
      <c r="L9" s="35">
        <f t="shared" si="1"/>
        <v>66.42857142857143</v>
      </c>
      <c r="M9" s="11" t="s">
        <v>428</v>
      </c>
    </row>
    <row r="10" spans="1:13" s="7" customFormat="1" ht="15">
      <c r="A10" s="10">
        <v>4</v>
      </c>
      <c r="B10" s="20" t="s">
        <v>39</v>
      </c>
      <c r="C10" s="20" t="s">
        <v>143</v>
      </c>
      <c r="D10" s="20"/>
      <c r="E10" s="18">
        <v>10</v>
      </c>
      <c r="F10" s="31" t="s">
        <v>364</v>
      </c>
      <c r="G10" s="19">
        <v>16</v>
      </c>
      <c r="H10" s="19">
        <v>17</v>
      </c>
      <c r="I10" s="19">
        <v>7</v>
      </c>
      <c r="J10" s="19">
        <v>6.5</v>
      </c>
      <c r="K10" s="12">
        <f t="shared" si="0"/>
        <v>46.5</v>
      </c>
      <c r="L10" s="35">
        <f t="shared" si="1"/>
        <v>66.42857142857143</v>
      </c>
      <c r="M10" s="11" t="s">
        <v>428</v>
      </c>
    </row>
    <row r="11" spans="1:13" s="7" customFormat="1" ht="15.75" customHeight="1">
      <c r="A11" s="10">
        <v>5</v>
      </c>
      <c r="B11" s="20" t="s">
        <v>17</v>
      </c>
      <c r="C11" s="20" t="s">
        <v>155</v>
      </c>
      <c r="D11" s="20"/>
      <c r="E11" s="18">
        <v>10</v>
      </c>
      <c r="F11" s="32" t="s">
        <v>348</v>
      </c>
      <c r="G11" s="34">
        <v>15</v>
      </c>
      <c r="H11" s="34">
        <v>18.5</v>
      </c>
      <c r="I11" s="34">
        <v>7</v>
      </c>
      <c r="J11" s="34">
        <v>5.5</v>
      </c>
      <c r="K11" s="12">
        <f t="shared" si="0"/>
        <v>46</v>
      </c>
      <c r="L11" s="35">
        <f t="shared" si="1"/>
        <v>65.71428571428571</v>
      </c>
      <c r="M11" s="11" t="s">
        <v>428</v>
      </c>
    </row>
    <row r="12" spans="1:13" s="7" customFormat="1" ht="15">
      <c r="A12" s="10">
        <v>6</v>
      </c>
      <c r="B12" s="20" t="s">
        <v>11</v>
      </c>
      <c r="C12" s="20" t="s">
        <v>173</v>
      </c>
      <c r="D12" s="20"/>
      <c r="E12" s="18">
        <v>10</v>
      </c>
      <c r="F12" s="31" t="s">
        <v>356</v>
      </c>
      <c r="G12" s="19">
        <v>21</v>
      </c>
      <c r="H12" s="19">
        <v>14.5</v>
      </c>
      <c r="I12" s="19">
        <v>6</v>
      </c>
      <c r="J12" s="19">
        <v>4.5</v>
      </c>
      <c r="K12" s="12">
        <f t="shared" si="0"/>
        <v>46</v>
      </c>
      <c r="L12" s="35">
        <f t="shared" si="1"/>
        <v>65.71428571428571</v>
      </c>
      <c r="M12" s="11" t="s">
        <v>428</v>
      </c>
    </row>
    <row r="13" spans="1:13" s="7" customFormat="1" ht="15">
      <c r="A13" s="10">
        <v>7</v>
      </c>
      <c r="B13" s="20" t="s">
        <v>32</v>
      </c>
      <c r="C13" s="20" t="s">
        <v>145</v>
      </c>
      <c r="D13" s="20"/>
      <c r="E13" s="18">
        <v>10</v>
      </c>
      <c r="F13" s="31" t="s">
        <v>344</v>
      </c>
      <c r="G13" s="19">
        <v>16</v>
      </c>
      <c r="H13" s="19">
        <v>15</v>
      </c>
      <c r="I13" s="19">
        <v>8</v>
      </c>
      <c r="J13" s="19">
        <v>6.5</v>
      </c>
      <c r="K13" s="12">
        <f t="shared" si="0"/>
        <v>45.5</v>
      </c>
      <c r="L13" s="35">
        <f t="shared" si="1"/>
        <v>65</v>
      </c>
      <c r="M13" s="11" t="s">
        <v>428</v>
      </c>
    </row>
    <row r="14" spans="1:13" ht="12.75" customHeight="1">
      <c r="A14" s="10">
        <v>8</v>
      </c>
      <c r="B14" s="20" t="s">
        <v>32</v>
      </c>
      <c r="C14" s="20" t="s">
        <v>161</v>
      </c>
      <c r="D14" s="20"/>
      <c r="E14" s="18">
        <v>10</v>
      </c>
      <c r="F14" s="31" t="s">
        <v>351</v>
      </c>
      <c r="G14" s="19">
        <v>17</v>
      </c>
      <c r="H14" s="19">
        <v>15.5</v>
      </c>
      <c r="I14" s="19">
        <v>5</v>
      </c>
      <c r="J14" s="19">
        <v>8</v>
      </c>
      <c r="K14" s="12">
        <f t="shared" si="0"/>
        <v>45.5</v>
      </c>
      <c r="L14" s="35">
        <f t="shared" si="1"/>
        <v>65</v>
      </c>
      <c r="M14" s="11" t="s">
        <v>428</v>
      </c>
    </row>
    <row r="15" spans="1:13" ht="15">
      <c r="A15" s="10">
        <v>9</v>
      </c>
      <c r="B15" s="20" t="s">
        <v>32</v>
      </c>
      <c r="C15" s="20" t="s">
        <v>154</v>
      </c>
      <c r="D15" s="20"/>
      <c r="E15" s="18">
        <v>10</v>
      </c>
      <c r="F15" s="31" t="s">
        <v>365</v>
      </c>
      <c r="G15" s="19">
        <v>16</v>
      </c>
      <c r="H15" s="19">
        <v>16</v>
      </c>
      <c r="I15" s="19">
        <v>8</v>
      </c>
      <c r="J15" s="19">
        <v>5.5</v>
      </c>
      <c r="K15" s="12">
        <f t="shared" si="0"/>
        <v>45.5</v>
      </c>
      <c r="L15" s="35">
        <f t="shared" si="1"/>
        <v>65</v>
      </c>
      <c r="M15" s="11" t="s">
        <v>428</v>
      </c>
    </row>
    <row r="16" spans="1:13" ht="15">
      <c r="A16" s="10">
        <v>10</v>
      </c>
      <c r="B16" s="20" t="s">
        <v>32</v>
      </c>
      <c r="C16" s="20" t="s">
        <v>157</v>
      </c>
      <c r="D16" s="20"/>
      <c r="E16" s="18">
        <v>10</v>
      </c>
      <c r="F16" s="31" t="s">
        <v>377</v>
      </c>
      <c r="G16" s="19">
        <v>18</v>
      </c>
      <c r="H16" s="19">
        <v>12.5</v>
      </c>
      <c r="I16" s="19">
        <v>8</v>
      </c>
      <c r="J16" s="19">
        <v>6.5</v>
      </c>
      <c r="K16" s="12">
        <f t="shared" si="0"/>
        <v>45</v>
      </c>
      <c r="L16" s="35">
        <f t="shared" si="1"/>
        <v>64.28571428571429</v>
      </c>
      <c r="M16" s="11" t="s">
        <v>428</v>
      </c>
    </row>
    <row r="17" spans="1:13" ht="15">
      <c r="A17" s="10">
        <v>11</v>
      </c>
      <c r="B17" s="20" t="s">
        <v>32</v>
      </c>
      <c r="C17" s="20" t="s">
        <v>169</v>
      </c>
      <c r="D17" s="20"/>
      <c r="E17" s="18">
        <v>10</v>
      </c>
      <c r="F17" s="31" t="s">
        <v>370</v>
      </c>
      <c r="G17" s="19">
        <v>16</v>
      </c>
      <c r="H17" s="19">
        <v>18</v>
      </c>
      <c r="I17" s="19">
        <v>5</v>
      </c>
      <c r="J17" s="19">
        <v>5</v>
      </c>
      <c r="K17" s="12">
        <f t="shared" si="0"/>
        <v>44</v>
      </c>
      <c r="L17" s="35">
        <f t="shared" si="1"/>
        <v>62.857142857142854</v>
      </c>
      <c r="M17" s="11" t="s">
        <v>428</v>
      </c>
    </row>
    <row r="18" spans="1:13" ht="15">
      <c r="A18" s="10">
        <v>12</v>
      </c>
      <c r="B18" s="20" t="s">
        <v>39</v>
      </c>
      <c r="C18" s="20" t="s">
        <v>168</v>
      </c>
      <c r="D18" s="20"/>
      <c r="E18" s="18">
        <v>10</v>
      </c>
      <c r="F18" s="31" t="s">
        <v>357</v>
      </c>
      <c r="G18" s="19">
        <v>15</v>
      </c>
      <c r="H18" s="19">
        <v>14.5</v>
      </c>
      <c r="I18" s="19">
        <v>6</v>
      </c>
      <c r="J18" s="19">
        <v>7</v>
      </c>
      <c r="K18" s="12">
        <f t="shared" si="0"/>
        <v>42.5</v>
      </c>
      <c r="L18" s="35">
        <f t="shared" si="1"/>
        <v>60.71428571428571</v>
      </c>
      <c r="M18" s="11" t="s">
        <v>428</v>
      </c>
    </row>
    <row r="19" spans="1:13" ht="15">
      <c r="A19" s="10">
        <v>13</v>
      </c>
      <c r="B19" s="20" t="s">
        <v>11</v>
      </c>
      <c r="C19" s="20" t="s">
        <v>165</v>
      </c>
      <c r="D19" s="20"/>
      <c r="E19" s="18">
        <v>10</v>
      </c>
      <c r="F19" s="31" t="s">
        <v>368</v>
      </c>
      <c r="G19" s="19">
        <v>16</v>
      </c>
      <c r="H19" s="19">
        <v>13.5</v>
      </c>
      <c r="I19" s="19">
        <v>6</v>
      </c>
      <c r="J19" s="19">
        <v>7</v>
      </c>
      <c r="K19" s="12">
        <f t="shared" si="0"/>
        <v>42.5</v>
      </c>
      <c r="L19" s="35">
        <f t="shared" si="1"/>
        <v>60.71428571428571</v>
      </c>
      <c r="M19" s="11" t="s">
        <v>428</v>
      </c>
    </row>
    <row r="20" spans="1:13" ht="15">
      <c r="A20" s="10">
        <v>14</v>
      </c>
      <c r="B20" s="20" t="s">
        <v>17</v>
      </c>
      <c r="C20" s="20" t="s">
        <v>180</v>
      </c>
      <c r="D20" s="20"/>
      <c r="E20" s="18">
        <v>10</v>
      </c>
      <c r="F20" s="31" t="s">
        <v>374</v>
      </c>
      <c r="G20" s="19">
        <v>13</v>
      </c>
      <c r="H20" s="19">
        <v>15</v>
      </c>
      <c r="I20" s="19">
        <v>8</v>
      </c>
      <c r="J20" s="19">
        <v>6.5</v>
      </c>
      <c r="K20" s="12">
        <f t="shared" si="0"/>
        <v>42.5</v>
      </c>
      <c r="L20" s="35">
        <f t="shared" si="1"/>
        <v>60.71428571428571</v>
      </c>
      <c r="M20" s="11" t="s">
        <v>428</v>
      </c>
    </row>
    <row r="21" spans="1:13" ht="15">
      <c r="A21" s="10">
        <v>15</v>
      </c>
      <c r="B21" s="20" t="s">
        <v>42</v>
      </c>
      <c r="C21" s="20" t="s">
        <v>229</v>
      </c>
      <c r="D21" s="20"/>
      <c r="E21" s="18">
        <v>10</v>
      </c>
      <c r="F21" s="31" t="s">
        <v>360</v>
      </c>
      <c r="G21" s="19">
        <v>12</v>
      </c>
      <c r="H21" s="19">
        <v>16</v>
      </c>
      <c r="I21" s="19">
        <v>8</v>
      </c>
      <c r="J21" s="19">
        <v>5.5</v>
      </c>
      <c r="K21" s="12">
        <f t="shared" si="0"/>
        <v>41.5</v>
      </c>
      <c r="L21" s="35">
        <f t="shared" si="1"/>
        <v>59.285714285714285</v>
      </c>
      <c r="M21" s="11" t="s">
        <v>429</v>
      </c>
    </row>
    <row r="22" spans="1:13" ht="15">
      <c r="A22" s="10">
        <v>16</v>
      </c>
      <c r="B22" s="20" t="s">
        <v>17</v>
      </c>
      <c r="C22" s="20" t="s">
        <v>179</v>
      </c>
      <c r="D22" s="20"/>
      <c r="E22" s="18">
        <v>10</v>
      </c>
      <c r="F22" s="31" t="s">
        <v>362</v>
      </c>
      <c r="G22" s="19">
        <v>13</v>
      </c>
      <c r="H22" s="19">
        <v>15</v>
      </c>
      <c r="I22" s="19">
        <v>7</v>
      </c>
      <c r="J22" s="19">
        <v>6</v>
      </c>
      <c r="K22" s="12">
        <f t="shared" si="0"/>
        <v>41</v>
      </c>
      <c r="L22" s="35">
        <f t="shared" si="1"/>
        <v>58.57142857142858</v>
      </c>
      <c r="M22" s="11" t="s">
        <v>429</v>
      </c>
    </row>
    <row r="23" spans="1:13" ht="15">
      <c r="A23" s="10">
        <v>17</v>
      </c>
      <c r="B23" s="20" t="s">
        <v>32</v>
      </c>
      <c r="C23" s="20" t="s">
        <v>153</v>
      </c>
      <c r="D23" s="20"/>
      <c r="E23" s="18">
        <v>10</v>
      </c>
      <c r="F23" s="31" t="s">
        <v>373</v>
      </c>
      <c r="G23" s="19">
        <v>14</v>
      </c>
      <c r="H23" s="19">
        <v>14.5</v>
      </c>
      <c r="I23" s="19">
        <v>5</v>
      </c>
      <c r="J23" s="19">
        <v>7.5</v>
      </c>
      <c r="K23" s="12">
        <f t="shared" si="0"/>
        <v>41</v>
      </c>
      <c r="L23" s="35">
        <f t="shared" si="1"/>
        <v>58.57142857142858</v>
      </c>
      <c r="M23" s="11" t="s">
        <v>429</v>
      </c>
    </row>
    <row r="24" spans="1:13" ht="15">
      <c r="A24" s="10">
        <v>18</v>
      </c>
      <c r="B24" s="20" t="s">
        <v>42</v>
      </c>
      <c r="C24" s="20" t="s">
        <v>183</v>
      </c>
      <c r="D24" s="20"/>
      <c r="E24" s="18">
        <v>10</v>
      </c>
      <c r="F24" s="31" t="s">
        <v>352</v>
      </c>
      <c r="G24" s="19">
        <v>12</v>
      </c>
      <c r="H24" s="19">
        <v>13.5</v>
      </c>
      <c r="I24" s="19">
        <v>7</v>
      </c>
      <c r="J24" s="19">
        <v>8</v>
      </c>
      <c r="K24" s="12">
        <f t="shared" si="0"/>
        <v>40.5</v>
      </c>
      <c r="L24" s="35">
        <f t="shared" si="1"/>
        <v>57.85714285714286</v>
      </c>
      <c r="M24" s="11" t="s">
        <v>429</v>
      </c>
    </row>
    <row r="25" spans="1:13" ht="15">
      <c r="A25" s="10">
        <v>19</v>
      </c>
      <c r="B25" s="20" t="s">
        <v>11</v>
      </c>
      <c r="C25" s="20" t="s">
        <v>174</v>
      </c>
      <c r="D25" s="20"/>
      <c r="E25" s="18">
        <v>10</v>
      </c>
      <c r="F25" s="32" t="s">
        <v>346</v>
      </c>
      <c r="G25" s="34">
        <v>14</v>
      </c>
      <c r="H25" s="34">
        <v>14</v>
      </c>
      <c r="I25" s="34">
        <v>7</v>
      </c>
      <c r="J25" s="34">
        <v>5</v>
      </c>
      <c r="K25" s="12">
        <f t="shared" si="0"/>
        <v>40</v>
      </c>
      <c r="L25" s="35">
        <f t="shared" si="1"/>
        <v>57.14285714285714</v>
      </c>
      <c r="M25" s="11" t="s">
        <v>429</v>
      </c>
    </row>
    <row r="26" spans="1:13" ht="15">
      <c r="A26" s="10">
        <v>20</v>
      </c>
      <c r="B26" s="20" t="s">
        <v>42</v>
      </c>
      <c r="C26" s="20" t="s">
        <v>182</v>
      </c>
      <c r="D26" s="20"/>
      <c r="E26" s="18">
        <v>10</v>
      </c>
      <c r="F26" s="31" t="s">
        <v>350</v>
      </c>
      <c r="G26" s="19">
        <v>13</v>
      </c>
      <c r="H26" s="19">
        <v>17</v>
      </c>
      <c r="I26" s="19">
        <v>3</v>
      </c>
      <c r="J26" s="19">
        <v>6.5</v>
      </c>
      <c r="K26" s="12">
        <f t="shared" si="0"/>
        <v>39.5</v>
      </c>
      <c r="L26" s="35">
        <f t="shared" si="1"/>
        <v>56.42857142857143</v>
      </c>
      <c r="M26" s="11" t="s">
        <v>429</v>
      </c>
    </row>
    <row r="27" spans="1:13" ht="15">
      <c r="A27" s="10">
        <v>21</v>
      </c>
      <c r="B27" s="20" t="s">
        <v>39</v>
      </c>
      <c r="C27" s="20" t="s">
        <v>152</v>
      </c>
      <c r="D27" s="20"/>
      <c r="E27" s="18">
        <v>10</v>
      </c>
      <c r="F27" s="31" t="s">
        <v>372</v>
      </c>
      <c r="G27" s="19">
        <v>14</v>
      </c>
      <c r="H27" s="19">
        <v>12.5</v>
      </c>
      <c r="I27" s="19">
        <v>6</v>
      </c>
      <c r="J27" s="19">
        <v>7</v>
      </c>
      <c r="K27" s="12">
        <f t="shared" si="0"/>
        <v>39.5</v>
      </c>
      <c r="L27" s="35">
        <f t="shared" si="1"/>
        <v>56.42857142857143</v>
      </c>
      <c r="M27" s="11" t="s">
        <v>429</v>
      </c>
    </row>
    <row r="28" spans="1:13" ht="15">
      <c r="A28" s="10">
        <v>22</v>
      </c>
      <c r="B28" s="20" t="s">
        <v>11</v>
      </c>
      <c r="C28" s="20" t="s">
        <v>172</v>
      </c>
      <c r="D28" s="20"/>
      <c r="E28" s="18">
        <v>10</v>
      </c>
      <c r="F28" s="31" t="s">
        <v>379</v>
      </c>
      <c r="G28" s="19">
        <v>14</v>
      </c>
      <c r="H28" s="19">
        <v>12</v>
      </c>
      <c r="I28" s="19">
        <v>5</v>
      </c>
      <c r="J28" s="19">
        <v>7</v>
      </c>
      <c r="K28" s="12">
        <f t="shared" si="0"/>
        <v>38</v>
      </c>
      <c r="L28" s="35">
        <f t="shared" si="1"/>
        <v>54.285714285714285</v>
      </c>
      <c r="M28" s="11" t="s">
        <v>429</v>
      </c>
    </row>
    <row r="29" spans="1:13" ht="15">
      <c r="A29" s="10">
        <v>23</v>
      </c>
      <c r="B29" s="20" t="s">
        <v>42</v>
      </c>
      <c r="C29" s="20" t="s">
        <v>176</v>
      </c>
      <c r="D29" s="20"/>
      <c r="E29" s="18">
        <v>10</v>
      </c>
      <c r="F29" s="31" t="s">
        <v>380</v>
      </c>
      <c r="G29" s="19">
        <v>10</v>
      </c>
      <c r="H29" s="19">
        <v>14.5</v>
      </c>
      <c r="I29" s="19">
        <v>7</v>
      </c>
      <c r="J29" s="19">
        <v>6.5</v>
      </c>
      <c r="K29" s="12">
        <f t="shared" si="0"/>
        <v>38</v>
      </c>
      <c r="L29" s="35">
        <f t="shared" si="1"/>
        <v>54.285714285714285</v>
      </c>
      <c r="M29" s="11" t="s">
        <v>429</v>
      </c>
    </row>
    <row r="30" spans="1:13" ht="15">
      <c r="A30" s="10">
        <v>24</v>
      </c>
      <c r="B30" s="20" t="s">
        <v>32</v>
      </c>
      <c r="C30" s="20" t="s">
        <v>162</v>
      </c>
      <c r="D30" s="20"/>
      <c r="E30" s="18">
        <v>10</v>
      </c>
      <c r="F30" s="32" t="s">
        <v>339</v>
      </c>
      <c r="G30" s="34">
        <v>11</v>
      </c>
      <c r="H30" s="34">
        <v>15.5</v>
      </c>
      <c r="I30" s="34">
        <v>6</v>
      </c>
      <c r="J30" s="34">
        <v>5</v>
      </c>
      <c r="K30" s="12">
        <f t="shared" si="0"/>
        <v>37.5</v>
      </c>
      <c r="L30" s="35">
        <f t="shared" si="1"/>
        <v>53.57142857142857</v>
      </c>
      <c r="M30" s="11" t="s">
        <v>429</v>
      </c>
    </row>
    <row r="31" spans="1:13" ht="15">
      <c r="A31" s="10">
        <v>25</v>
      </c>
      <c r="B31" s="20" t="s">
        <v>32</v>
      </c>
      <c r="C31" s="20" t="s">
        <v>184</v>
      </c>
      <c r="D31" s="20"/>
      <c r="E31" s="18">
        <v>10</v>
      </c>
      <c r="F31" s="31" t="s">
        <v>355</v>
      </c>
      <c r="G31" s="19">
        <v>10</v>
      </c>
      <c r="H31" s="19">
        <v>14</v>
      </c>
      <c r="I31" s="19">
        <v>8</v>
      </c>
      <c r="J31" s="19">
        <v>5.5</v>
      </c>
      <c r="K31" s="12">
        <f t="shared" si="0"/>
        <v>37.5</v>
      </c>
      <c r="L31" s="35">
        <f t="shared" si="1"/>
        <v>53.57142857142857</v>
      </c>
      <c r="M31" s="11" t="s">
        <v>429</v>
      </c>
    </row>
    <row r="32" spans="1:13" ht="15">
      <c r="A32" s="10">
        <v>26</v>
      </c>
      <c r="B32" s="20" t="s">
        <v>42</v>
      </c>
      <c r="C32" s="20" t="s">
        <v>148</v>
      </c>
      <c r="D32" s="20"/>
      <c r="E32" s="18">
        <v>10</v>
      </c>
      <c r="F32" s="31" t="s">
        <v>340</v>
      </c>
      <c r="G32" s="19">
        <v>10</v>
      </c>
      <c r="H32" s="19">
        <v>17.5</v>
      </c>
      <c r="I32" s="19">
        <v>5</v>
      </c>
      <c r="J32" s="19">
        <v>4</v>
      </c>
      <c r="K32" s="12">
        <f t="shared" si="0"/>
        <v>36.5</v>
      </c>
      <c r="L32" s="35">
        <f t="shared" si="1"/>
        <v>52.142857142857146</v>
      </c>
      <c r="M32" s="11" t="s">
        <v>429</v>
      </c>
    </row>
    <row r="33" spans="1:13" ht="15">
      <c r="A33" s="10">
        <v>27</v>
      </c>
      <c r="B33" s="20" t="s">
        <v>32</v>
      </c>
      <c r="C33" s="20" t="s">
        <v>175</v>
      </c>
      <c r="D33" s="20"/>
      <c r="E33" s="18">
        <v>10</v>
      </c>
      <c r="F33" s="32" t="s">
        <v>354</v>
      </c>
      <c r="G33" s="34">
        <v>8</v>
      </c>
      <c r="H33" s="34">
        <v>16</v>
      </c>
      <c r="I33" s="34">
        <v>8</v>
      </c>
      <c r="J33" s="34">
        <v>4.5</v>
      </c>
      <c r="K33" s="12">
        <f t="shared" si="0"/>
        <v>36.5</v>
      </c>
      <c r="L33" s="35">
        <f t="shared" si="1"/>
        <v>52.142857142857146</v>
      </c>
      <c r="M33" s="11" t="s">
        <v>429</v>
      </c>
    </row>
    <row r="34" spans="1:13" ht="15">
      <c r="A34" s="10">
        <v>28</v>
      </c>
      <c r="B34" s="20" t="s">
        <v>32</v>
      </c>
      <c r="C34" s="20" t="s">
        <v>158</v>
      </c>
      <c r="D34" s="20"/>
      <c r="E34" s="18">
        <v>10</v>
      </c>
      <c r="F34" s="31" t="s">
        <v>343</v>
      </c>
      <c r="G34" s="19">
        <v>10</v>
      </c>
      <c r="H34" s="19">
        <v>15</v>
      </c>
      <c r="I34" s="19">
        <v>6</v>
      </c>
      <c r="J34" s="19">
        <v>4.5</v>
      </c>
      <c r="K34" s="12">
        <f t="shared" si="0"/>
        <v>35.5</v>
      </c>
      <c r="L34" s="35">
        <f t="shared" si="1"/>
        <v>50.71428571428571</v>
      </c>
      <c r="M34" s="11" t="s">
        <v>429</v>
      </c>
    </row>
    <row r="35" spans="1:13" ht="15">
      <c r="A35" s="10">
        <v>29</v>
      </c>
      <c r="B35" s="20" t="s">
        <v>32</v>
      </c>
      <c r="C35" s="20" t="s">
        <v>178</v>
      </c>
      <c r="D35" s="20"/>
      <c r="E35" s="18">
        <v>10</v>
      </c>
      <c r="F35" s="32" t="s">
        <v>345</v>
      </c>
      <c r="G35" s="34">
        <v>11</v>
      </c>
      <c r="H35" s="34">
        <v>14.5</v>
      </c>
      <c r="I35" s="34">
        <v>5</v>
      </c>
      <c r="J35" s="34">
        <v>4.5</v>
      </c>
      <c r="K35" s="12">
        <f t="shared" si="0"/>
        <v>35</v>
      </c>
      <c r="L35" s="35">
        <f t="shared" si="1"/>
        <v>50</v>
      </c>
      <c r="M35" s="11" t="s">
        <v>429</v>
      </c>
    </row>
    <row r="36" spans="1:13" ht="15">
      <c r="A36" s="10">
        <v>30</v>
      </c>
      <c r="B36" s="20" t="s">
        <v>32</v>
      </c>
      <c r="C36" s="20" t="s">
        <v>170</v>
      </c>
      <c r="D36" s="20"/>
      <c r="E36" s="18">
        <v>10</v>
      </c>
      <c r="F36" s="31" t="s">
        <v>349</v>
      </c>
      <c r="G36" s="19">
        <v>12</v>
      </c>
      <c r="H36" s="19">
        <v>12.5</v>
      </c>
      <c r="I36" s="19">
        <v>7</v>
      </c>
      <c r="J36" s="19">
        <v>3.5</v>
      </c>
      <c r="K36" s="12">
        <f t="shared" si="0"/>
        <v>35</v>
      </c>
      <c r="L36" s="35">
        <f t="shared" si="1"/>
        <v>50</v>
      </c>
      <c r="M36" s="11" t="s">
        <v>429</v>
      </c>
    </row>
    <row r="37" spans="1:13" ht="15">
      <c r="A37" s="10">
        <v>31</v>
      </c>
      <c r="B37" s="20" t="s">
        <v>32</v>
      </c>
      <c r="C37" s="20" t="s">
        <v>147</v>
      </c>
      <c r="D37" s="20"/>
      <c r="E37" s="18">
        <v>10</v>
      </c>
      <c r="F37" s="31" t="s">
        <v>363</v>
      </c>
      <c r="G37" s="19">
        <v>12</v>
      </c>
      <c r="H37" s="19">
        <v>10.5</v>
      </c>
      <c r="I37" s="19">
        <v>8</v>
      </c>
      <c r="J37" s="19">
        <v>4</v>
      </c>
      <c r="K37" s="12">
        <f aca="true" t="shared" si="2" ref="K37:K52">SUM(G37:J37)</f>
        <v>34.5</v>
      </c>
      <c r="L37" s="35">
        <f aca="true" t="shared" si="3" ref="L37:L52">K37/$K$6*100</f>
        <v>49.28571428571429</v>
      </c>
      <c r="M37" s="11" t="s">
        <v>429</v>
      </c>
    </row>
    <row r="38" spans="1:13" ht="15">
      <c r="A38" s="10">
        <v>32</v>
      </c>
      <c r="B38" s="20" t="s">
        <v>39</v>
      </c>
      <c r="C38" s="20" t="s">
        <v>171</v>
      </c>
      <c r="D38" s="20"/>
      <c r="E38" s="18">
        <v>10</v>
      </c>
      <c r="F38" s="31" t="s">
        <v>378</v>
      </c>
      <c r="G38" s="19">
        <v>11</v>
      </c>
      <c r="H38" s="19">
        <v>14.5</v>
      </c>
      <c r="I38" s="19">
        <v>4</v>
      </c>
      <c r="J38" s="19">
        <v>5</v>
      </c>
      <c r="K38" s="12">
        <f t="shared" si="2"/>
        <v>34.5</v>
      </c>
      <c r="L38" s="35">
        <f t="shared" si="3"/>
        <v>49.28571428571429</v>
      </c>
      <c r="M38" s="11" t="s">
        <v>429</v>
      </c>
    </row>
    <row r="39" spans="1:13" ht="15">
      <c r="A39" s="10">
        <v>33</v>
      </c>
      <c r="B39" s="20" t="s">
        <v>32</v>
      </c>
      <c r="C39" s="20" t="s">
        <v>177</v>
      </c>
      <c r="D39" s="20"/>
      <c r="E39" s="18">
        <v>10</v>
      </c>
      <c r="F39" s="31" t="s">
        <v>375</v>
      </c>
      <c r="G39" s="19">
        <v>12</v>
      </c>
      <c r="H39" s="19">
        <v>10</v>
      </c>
      <c r="I39" s="19">
        <v>6</v>
      </c>
      <c r="J39" s="19">
        <v>6</v>
      </c>
      <c r="K39" s="12">
        <f t="shared" si="2"/>
        <v>34</v>
      </c>
      <c r="L39" s="35">
        <f t="shared" si="3"/>
        <v>48.57142857142857</v>
      </c>
      <c r="M39" s="11" t="s">
        <v>429</v>
      </c>
    </row>
    <row r="40" spans="1:13" ht="15">
      <c r="A40" s="10">
        <v>34</v>
      </c>
      <c r="B40" s="20" t="s">
        <v>11</v>
      </c>
      <c r="C40" s="20" t="s">
        <v>142</v>
      </c>
      <c r="D40" s="20"/>
      <c r="E40" s="18">
        <v>10</v>
      </c>
      <c r="F40" s="31" t="s">
        <v>347</v>
      </c>
      <c r="G40" s="19">
        <v>9</v>
      </c>
      <c r="H40" s="19">
        <v>14</v>
      </c>
      <c r="I40" s="19">
        <v>6</v>
      </c>
      <c r="J40" s="19">
        <v>4.5</v>
      </c>
      <c r="K40" s="12">
        <f t="shared" si="2"/>
        <v>33.5</v>
      </c>
      <c r="L40" s="35">
        <f t="shared" si="3"/>
        <v>47.85714285714286</v>
      </c>
      <c r="M40" s="11" t="s">
        <v>429</v>
      </c>
    </row>
    <row r="41" spans="1:13" ht="15">
      <c r="A41" s="10">
        <v>35</v>
      </c>
      <c r="B41" s="20" t="s">
        <v>32</v>
      </c>
      <c r="C41" s="20" t="s">
        <v>166</v>
      </c>
      <c r="D41" s="20"/>
      <c r="E41" s="18">
        <v>10</v>
      </c>
      <c r="F41" s="31" t="s">
        <v>381</v>
      </c>
      <c r="G41" s="19">
        <v>11</v>
      </c>
      <c r="H41" s="19">
        <v>14</v>
      </c>
      <c r="I41" s="19">
        <v>2</v>
      </c>
      <c r="J41" s="19">
        <v>6.5</v>
      </c>
      <c r="K41" s="12">
        <f t="shared" si="2"/>
        <v>33.5</v>
      </c>
      <c r="L41" s="35">
        <f t="shared" si="3"/>
        <v>47.85714285714286</v>
      </c>
      <c r="M41" s="11" t="s">
        <v>429</v>
      </c>
    </row>
    <row r="42" spans="1:13" ht="15">
      <c r="A42" s="10">
        <v>36</v>
      </c>
      <c r="B42" s="20" t="s">
        <v>13</v>
      </c>
      <c r="C42" s="20" t="s">
        <v>22</v>
      </c>
      <c r="D42" s="20"/>
      <c r="E42" s="18">
        <v>10</v>
      </c>
      <c r="F42" s="31" t="s">
        <v>382</v>
      </c>
      <c r="G42" s="19">
        <v>9</v>
      </c>
      <c r="H42" s="19">
        <v>13.5</v>
      </c>
      <c r="I42" s="19">
        <v>5</v>
      </c>
      <c r="J42" s="19">
        <v>6</v>
      </c>
      <c r="K42" s="12">
        <f t="shared" si="2"/>
        <v>33.5</v>
      </c>
      <c r="L42" s="35">
        <f t="shared" si="3"/>
        <v>47.85714285714286</v>
      </c>
      <c r="M42" s="11" t="s">
        <v>429</v>
      </c>
    </row>
    <row r="43" spans="1:13" ht="15">
      <c r="A43" s="10">
        <v>37</v>
      </c>
      <c r="B43" s="20" t="s">
        <v>32</v>
      </c>
      <c r="C43" s="20" t="s">
        <v>181</v>
      </c>
      <c r="D43" s="20"/>
      <c r="E43" s="18">
        <v>10</v>
      </c>
      <c r="F43" s="31" t="s">
        <v>353</v>
      </c>
      <c r="G43" s="19">
        <v>8</v>
      </c>
      <c r="H43" s="19">
        <v>14.5</v>
      </c>
      <c r="I43" s="19">
        <v>7</v>
      </c>
      <c r="J43" s="19">
        <v>3.5</v>
      </c>
      <c r="K43" s="12">
        <f t="shared" si="2"/>
        <v>33</v>
      </c>
      <c r="L43" s="35">
        <f t="shared" si="3"/>
        <v>47.14285714285714</v>
      </c>
      <c r="M43" s="11" t="s">
        <v>429</v>
      </c>
    </row>
    <row r="44" spans="1:13" ht="15">
      <c r="A44" s="10">
        <v>38</v>
      </c>
      <c r="B44" s="20" t="s">
        <v>32</v>
      </c>
      <c r="C44" s="20" t="s">
        <v>163</v>
      </c>
      <c r="D44" s="20"/>
      <c r="E44" s="18">
        <v>10</v>
      </c>
      <c r="F44" s="31" t="s">
        <v>367</v>
      </c>
      <c r="G44" s="19">
        <v>10</v>
      </c>
      <c r="H44" s="19">
        <v>14</v>
      </c>
      <c r="I44" s="19">
        <v>2</v>
      </c>
      <c r="J44" s="19">
        <v>6.5</v>
      </c>
      <c r="K44" s="12">
        <f t="shared" si="2"/>
        <v>32.5</v>
      </c>
      <c r="L44" s="35">
        <f t="shared" si="3"/>
        <v>46.42857142857143</v>
      </c>
      <c r="M44" s="11" t="s">
        <v>429</v>
      </c>
    </row>
    <row r="45" spans="1:13" ht="15">
      <c r="A45" s="10">
        <v>39</v>
      </c>
      <c r="B45" s="20" t="s">
        <v>32</v>
      </c>
      <c r="C45" s="20" t="s">
        <v>146</v>
      </c>
      <c r="D45" s="20"/>
      <c r="E45" s="18">
        <v>10</v>
      </c>
      <c r="F45" s="31" t="s">
        <v>369</v>
      </c>
      <c r="G45" s="19">
        <v>4</v>
      </c>
      <c r="H45" s="19">
        <v>16.5</v>
      </c>
      <c r="I45" s="19">
        <v>6</v>
      </c>
      <c r="J45" s="19">
        <v>5</v>
      </c>
      <c r="K45" s="12">
        <f t="shared" si="2"/>
        <v>31.5</v>
      </c>
      <c r="L45" s="35">
        <f t="shared" si="3"/>
        <v>45</v>
      </c>
      <c r="M45" s="11" t="s">
        <v>429</v>
      </c>
    </row>
    <row r="46" spans="1:13" ht="15">
      <c r="A46" s="10">
        <v>40</v>
      </c>
      <c r="B46" s="20" t="s">
        <v>39</v>
      </c>
      <c r="C46" s="20" t="s">
        <v>164</v>
      </c>
      <c r="D46" s="20"/>
      <c r="E46" s="18">
        <v>10</v>
      </c>
      <c r="F46" s="32" t="s">
        <v>338</v>
      </c>
      <c r="G46" s="34">
        <v>9</v>
      </c>
      <c r="H46" s="34">
        <v>13.5</v>
      </c>
      <c r="I46" s="34">
        <v>6</v>
      </c>
      <c r="J46" s="34">
        <v>2.5</v>
      </c>
      <c r="K46" s="12">
        <f t="shared" si="2"/>
        <v>31</v>
      </c>
      <c r="L46" s="35">
        <f t="shared" si="3"/>
        <v>44.285714285714285</v>
      </c>
      <c r="M46" s="11" t="s">
        <v>429</v>
      </c>
    </row>
    <row r="47" spans="1:13" ht="15">
      <c r="A47" s="10">
        <v>41</v>
      </c>
      <c r="B47" s="20" t="s">
        <v>32</v>
      </c>
      <c r="C47" s="20" t="s">
        <v>159</v>
      </c>
      <c r="D47" s="20"/>
      <c r="E47" s="18">
        <v>10</v>
      </c>
      <c r="F47" s="31" t="s">
        <v>366</v>
      </c>
      <c r="G47" s="19">
        <v>10</v>
      </c>
      <c r="H47" s="19">
        <v>12.5</v>
      </c>
      <c r="I47" s="19">
        <v>3</v>
      </c>
      <c r="J47" s="19">
        <v>5</v>
      </c>
      <c r="K47" s="12">
        <f t="shared" si="2"/>
        <v>30.5</v>
      </c>
      <c r="L47" s="35">
        <f t="shared" si="3"/>
        <v>43.57142857142857</v>
      </c>
      <c r="M47" s="11" t="s">
        <v>429</v>
      </c>
    </row>
    <row r="48" spans="1:13" ht="15">
      <c r="A48" s="10">
        <v>42</v>
      </c>
      <c r="B48" s="20" t="s">
        <v>42</v>
      </c>
      <c r="C48" s="20" t="s">
        <v>160</v>
      </c>
      <c r="D48" s="20"/>
      <c r="E48" s="18">
        <v>10</v>
      </c>
      <c r="F48" s="31" t="s">
        <v>341</v>
      </c>
      <c r="G48" s="19">
        <v>8</v>
      </c>
      <c r="H48" s="19">
        <v>14</v>
      </c>
      <c r="I48" s="19">
        <v>5</v>
      </c>
      <c r="J48" s="19">
        <v>3</v>
      </c>
      <c r="K48" s="12">
        <f t="shared" si="2"/>
        <v>30</v>
      </c>
      <c r="L48" s="35">
        <f t="shared" si="3"/>
        <v>42.857142857142854</v>
      </c>
      <c r="M48" s="11" t="s">
        <v>429</v>
      </c>
    </row>
    <row r="49" spans="1:13" ht="15">
      <c r="A49" s="10">
        <v>43</v>
      </c>
      <c r="B49" s="20" t="s">
        <v>39</v>
      </c>
      <c r="C49" s="20" t="s">
        <v>151</v>
      </c>
      <c r="D49" s="20"/>
      <c r="E49" s="18">
        <v>10</v>
      </c>
      <c r="F49" s="31" t="s">
        <v>371</v>
      </c>
      <c r="G49" s="19">
        <v>9</v>
      </c>
      <c r="H49" s="19">
        <v>10.5</v>
      </c>
      <c r="I49" s="19">
        <v>6</v>
      </c>
      <c r="J49" s="19">
        <v>4.5</v>
      </c>
      <c r="K49" s="12">
        <f t="shared" si="2"/>
        <v>30</v>
      </c>
      <c r="L49" s="35">
        <f t="shared" si="3"/>
        <v>42.857142857142854</v>
      </c>
      <c r="M49" s="11" t="s">
        <v>429</v>
      </c>
    </row>
    <row r="50" spans="1:13" ht="15">
      <c r="A50" s="10">
        <v>44</v>
      </c>
      <c r="B50" s="20" t="s">
        <v>32</v>
      </c>
      <c r="C50" s="20" t="s">
        <v>156</v>
      </c>
      <c r="D50" s="20"/>
      <c r="E50" s="18">
        <v>10</v>
      </c>
      <c r="F50" s="31" t="s">
        <v>358</v>
      </c>
      <c r="G50" s="19">
        <v>9</v>
      </c>
      <c r="H50" s="19">
        <v>12</v>
      </c>
      <c r="I50" s="19">
        <v>4</v>
      </c>
      <c r="J50" s="19">
        <v>4.5</v>
      </c>
      <c r="K50" s="12">
        <f t="shared" si="2"/>
        <v>29.5</v>
      </c>
      <c r="L50" s="35">
        <f t="shared" si="3"/>
        <v>42.142857142857146</v>
      </c>
      <c r="M50" s="11" t="s">
        <v>429</v>
      </c>
    </row>
    <row r="51" spans="1:13" ht="15">
      <c r="A51" s="10">
        <v>45</v>
      </c>
      <c r="B51" s="20" t="s">
        <v>32</v>
      </c>
      <c r="C51" s="20" t="s">
        <v>149</v>
      </c>
      <c r="D51" s="20"/>
      <c r="E51" s="18">
        <v>10</v>
      </c>
      <c r="F51" s="31" t="s">
        <v>376</v>
      </c>
      <c r="G51" s="19">
        <v>5</v>
      </c>
      <c r="H51" s="19">
        <v>11</v>
      </c>
      <c r="I51" s="19">
        <v>6</v>
      </c>
      <c r="J51" s="19">
        <v>3.5</v>
      </c>
      <c r="K51" s="12">
        <f t="shared" si="2"/>
        <v>25.5</v>
      </c>
      <c r="L51" s="35">
        <f t="shared" si="3"/>
        <v>36.42857142857142</v>
      </c>
      <c r="M51" s="11" t="s">
        <v>429</v>
      </c>
    </row>
    <row r="52" spans="1:13" ht="15">
      <c r="A52" s="10">
        <v>46</v>
      </c>
      <c r="B52" s="20" t="s">
        <v>42</v>
      </c>
      <c r="C52" s="20" t="s">
        <v>144</v>
      </c>
      <c r="D52" s="20"/>
      <c r="E52" s="18">
        <v>10</v>
      </c>
      <c r="F52" s="31" t="s">
        <v>361</v>
      </c>
      <c r="G52" s="19">
        <v>6</v>
      </c>
      <c r="H52" s="19">
        <v>10.5</v>
      </c>
      <c r="I52" s="19">
        <v>4</v>
      </c>
      <c r="J52" s="19">
        <v>4.5</v>
      </c>
      <c r="K52" s="12">
        <f t="shared" si="2"/>
        <v>25</v>
      </c>
      <c r="L52" s="35">
        <f t="shared" si="3"/>
        <v>35.714285714285715</v>
      </c>
      <c r="M52" s="11" t="s">
        <v>429</v>
      </c>
    </row>
    <row r="53" spans="2:5" ht="12.75">
      <c r="B53"/>
      <c r="C53"/>
      <c r="D53"/>
      <c r="E53"/>
    </row>
    <row r="54" spans="2:5" ht="12.75">
      <c r="B54" t="s">
        <v>430</v>
      </c>
      <c r="C54"/>
      <c r="D54" t="s">
        <v>431</v>
      </c>
      <c r="E54"/>
    </row>
    <row r="55" spans="3:5" ht="12.75">
      <c r="C55" s="2"/>
      <c r="D55" s="2"/>
      <c r="E55" s="2"/>
    </row>
  </sheetData>
  <sheetProtection/>
  <autoFilter ref="A5:M52">
    <sortState ref="A6:M55">
      <sortCondition descending="1" sortBy="value" ref="L6:L55"/>
    </sortState>
  </autoFilter>
  <mergeCells count="5">
    <mergeCell ref="I4:M4"/>
    <mergeCell ref="B4:C4"/>
    <mergeCell ref="A1:E1"/>
    <mergeCell ref="D3:E3"/>
    <mergeCell ref="D4:E4"/>
  </mergeCells>
  <dataValidations count="2">
    <dataValidation type="list" allowBlank="1" showInputMessage="1" showErrorMessage="1" sqref="M5:M6">
      <formula1>"победитель,призёр,участник,неявка"</formula1>
    </dataValidation>
    <dataValidation type="list" allowBlank="1" showInputMessage="1" showErrorMessage="1" sqref="M7:M52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D7" sqref="D7:D50"/>
    </sheetView>
  </sheetViews>
  <sheetFormatPr defaultColWidth="9.00390625" defaultRowHeight="12.75"/>
  <cols>
    <col min="1" max="1" width="5.00390625" style="4" customWidth="1"/>
    <col min="2" max="2" width="14.00390625" style="4" customWidth="1"/>
    <col min="3" max="3" width="22.125" style="4" customWidth="1"/>
    <col min="4" max="4" width="34.125" style="9" customWidth="1"/>
    <col min="5" max="5" width="5.75390625" style="9" customWidth="1"/>
    <col min="6" max="6" width="10.375" style="9" customWidth="1"/>
    <col min="7" max="10" width="6.625" style="9" customWidth="1"/>
    <col min="11" max="11" width="6.625" style="2" customWidth="1"/>
    <col min="12" max="12" width="7.00390625" style="28" customWidth="1"/>
    <col min="13" max="13" width="11.375" style="2" customWidth="1"/>
    <col min="14" max="16384" width="9.125" style="2" customWidth="1"/>
  </cols>
  <sheetData>
    <row r="1" spans="1:13" ht="30" customHeight="1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0" ht="30" customHeight="1">
      <c r="A2" s="1"/>
      <c r="B2" s="1"/>
      <c r="C2" s="17"/>
      <c r="D2" s="8" t="s">
        <v>9</v>
      </c>
      <c r="E2" s="8"/>
      <c r="F2" s="8"/>
      <c r="G2" s="8"/>
      <c r="H2" s="8"/>
      <c r="I2" s="8"/>
      <c r="J2" s="8"/>
    </row>
    <row r="3" spans="1:13" ht="15">
      <c r="A3" s="3"/>
      <c r="B3" s="21" t="s">
        <v>3</v>
      </c>
      <c r="D3" s="38" t="s">
        <v>0</v>
      </c>
      <c r="E3" s="38"/>
      <c r="F3" s="15"/>
      <c r="G3" s="15"/>
      <c r="H3" s="15"/>
      <c r="I3" s="13" t="s">
        <v>18</v>
      </c>
      <c r="J3" s="13"/>
      <c r="K3" s="13"/>
      <c r="L3" s="29"/>
      <c r="M3" s="13"/>
    </row>
    <row r="4" spans="1:13" s="6" customFormat="1" ht="43.5" customHeight="1">
      <c r="A4" s="5"/>
      <c r="B4" s="39" t="s">
        <v>25</v>
      </c>
      <c r="C4" s="39"/>
      <c r="D4" s="40">
        <v>45258</v>
      </c>
      <c r="E4" s="39"/>
      <c r="F4" s="16"/>
      <c r="G4" s="16"/>
      <c r="H4" s="16"/>
      <c r="I4" s="36" t="s">
        <v>23</v>
      </c>
      <c r="J4" s="36"/>
      <c r="K4" s="36"/>
      <c r="L4" s="36"/>
      <c r="M4" s="36"/>
    </row>
    <row r="5" spans="1:13" s="7" customFormat="1" ht="45.75" customHeight="1">
      <c r="A5" s="14" t="s">
        <v>1</v>
      </c>
      <c r="B5" s="12" t="s">
        <v>7</v>
      </c>
      <c r="C5" s="12" t="s">
        <v>28</v>
      </c>
      <c r="D5" s="12" t="s">
        <v>5</v>
      </c>
      <c r="E5" s="12" t="s">
        <v>8</v>
      </c>
      <c r="F5" s="12" t="s">
        <v>4</v>
      </c>
      <c r="G5" s="12">
        <v>1</v>
      </c>
      <c r="H5" s="12">
        <v>2</v>
      </c>
      <c r="I5" s="12">
        <v>3</v>
      </c>
      <c r="J5" s="12">
        <v>4</v>
      </c>
      <c r="K5" s="12" t="s">
        <v>19</v>
      </c>
      <c r="L5" s="30" t="s">
        <v>20</v>
      </c>
      <c r="M5" s="12" t="s">
        <v>2</v>
      </c>
    </row>
    <row r="6" spans="1:13" s="7" customFormat="1" ht="22.5" customHeight="1">
      <c r="A6" s="25" t="s">
        <v>21</v>
      </c>
      <c r="B6" s="26"/>
      <c r="C6" s="26"/>
      <c r="D6" s="26"/>
      <c r="E6" s="26"/>
      <c r="F6" s="27"/>
      <c r="G6" s="12">
        <v>30</v>
      </c>
      <c r="H6" s="12">
        <v>25</v>
      </c>
      <c r="I6" s="12">
        <v>20</v>
      </c>
      <c r="J6" s="12">
        <v>15</v>
      </c>
      <c r="K6" s="12">
        <f aca="true" t="shared" si="0" ref="K6:K50">SUM(G6:J6)</f>
        <v>90</v>
      </c>
      <c r="L6" s="35">
        <f aca="true" t="shared" si="1" ref="L6:L50">K6/$K$6*100</f>
        <v>100</v>
      </c>
      <c r="M6" s="12"/>
    </row>
    <row r="7" spans="1:13" s="7" customFormat="1" ht="15">
      <c r="A7" s="10">
        <v>1</v>
      </c>
      <c r="B7" s="20" t="s">
        <v>42</v>
      </c>
      <c r="C7" s="20" t="s">
        <v>225</v>
      </c>
      <c r="D7" s="20"/>
      <c r="E7" s="18">
        <v>11</v>
      </c>
      <c r="F7" s="31" t="s">
        <v>387</v>
      </c>
      <c r="G7" s="19">
        <v>21</v>
      </c>
      <c r="H7" s="19">
        <v>22.5</v>
      </c>
      <c r="I7" s="19">
        <v>14</v>
      </c>
      <c r="J7" s="19">
        <v>9</v>
      </c>
      <c r="K7" s="12">
        <f t="shared" si="0"/>
        <v>66.5</v>
      </c>
      <c r="L7" s="35">
        <f t="shared" si="1"/>
        <v>73.88888888888889</v>
      </c>
      <c r="M7" s="11" t="s">
        <v>427</v>
      </c>
    </row>
    <row r="8" spans="1:13" s="7" customFormat="1" ht="15">
      <c r="A8" s="10">
        <v>2</v>
      </c>
      <c r="B8" s="20" t="s">
        <v>32</v>
      </c>
      <c r="C8" s="20" t="s">
        <v>188</v>
      </c>
      <c r="D8" s="20"/>
      <c r="E8" s="18">
        <v>11</v>
      </c>
      <c r="F8" s="31" t="s">
        <v>395</v>
      </c>
      <c r="G8" s="19">
        <v>19</v>
      </c>
      <c r="H8" s="19">
        <v>20</v>
      </c>
      <c r="I8" s="19">
        <v>16</v>
      </c>
      <c r="J8" s="19">
        <v>10</v>
      </c>
      <c r="K8" s="12">
        <f t="shared" si="0"/>
        <v>65</v>
      </c>
      <c r="L8" s="35">
        <f t="shared" si="1"/>
        <v>72.22222222222221</v>
      </c>
      <c r="M8" s="11" t="s">
        <v>428</v>
      </c>
    </row>
    <row r="9" spans="1:13" s="7" customFormat="1" ht="15.75" customHeight="1">
      <c r="A9" s="10">
        <v>3</v>
      </c>
      <c r="B9" s="20" t="s">
        <v>47</v>
      </c>
      <c r="C9" s="20" t="s">
        <v>194</v>
      </c>
      <c r="D9" s="20"/>
      <c r="E9" s="18">
        <v>11</v>
      </c>
      <c r="F9" s="31" t="s">
        <v>399</v>
      </c>
      <c r="G9" s="19">
        <v>14</v>
      </c>
      <c r="H9" s="19">
        <v>20</v>
      </c>
      <c r="I9" s="19">
        <v>17</v>
      </c>
      <c r="J9" s="19">
        <v>11</v>
      </c>
      <c r="K9" s="12">
        <f t="shared" si="0"/>
        <v>62</v>
      </c>
      <c r="L9" s="35">
        <f t="shared" si="1"/>
        <v>68.88888888888889</v>
      </c>
      <c r="M9" s="11" t="s">
        <v>428</v>
      </c>
    </row>
    <row r="10" spans="1:13" s="7" customFormat="1" ht="15">
      <c r="A10" s="10">
        <v>4</v>
      </c>
      <c r="B10" s="20" t="s">
        <v>15</v>
      </c>
      <c r="C10" s="20" t="s">
        <v>187</v>
      </c>
      <c r="D10" s="20"/>
      <c r="E10" s="18">
        <v>11</v>
      </c>
      <c r="F10" s="31" t="s">
        <v>424</v>
      </c>
      <c r="G10" s="19">
        <v>20</v>
      </c>
      <c r="H10" s="19">
        <v>19.5</v>
      </c>
      <c r="I10" s="19">
        <v>10</v>
      </c>
      <c r="J10" s="19">
        <v>12.5</v>
      </c>
      <c r="K10" s="12">
        <f t="shared" si="0"/>
        <v>62</v>
      </c>
      <c r="L10" s="35">
        <f t="shared" si="1"/>
        <v>68.88888888888889</v>
      </c>
      <c r="M10" s="11" t="s">
        <v>428</v>
      </c>
    </row>
    <row r="11" spans="1:13" s="7" customFormat="1" ht="15">
      <c r="A11" s="10">
        <v>5</v>
      </c>
      <c r="B11" s="20" t="s">
        <v>32</v>
      </c>
      <c r="C11" s="20" t="s">
        <v>212</v>
      </c>
      <c r="D11" s="20"/>
      <c r="E11" s="18">
        <v>11</v>
      </c>
      <c r="F11" s="32" t="s">
        <v>397</v>
      </c>
      <c r="G11" s="34">
        <v>16</v>
      </c>
      <c r="H11" s="34">
        <v>21.5</v>
      </c>
      <c r="I11" s="34">
        <v>14</v>
      </c>
      <c r="J11" s="34">
        <v>10</v>
      </c>
      <c r="K11" s="12">
        <f t="shared" si="0"/>
        <v>61.5</v>
      </c>
      <c r="L11" s="35">
        <f t="shared" si="1"/>
        <v>68.33333333333333</v>
      </c>
      <c r="M11" s="11" t="s">
        <v>428</v>
      </c>
    </row>
    <row r="12" spans="1:13" ht="12.75" customHeight="1">
      <c r="A12" s="10">
        <v>6</v>
      </c>
      <c r="B12" s="20" t="s">
        <v>32</v>
      </c>
      <c r="C12" s="20" t="s">
        <v>222</v>
      </c>
      <c r="D12" s="20"/>
      <c r="E12" s="18">
        <v>11</v>
      </c>
      <c r="F12" s="31" t="s">
        <v>401</v>
      </c>
      <c r="G12" s="19">
        <v>17</v>
      </c>
      <c r="H12" s="19">
        <v>18.5</v>
      </c>
      <c r="I12" s="19">
        <v>13</v>
      </c>
      <c r="J12" s="19">
        <v>11.5</v>
      </c>
      <c r="K12" s="12">
        <f t="shared" si="0"/>
        <v>60</v>
      </c>
      <c r="L12" s="35">
        <f t="shared" si="1"/>
        <v>66.66666666666666</v>
      </c>
      <c r="M12" s="11" t="s">
        <v>428</v>
      </c>
    </row>
    <row r="13" spans="1:13" ht="15">
      <c r="A13" s="10">
        <v>7</v>
      </c>
      <c r="B13" s="20" t="s">
        <v>42</v>
      </c>
      <c r="C13" s="20" t="s">
        <v>211</v>
      </c>
      <c r="D13" s="20"/>
      <c r="E13" s="18">
        <v>11</v>
      </c>
      <c r="F13" s="31" t="s">
        <v>419</v>
      </c>
      <c r="G13" s="19">
        <v>18</v>
      </c>
      <c r="H13" s="19">
        <v>19.5</v>
      </c>
      <c r="I13" s="19">
        <v>13</v>
      </c>
      <c r="J13" s="19">
        <v>9</v>
      </c>
      <c r="K13" s="12">
        <f t="shared" si="0"/>
        <v>59.5</v>
      </c>
      <c r="L13" s="35">
        <f t="shared" si="1"/>
        <v>66.11111111111111</v>
      </c>
      <c r="M13" s="11" t="s">
        <v>428</v>
      </c>
    </row>
    <row r="14" spans="1:13" ht="15">
      <c r="A14" s="10">
        <v>8</v>
      </c>
      <c r="B14" s="20" t="s">
        <v>17</v>
      </c>
      <c r="C14" s="20" t="s">
        <v>220</v>
      </c>
      <c r="D14" s="20"/>
      <c r="E14" s="18">
        <v>11</v>
      </c>
      <c r="F14" s="31" t="s">
        <v>394</v>
      </c>
      <c r="G14" s="19">
        <v>16</v>
      </c>
      <c r="H14" s="19">
        <v>17.5</v>
      </c>
      <c r="I14" s="19">
        <v>16</v>
      </c>
      <c r="J14" s="19">
        <v>9.5</v>
      </c>
      <c r="K14" s="12">
        <f t="shared" si="0"/>
        <v>59</v>
      </c>
      <c r="L14" s="35">
        <f t="shared" si="1"/>
        <v>65.55555555555556</v>
      </c>
      <c r="M14" s="11" t="s">
        <v>428</v>
      </c>
    </row>
    <row r="15" spans="1:13" ht="15">
      <c r="A15" s="10">
        <v>9</v>
      </c>
      <c r="B15" s="20" t="s">
        <v>42</v>
      </c>
      <c r="C15" s="20" t="s">
        <v>200</v>
      </c>
      <c r="D15" s="20"/>
      <c r="E15" s="18">
        <v>11</v>
      </c>
      <c r="F15" s="31" t="s">
        <v>409</v>
      </c>
      <c r="G15" s="19">
        <v>21</v>
      </c>
      <c r="H15" s="19">
        <v>16.5</v>
      </c>
      <c r="I15" s="19">
        <v>13</v>
      </c>
      <c r="J15" s="19">
        <v>8.5</v>
      </c>
      <c r="K15" s="12">
        <f t="shared" si="0"/>
        <v>59</v>
      </c>
      <c r="L15" s="35">
        <f t="shared" si="1"/>
        <v>65.55555555555556</v>
      </c>
      <c r="M15" s="11" t="s">
        <v>428</v>
      </c>
    </row>
    <row r="16" spans="1:13" ht="15">
      <c r="A16" s="10">
        <v>10</v>
      </c>
      <c r="B16" s="20" t="s">
        <v>32</v>
      </c>
      <c r="C16" s="20" t="s">
        <v>207</v>
      </c>
      <c r="D16" s="20"/>
      <c r="E16" s="18">
        <v>11</v>
      </c>
      <c r="F16" s="31" t="s">
        <v>412</v>
      </c>
      <c r="G16" s="19">
        <v>18</v>
      </c>
      <c r="H16" s="19">
        <v>19</v>
      </c>
      <c r="I16" s="19">
        <v>14</v>
      </c>
      <c r="J16" s="19">
        <v>8</v>
      </c>
      <c r="K16" s="12">
        <f t="shared" si="0"/>
        <v>59</v>
      </c>
      <c r="L16" s="35">
        <f t="shared" si="1"/>
        <v>65.55555555555556</v>
      </c>
      <c r="M16" s="11" t="s">
        <v>428</v>
      </c>
    </row>
    <row r="17" spans="1:13" ht="15">
      <c r="A17" s="10">
        <v>11</v>
      </c>
      <c r="B17" s="20" t="s">
        <v>42</v>
      </c>
      <c r="C17" s="20" t="s">
        <v>191</v>
      </c>
      <c r="D17" s="20"/>
      <c r="E17" s="18">
        <v>11</v>
      </c>
      <c r="F17" s="31" t="s">
        <v>417</v>
      </c>
      <c r="G17" s="19">
        <v>15</v>
      </c>
      <c r="H17" s="19">
        <v>18</v>
      </c>
      <c r="I17" s="19">
        <v>16</v>
      </c>
      <c r="J17" s="19">
        <v>10</v>
      </c>
      <c r="K17" s="12">
        <f t="shared" si="0"/>
        <v>59</v>
      </c>
      <c r="L17" s="35">
        <f t="shared" si="1"/>
        <v>65.55555555555556</v>
      </c>
      <c r="M17" s="11" t="s">
        <v>428</v>
      </c>
    </row>
    <row r="18" spans="1:13" ht="15">
      <c r="A18" s="10">
        <v>12</v>
      </c>
      <c r="B18" s="20" t="s">
        <v>16</v>
      </c>
      <c r="C18" s="20" t="s">
        <v>201</v>
      </c>
      <c r="D18" s="20"/>
      <c r="E18" s="18">
        <v>11</v>
      </c>
      <c r="F18" s="31" t="s">
        <v>425</v>
      </c>
      <c r="G18" s="19">
        <v>18</v>
      </c>
      <c r="H18" s="19">
        <v>16</v>
      </c>
      <c r="I18" s="19">
        <v>15</v>
      </c>
      <c r="J18" s="19">
        <v>9.5</v>
      </c>
      <c r="K18" s="12">
        <f t="shared" si="0"/>
        <v>58.5</v>
      </c>
      <c r="L18" s="35">
        <f t="shared" si="1"/>
        <v>65</v>
      </c>
      <c r="M18" s="11" t="s">
        <v>428</v>
      </c>
    </row>
    <row r="19" spans="1:13" ht="15">
      <c r="A19" s="10">
        <v>13</v>
      </c>
      <c r="B19" s="20" t="s">
        <v>39</v>
      </c>
      <c r="C19" s="20" t="s">
        <v>190</v>
      </c>
      <c r="D19" s="20"/>
      <c r="E19" s="18">
        <v>11</v>
      </c>
      <c r="F19" s="31" t="s">
        <v>423</v>
      </c>
      <c r="G19" s="19">
        <v>18</v>
      </c>
      <c r="H19" s="19">
        <v>17.5</v>
      </c>
      <c r="I19" s="19">
        <v>14</v>
      </c>
      <c r="J19" s="19">
        <v>8</v>
      </c>
      <c r="K19" s="12">
        <f t="shared" si="0"/>
        <v>57.5</v>
      </c>
      <c r="L19" s="35">
        <f t="shared" si="1"/>
        <v>63.888888888888886</v>
      </c>
      <c r="M19" s="11" t="s">
        <v>428</v>
      </c>
    </row>
    <row r="20" spans="1:13" ht="15">
      <c r="A20" s="10">
        <v>14</v>
      </c>
      <c r="B20" s="20" t="s">
        <v>17</v>
      </c>
      <c r="C20" s="20" t="s">
        <v>215</v>
      </c>
      <c r="D20" s="20"/>
      <c r="E20" s="18">
        <v>11</v>
      </c>
      <c r="F20" s="31" t="s">
        <v>411</v>
      </c>
      <c r="G20" s="19">
        <v>14</v>
      </c>
      <c r="H20" s="19">
        <v>17</v>
      </c>
      <c r="I20" s="19">
        <v>16</v>
      </c>
      <c r="J20" s="19">
        <v>9.5</v>
      </c>
      <c r="K20" s="12">
        <f t="shared" si="0"/>
        <v>56.5</v>
      </c>
      <c r="L20" s="35">
        <f t="shared" si="1"/>
        <v>62.77777777777778</v>
      </c>
      <c r="M20" s="11" t="s">
        <v>428</v>
      </c>
    </row>
    <row r="21" spans="1:13" ht="15">
      <c r="A21" s="10">
        <v>15</v>
      </c>
      <c r="B21" s="20" t="s">
        <v>32</v>
      </c>
      <c r="C21" s="20" t="s">
        <v>193</v>
      </c>
      <c r="D21" s="20"/>
      <c r="E21" s="18">
        <v>11</v>
      </c>
      <c r="F21" s="31" t="s">
        <v>393</v>
      </c>
      <c r="G21" s="19">
        <v>17</v>
      </c>
      <c r="H21" s="19">
        <v>17</v>
      </c>
      <c r="I21" s="19">
        <v>12</v>
      </c>
      <c r="J21" s="19">
        <v>10</v>
      </c>
      <c r="K21" s="12">
        <f t="shared" si="0"/>
        <v>56</v>
      </c>
      <c r="L21" s="35">
        <f t="shared" si="1"/>
        <v>62.22222222222222</v>
      </c>
      <c r="M21" s="11" t="s">
        <v>428</v>
      </c>
    </row>
    <row r="22" spans="1:13" ht="15">
      <c r="A22" s="10">
        <v>16</v>
      </c>
      <c r="B22" s="20" t="s">
        <v>32</v>
      </c>
      <c r="C22" s="20" t="s">
        <v>196</v>
      </c>
      <c r="D22" s="20"/>
      <c r="E22" s="18">
        <v>11</v>
      </c>
      <c r="F22" s="31" t="s">
        <v>404</v>
      </c>
      <c r="G22" s="19">
        <v>15</v>
      </c>
      <c r="H22" s="19">
        <v>19.5</v>
      </c>
      <c r="I22" s="19">
        <v>13</v>
      </c>
      <c r="J22" s="19">
        <v>8.5</v>
      </c>
      <c r="K22" s="12">
        <f t="shared" si="0"/>
        <v>56</v>
      </c>
      <c r="L22" s="35">
        <f t="shared" si="1"/>
        <v>62.22222222222222</v>
      </c>
      <c r="M22" s="11" t="s">
        <v>428</v>
      </c>
    </row>
    <row r="23" spans="1:13" ht="15">
      <c r="A23" s="10">
        <v>17</v>
      </c>
      <c r="B23" s="20" t="s">
        <v>42</v>
      </c>
      <c r="C23" s="20" t="s">
        <v>208</v>
      </c>
      <c r="D23" s="20"/>
      <c r="E23" s="18">
        <v>11</v>
      </c>
      <c r="F23" s="31" t="s">
        <v>388</v>
      </c>
      <c r="G23" s="19">
        <v>16</v>
      </c>
      <c r="H23" s="19">
        <v>19</v>
      </c>
      <c r="I23" s="19">
        <v>11</v>
      </c>
      <c r="J23" s="19">
        <v>9.5</v>
      </c>
      <c r="K23" s="12">
        <f t="shared" si="0"/>
        <v>55.5</v>
      </c>
      <c r="L23" s="35">
        <f t="shared" si="1"/>
        <v>61.66666666666667</v>
      </c>
      <c r="M23" s="11" t="s">
        <v>429</v>
      </c>
    </row>
    <row r="24" spans="1:13" ht="15">
      <c r="A24" s="10">
        <v>18</v>
      </c>
      <c r="B24" s="20" t="s">
        <v>32</v>
      </c>
      <c r="C24" s="20" t="s">
        <v>195</v>
      </c>
      <c r="D24" s="20"/>
      <c r="E24" s="18">
        <v>11</v>
      </c>
      <c r="F24" s="31" t="s">
        <v>416</v>
      </c>
      <c r="G24" s="19">
        <v>15</v>
      </c>
      <c r="H24" s="19">
        <v>18</v>
      </c>
      <c r="I24" s="19">
        <v>12</v>
      </c>
      <c r="J24" s="19">
        <v>9.5</v>
      </c>
      <c r="K24" s="12">
        <f t="shared" si="0"/>
        <v>54.5</v>
      </c>
      <c r="L24" s="35">
        <f t="shared" si="1"/>
        <v>60.55555555555555</v>
      </c>
      <c r="M24" s="11" t="s">
        <v>429</v>
      </c>
    </row>
    <row r="25" spans="1:13" ht="15">
      <c r="A25" s="10">
        <v>19</v>
      </c>
      <c r="B25" s="20" t="s">
        <v>39</v>
      </c>
      <c r="C25" s="20" t="s">
        <v>202</v>
      </c>
      <c r="D25" s="20"/>
      <c r="E25" s="18">
        <v>11</v>
      </c>
      <c r="F25" s="32" t="s">
        <v>391</v>
      </c>
      <c r="G25" s="34">
        <v>16</v>
      </c>
      <c r="H25" s="34">
        <v>18.5</v>
      </c>
      <c r="I25" s="34">
        <v>11</v>
      </c>
      <c r="J25" s="34">
        <v>8.5</v>
      </c>
      <c r="K25" s="12">
        <f t="shared" si="0"/>
        <v>54</v>
      </c>
      <c r="L25" s="35">
        <f t="shared" si="1"/>
        <v>60</v>
      </c>
      <c r="M25" s="11" t="s">
        <v>429</v>
      </c>
    </row>
    <row r="26" spans="1:13" ht="15">
      <c r="A26" s="10">
        <v>20</v>
      </c>
      <c r="B26" s="20" t="s">
        <v>32</v>
      </c>
      <c r="C26" s="20" t="s">
        <v>203</v>
      </c>
      <c r="D26" s="20"/>
      <c r="E26" s="18">
        <v>11</v>
      </c>
      <c r="F26" s="31" t="s">
        <v>385</v>
      </c>
      <c r="G26" s="19">
        <v>16</v>
      </c>
      <c r="H26" s="19">
        <v>15</v>
      </c>
      <c r="I26" s="19">
        <v>14</v>
      </c>
      <c r="J26" s="19">
        <v>8.5</v>
      </c>
      <c r="K26" s="12">
        <f t="shared" si="0"/>
        <v>53.5</v>
      </c>
      <c r="L26" s="35">
        <f t="shared" si="1"/>
        <v>59.44444444444444</v>
      </c>
      <c r="M26" s="11" t="s">
        <v>429</v>
      </c>
    </row>
    <row r="27" spans="1:13" ht="15">
      <c r="A27" s="10">
        <v>21</v>
      </c>
      <c r="B27" s="20" t="s">
        <v>11</v>
      </c>
      <c r="C27" s="20" t="s">
        <v>228</v>
      </c>
      <c r="D27" s="20"/>
      <c r="E27" s="18">
        <v>11</v>
      </c>
      <c r="F27" s="31" t="s">
        <v>418</v>
      </c>
      <c r="G27" s="19">
        <v>15</v>
      </c>
      <c r="H27" s="19">
        <v>14.5</v>
      </c>
      <c r="I27" s="19">
        <v>15</v>
      </c>
      <c r="J27" s="19">
        <v>8.5</v>
      </c>
      <c r="K27" s="12">
        <f t="shared" si="0"/>
        <v>53</v>
      </c>
      <c r="L27" s="35">
        <f t="shared" si="1"/>
        <v>58.88888888888889</v>
      </c>
      <c r="M27" s="11" t="s">
        <v>429</v>
      </c>
    </row>
    <row r="28" spans="1:13" ht="15">
      <c r="A28" s="10">
        <v>22</v>
      </c>
      <c r="B28" s="20" t="s">
        <v>32</v>
      </c>
      <c r="C28" s="20" t="s">
        <v>199</v>
      </c>
      <c r="D28" s="20"/>
      <c r="E28" s="18">
        <v>11</v>
      </c>
      <c r="F28" s="31" t="s">
        <v>396</v>
      </c>
      <c r="G28" s="19">
        <v>18</v>
      </c>
      <c r="H28" s="19">
        <v>15.5</v>
      </c>
      <c r="I28" s="19">
        <v>12</v>
      </c>
      <c r="J28" s="19">
        <v>5.5</v>
      </c>
      <c r="K28" s="12">
        <f t="shared" si="0"/>
        <v>51</v>
      </c>
      <c r="L28" s="35">
        <f t="shared" si="1"/>
        <v>56.666666666666664</v>
      </c>
      <c r="M28" s="11" t="s">
        <v>429</v>
      </c>
    </row>
    <row r="29" spans="1:13" ht="15">
      <c r="A29" s="10">
        <v>23</v>
      </c>
      <c r="B29" s="20" t="s">
        <v>32</v>
      </c>
      <c r="C29" s="20" t="s">
        <v>197</v>
      </c>
      <c r="D29" s="20"/>
      <c r="E29" s="18">
        <v>11</v>
      </c>
      <c r="F29" s="31" t="s">
        <v>414</v>
      </c>
      <c r="G29" s="19">
        <v>14</v>
      </c>
      <c r="H29" s="19">
        <v>16</v>
      </c>
      <c r="I29" s="19">
        <v>14</v>
      </c>
      <c r="J29" s="19">
        <v>7</v>
      </c>
      <c r="K29" s="12">
        <f t="shared" si="0"/>
        <v>51</v>
      </c>
      <c r="L29" s="35">
        <f t="shared" si="1"/>
        <v>56.666666666666664</v>
      </c>
      <c r="M29" s="11" t="s">
        <v>429</v>
      </c>
    </row>
    <row r="30" spans="1:13" ht="15">
      <c r="A30" s="10">
        <v>24</v>
      </c>
      <c r="B30" s="20" t="s">
        <v>32</v>
      </c>
      <c r="C30" s="20" t="s">
        <v>192</v>
      </c>
      <c r="D30" s="20"/>
      <c r="E30" s="18">
        <v>11</v>
      </c>
      <c r="F30" s="31" t="s">
        <v>422</v>
      </c>
      <c r="G30" s="19">
        <v>14</v>
      </c>
      <c r="H30" s="19">
        <v>16.5</v>
      </c>
      <c r="I30" s="19">
        <v>13</v>
      </c>
      <c r="J30" s="19">
        <v>7.5</v>
      </c>
      <c r="K30" s="12">
        <f t="shared" si="0"/>
        <v>51</v>
      </c>
      <c r="L30" s="35">
        <f t="shared" si="1"/>
        <v>56.666666666666664</v>
      </c>
      <c r="M30" s="11" t="s">
        <v>429</v>
      </c>
    </row>
    <row r="31" spans="1:13" ht="15">
      <c r="A31" s="10">
        <v>25</v>
      </c>
      <c r="B31" s="20" t="s">
        <v>47</v>
      </c>
      <c r="C31" s="20" t="s">
        <v>210</v>
      </c>
      <c r="D31" s="20"/>
      <c r="E31" s="18">
        <v>11</v>
      </c>
      <c r="F31" s="31" t="s">
        <v>408</v>
      </c>
      <c r="G31" s="19">
        <v>18</v>
      </c>
      <c r="H31" s="19">
        <v>13</v>
      </c>
      <c r="I31" s="19">
        <v>9</v>
      </c>
      <c r="J31" s="19">
        <v>10</v>
      </c>
      <c r="K31" s="12">
        <f t="shared" si="0"/>
        <v>50</v>
      </c>
      <c r="L31" s="35">
        <f t="shared" si="1"/>
        <v>55.55555555555556</v>
      </c>
      <c r="M31" s="11" t="s">
        <v>429</v>
      </c>
    </row>
    <row r="32" spans="1:13" ht="15">
      <c r="A32" s="10">
        <v>26</v>
      </c>
      <c r="B32" s="20" t="s">
        <v>17</v>
      </c>
      <c r="C32" s="20" t="s">
        <v>219</v>
      </c>
      <c r="D32" s="20"/>
      <c r="E32" s="18">
        <v>11</v>
      </c>
      <c r="F32" s="32" t="s">
        <v>389</v>
      </c>
      <c r="G32" s="34">
        <v>10</v>
      </c>
      <c r="H32" s="34">
        <v>17.5</v>
      </c>
      <c r="I32" s="34">
        <v>12</v>
      </c>
      <c r="J32" s="34">
        <v>10</v>
      </c>
      <c r="K32" s="12">
        <f t="shared" si="0"/>
        <v>49.5</v>
      </c>
      <c r="L32" s="35">
        <f t="shared" si="1"/>
        <v>55.00000000000001</v>
      </c>
      <c r="M32" s="11" t="s">
        <v>429</v>
      </c>
    </row>
    <row r="33" spans="1:13" ht="15">
      <c r="A33" s="10">
        <v>27</v>
      </c>
      <c r="B33" s="20" t="s">
        <v>16</v>
      </c>
      <c r="C33" s="20" t="s">
        <v>189</v>
      </c>
      <c r="D33" s="20"/>
      <c r="E33" s="18">
        <v>11</v>
      </c>
      <c r="F33" s="31" t="s">
        <v>403</v>
      </c>
      <c r="G33" s="19">
        <v>14</v>
      </c>
      <c r="H33" s="19">
        <v>14.5</v>
      </c>
      <c r="I33" s="19">
        <v>12</v>
      </c>
      <c r="J33" s="19">
        <v>7.5</v>
      </c>
      <c r="K33" s="12">
        <f t="shared" si="0"/>
        <v>48</v>
      </c>
      <c r="L33" s="35">
        <f t="shared" si="1"/>
        <v>53.333333333333336</v>
      </c>
      <c r="M33" s="11" t="s">
        <v>429</v>
      </c>
    </row>
    <row r="34" spans="1:13" ht="15">
      <c r="A34" s="10">
        <v>28</v>
      </c>
      <c r="B34" s="20" t="s">
        <v>12</v>
      </c>
      <c r="C34" s="20" t="s">
        <v>185</v>
      </c>
      <c r="D34" s="20"/>
      <c r="E34" s="18">
        <v>11</v>
      </c>
      <c r="F34" s="31" t="s">
        <v>407</v>
      </c>
      <c r="G34" s="19">
        <v>12</v>
      </c>
      <c r="H34" s="19">
        <v>14</v>
      </c>
      <c r="I34" s="19">
        <v>13</v>
      </c>
      <c r="J34" s="19">
        <v>8.5</v>
      </c>
      <c r="K34" s="12">
        <f t="shared" si="0"/>
        <v>47.5</v>
      </c>
      <c r="L34" s="35">
        <f t="shared" si="1"/>
        <v>52.77777777777778</v>
      </c>
      <c r="M34" s="11" t="s">
        <v>429</v>
      </c>
    </row>
    <row r="35" spans="1:13" ht="15">
      <c r="A35" s="10">
        <v>29</v>
      </c>
      <c r="B35" s="20" t="s">
        <v>32</v>
      </c>
      <c r="C35" s="20" t="s">
        <v>206</v>
      </c>
      <c r="D35" s="20"/>
      <c r="E35" s="18">
        <v>11</v>
      </c>
      <c r="F35" s="32" t="s">
        <v>384</v>
      </c>
      <c r="G35" s="34">
        <v>16</v>
      </c>
      <c r="H35" s="34">
        <v>7.5</v>
      </c>
      <c r="I35" s="34">
        <v>16</v>
      </c>
      <c r="J35" s="34">
        <v>7.5</v>
      </c>
      <c r="K35" s="12">
        <f t="shared" si="0"/>
        <v>47</v>
      </c>
      <c r="L35" s="35">
        <f t="shared" si="1"/>
        <v>52.22222222222223</v>
      </c>
      <c r="M35" s="11" t="s">
        <v>429</v>
      </c>
    </row>
    <row r="36" spans="1:13" ht="15">
      <c r="A36" s="10">
        <v>30</v>
      </c>
      <c r="B36" s="20" t="s">
        <v>16</v>
      </c>
      <c r="C36" s="20" t="s">
        <v>217</v>
      </c>
      <c r="D36" s="20"/>
      <c r="E36" s="18">
        <v>11</v>
      </c>
      <c r="F36" s="31" t="s">
        <v>410</v>
      </c>
      <c r="G36" s="19">
        <v>13</v>
      </c>
      <c r="H36" s="19">
        <v>16</v>
      </c>
      <c r="I36" s="19">
        <v>11</v>
      </c>
      <c r="J36" s="19">
        <v>7</v>
      </c>
      <c r="K36" s="12">
        <f t="shared" si="0"/>
        <v>47</v>
      </c>
      <c r="L36" s="35">
        <f t="shared" si="1"/>
        <v>52.22222222222223</v>
      </c>
      <c r="M36" s="11" t="s">
        <v>429</v>
      </c>
    </row>
    <row r="37" spans="1:13" ht="15">
      <c r="A37" s="10">
        <v>31</v>
      </c>
      <c r="B37" s="20" t="s">
        <v>32</v>
      </c>
      <c r="C37" s="20" t="s">
        <v>214</v>
      </c>
      <c r="D37" s="20"/>
      <c r="E37" s="18">
        <v>11</v>
      </c>
      <c r="F37" s="31" t="s">
        <v>383</v>
      </c>
      <c r="G37" s="33">
        <v>11</v>
      </c>
      <c r="H37" s="33">
        <v>14</v>
      </c>
      <c r="I37" s="33">
        <v>14</v>
      </c>
      <c r="J37" s="33">
        <v>7.5</v>
      </c>
      <c r="K37" s="12">
        <f t="shared" si="0"/>
        <v>46.5</v>
      </c>
      <c r="L37" s="35">
        <f t="shared" si="1"/>
        <v>51.66666666666667</v>
      </c>
      <c r="M37" s="11" t="s">
        <v>429</v>
      </c>
    </row>
    <row r="38" spans="1:13" ht="15">
      <c r="A38" s="10">
        <v>32</v>
      </c>
      <c r="B38" s="20" t="s">
        <v>12</v>
      </c>
      <c r="C38" s="20" t="s">
        <v>186</v>
      </c>
      <c r="D38" s="20"/>
      <c r="E38" s="18">
        <v>11</v>
      </c>
      <c r="F38" s="31" t="s">
        <v>413</v>
      </c>
      <c r="G38" s="19">
        <v>13</v>
      </c>
      <c r="H38" s="19">
        <v>13</v>
      </c>
      <c r="I38" s="19">
        <v>11</v>
      </c>
      <c r="J38" s="19">
        <v>8.5</v>
      </c>
      <c r="K38" s="12">
        <f t="shared" si="0"/>
        <v>45.5</v>
      </c>
      <c r="L38" s="35">
        <f t="shared" si="1"/>
        <v>50.55555555555556</v>
      </c>
      <c r="M38" s="11" t="s">
        <v>429</v>
      </c>
    </row>
    <row r="39" spans="1:13" ht="15">
      <c r="A39" s="10">
        <v>33</v>
      </c>
      <c r="B39" s="20" t="s">
        <v>42</v>
      </c>
      <c r="C39" s="20" t="s">
        <v>198</v>
      </c>
      <c r="D39" s="20"/>
      <c r="E39" s="18">
        <v>11</v>
      </c>
      <c r="F39" s="31" t="s">
        <v>392</v>
      </c>
      <c r="G39" s="19">
        <v>9</v>
      </c>
      <c r="H39" s="19">
        <v>15</v>
      </c>
      <c r="I39" s="19">
        <v>13</v>
      </c>
      <c r="J39" s="19">
        <v>8</v>
      </c>
      <c r="K39" s="12">
        <f t="shared" si="0"/>
        <v>45</v>
      </c>
      <c r="L39" s="35">
        <f t="shared" si="1"/>
        <v>50</v>
      </c>
      <c r="M39" s="11" t="s">
        <v>429</v>
      </c>
    </row>
    <row r="40" spans="1:13" ht="15">
      <c r="A40" s="10">
        <v>34</v>
      </c>
      <c r="B40" s="20" t="s">
        <v>39</v>
      </c>
      <c r="C40" s="20" t="s">
        <v>224</v>
      </c>
      <c r="D40" s="20"/>
      <c r="E40" s="18">
        <v>11</v>
      </c>
      <c r="F40" s="31" t="s">
        <v>415</v>
      </c>
      <c r="G40" s="19">
        <v>13</v>
      </c>
      <c r="H40" s="19">
        <v>16</v>
      </c>
      <c r="I40" s="19">
        <v>8</v>
      </c>
      <c r="J40" s="19">
        <v>8</v>
      </c>
      <c r="K40" s="12">
        <f t="shared" si="0"/>
        <v>45</v>
      </c>
      <c r="L40" s="35">
        <f t="shared" si="1"/>
        <v>50</v>
      </c>
      <c r="M40" s="11" t="s">
        <v>429</v>
      </c>
    </row>
    <row r="41" spans="1:13" ht="15">
      <c r="A41" s="10">
        <v>35</v>
      </c>
      <c r="B41" s="20" t="s">
        <v>47</v>
      </c>
      <c r="C41" s="20" t="s">
        <v>221</v>
      </c>
      <c r="D41" s="20"/>
      <c r="E41" s="18">
        <v>11</v>
      </c>
      <c r="F41" s="31" t="s">
        <v>386</v>
      </c>
      <c r="G41" s="19">
        <v>12</v>
      </c>
      <c r="H41" s="19">
        <v>15</v>
      </c>
      <c r="I41" s="19">
        <v>10</v>
      </c>
      <c r="J41" s="19">
        <v>6.5</v>
      </c>
      <c r="K41" s="12">
        <f t="shared" si="0"/>
        <v>43.5</v>
      </c>
      <c r="L41" s="35">
        <f t="shared" si="1"/>
        <v>48.333333333333336</v>
      </c>
      <c r="M41" s="11" t="s">
        <v>429</v>
      </c>
    </row>
    <row r="42" spans="1:13" ht="15">
      <c r="A42" s="10">
        <v>36</v>
      </c>
      <c r="B42" s="20" t="s">
        <v>42</v>
      </c>
      <c r="C42" s="20" t="s">
        <v>226</v>
      </c>
      <c r="D42" s="20"/>
      <c r="E42" s="18">
        <v>11</v>
      </c>
      <c r="F42" s="31" t="s">
        <v>426</v>
      </c>
      <c r="G42" s="19">
        <v>9</v>
      </c>
      <c r="H42" s="19">
        <v>17</v>
      </c>
      <c r="I42" s="19">
        <v>10</v>
      </c>
      <c r="J42" s="19">
        <v>7</v>
      </c>
      <c r="K42" s="12">
        <f t="shared" si="0"/>
        <v>43</v>
      </c>
      <c r="L42" s="35">
        <f t="shared" si="1"/>
        <v>47.77777777777778</v>
      </c>
      <c r="M42" s="11" t="s">
        <v>429</v>
      </c>
    </row>
    <row r="43" spans="1:13" ht="15">
      <c r="A43" s="10">
        <v>37</v>
      </c>
      <c r="B43" s="20" t="s">
        <v>32</v>
      </c>
      <c r="C43" s="20" t="s">
        <v>204</v>
      </c>
      <c r="D43" s="20"/>
      <c r="E43" s="18">
        <v>11</v>
      </c>
      <c r="F43" s="31" t="s">
        <v>420</v>
      </c>
      <c r="G43" s="19">
        <v>10</v>
      </c>
      <c r="H43" s="19">
        <v>16.5</v>
      </c>
      <c r="I43" s="19">
        <v>8</v>
      </c>
      <c r="J43" s="19">
        <v>6.5</v>
      </c>
      <c r="K43" s="12">
        <f t="shared" si="0"/>
        <v>41</v>
      </c>
      <c r="L43" s="35">
        <f t="shared" si="1"/>
        <v>45.55555555555556</v>
      </c>
      <c r="M43" s="11" t="s">
        <v>429</v>
      </c>
    </row>
    <row r="44" spans="1:13" ht="15">
      <c r="A44" s="10">
        <v>38</v>
      </c>
      <c r="B44" s="20" t="s">
        <v>16</v>
      </c>
      <c r="C44" s="20" t="s">
        <v>205</v>
      </c>
      <c r="D44" s="20"/>
      <c r="E44" s="18">
        <v>11</v>
      </c>
      <c r="F44" s="31" t="s">
        <v>402</v>
      </c>
      <c r="G44" s="19">
        <v>20</v>
      </c>
      <c r="H44" s="19">
        <v>5.5</v>
      </c>
      <c r="I44" s="19">
        <v>11</v>
      </c>
      <c r="J44" s="19">
        <v>3.5</v>
      </c>
      <c r="K44" s="12">
        <f t="shared" si="0"/>
        <v>40</v>
      </c>
      <c r="L44" s="35">
        <f t="shared" si="1"/>
        <v>44.44444444444444</v>
      </c>
      <c r="M44" s="11" t="s">
        <v>429</v>
      </c>
    </row>
    <row r="45" spans="1:13" ht="15">
      <c r="A45" s="10">
        <v>39</v>
      </c>
      <c r="B45" s="20" t="s">
        <v>32</v>
      </c>
      <c r="C45" s="20" t="s">
        <v>209</v>
      </c>
      <c r="D45" s="20"/>
      <c r="E45" s="18">
        <v>11</v>
      </c>
      <c r="F45" s="31" t="s">
        <v>390</v>
      </c>
      <c r="G45" s="19">
        <v>6</v>
      </c>
      <c r="H45" s="19">
        <v>14</v>
      </c>
      <c r="I45" s="19">
        <v>13</v>
      </c>
      <c r="J45" s="19">
        <v>6</v>
      </c>
      <c r="K45" s="12">
        <f t="shared" si="0"/>
        <v>39</v>
      </c>
      <c r="L45" s="35">
        <f t="shared" si="1"/>
        <v>43.333333333333336</v>
      </c>
      <c r="M45" s="11" t="s">
        <v>429</v>
      </c>
    </row>
    <row r="46" spans="1:13" ht="15">
      <c r="A46" s="10">
        <v>40</v>
      </c>
      <c r="B46" s="20" t="s">
        <v>32</v>
      </c>
      <c r="C46" s="20" t="s">
        <v>227</v>
      </c>
      <c r="D46" s="20"/>
      <c r="E46" s="18">
        <v>11</v>
      </c>
      <c r="F46" s="31" t="s">
        <v>400</v>
      </c>
      <c r="G46" s="19">
        <v>9</v>
      </c>
      <c r="H46" s="19">
        <v>12</v>
      </c>
      <c r="I46" s="19">
        <v>10</v>
      </c>
      <c r="J46" s="19">
        <v>6.5</v>
      </c>
      <c r="K46" s="12">
        <f t="shared" si="0"/>
        <v>37.5</v>
      </c>
      <c r="L46" s="35">
        <f t="shared" si="1"/>
        <v>41.66666666666667</v>
      </c>
      <c r="M46" s="11" t="s">
        <v>429</v>
      </c>
    </row>
    <row r="47" spans="1:13" ht="15">
      <c r="A47" s="10">
        <v>41</v>
      </c>
      <c r="B47" s="20" t="s">
        <v>32</v>
      </c>
      <c r="C47" s="20" t="s">
        <v>223</v>
      </c>
      <c r="D47" s="20"/>
      <c r="E47" s="18">
        <v>11</v>
      </c>
      <c r="F47" s="31" t="s">
        <v>405</v>
      </c>
      <c r="G47" s="19">
        <v>14</v>
      </c>
      <c r="H47" s="19">
        <v>6.5</v>
      </c>
      <c r="I47" s="19">
        <v>9</v>
      </c>
      <c r="J47" s="19">
        <v>8</v>
      </c>
      <c r="K47" s="12">
        <f t="shared" si="0"/>
        <v>37.5</v>
      </c>
      <c r="L47" s="35">
        <f t="shared" si="1"/>
        <v>41.66666666666667</v>
      </c>
      <c r="M47" s="11" t="s">
        <v>429</v>
      </c>
    </row>
    <row r="48" spans="1:13" ht="15">
      <c r="A48" s="10">
        <v>42</v>
      </c>
      <c r="B48" s="20" t="s">
        <v>39</v>
      </c>
      <c r="C48" s="20" t="s">
        <v>218</v>
      </c>
      <c r="D48" s="20"/>
      <c r="E48" s="18">
        <v>11</v>
      </c>
      <c r="F48" s="31" t="s">
        <v>398</v>
      </c>
      <c r="G48" s="19">
        <v>7</v>
      </c>
      <c r="H48" s="19">
        <v>11.5</v>
      </c>
      <c r="I48" s="19">
        <v>10</v>
      </c>
      <c r="J48" s="19">
        <v>8.5</v>
      </c>
      <c r="K48" s="12">
        <f t="shared" si="0"/>
        <v>37</v>
      </c>
      <c r="L48" s="35">
        <f t="shared" si="1"/>
        <v>41.11111111111111</v>
      </c>
      <c r="M48" s="11" t="s">
        <v>429</v>
      </c>
    </row>
    <row r="49" spans="1:13" ht="15">
      <c r="A49" s="10">
        <v>43</v>
      </c>
      <c r="B49" s="20" t="s">
        <v>42</v>
      </c>
      <c r="C49" s="20" t="s">
        <v>213</v>
      </c>
      <c r="D49" s="20"/>
      <c r="E49" s="18">
        <v>11</v>
      </c>
      <c r="F49" s="31" t="s">
        <v>406</v>
      </c>
      <c r="G49" s="19">
        <v>11</v>
      </c>
      <c r="H49" s="19">
        <v>6</v>
      </c>
      <c r="I49" s="19">
        <v>9</v>
      </c>
      <c r="J49" s="19">
        <v>9</v>
      </c>
      <c r="K49" s="12">
        <f t="shared" si="0"/>
        <v>35</v>
      </c>
      <c r="L49" s="35">
        <f t="shared" si="1"/>
        <v>38.88888888888889</v>
      </c>
      <c r="M49" s="11" t="s">
        <v>429</v>
      </c>
    </row>
    <row r="50" spans="1:13" ht="15">
      <c r="A50" s="10">
        <v>44</v>
      </c>
      <c r="B50" s="20" t="s">
        <v>16</v>
      </c>
      <c r="C50" s="20" t="s">
        <v>216</v>
      </c>
      <c r="D50" s="20"/>
      <c r="E50" s="18">
        <v>11</v>
      </c>
      <c r="F50" s="31" t="s">
        <v>421</v>
      </c>
      <c r="G50" s="19">
        <v>5</v>
      </c>
      <c r="H50" s="19">
        <v>13</v>
      </c>
      <c r="I50" s="19">
        <v>9</v>
      </c>
      <c r="J50" s="19">
        <v>5.5</v>
      </c>
      <c r="K50" s="12">
        <f t="shared" si="0"/>
        <v>32.5</v>
      </c>
      <c r="L50" s="35">
        <f t="shared" si="1"/>
        <v>36.11111111111111</v>
      </c>
      <c r="M50" s="11" t="s">
        <v>429</v>
      </c>
    </row>
    <row r="51" spans="2:5" ht="12.75">
      <c r="B51"/>
      <c r="C51"/>
      <c r="D51"/>
      <c r="E51"/>
    </row>
    <row r="52" spans="2:5" ht="12.75">
      <c r="B52" t="s">
        <v>430</v>
      </c>
      <c r="C52"/>
      <c r="D52" t="s">
        <v>431</v>
      </c>
      <c r="E52"/>
    </row>
    <row r="53" spans="2:5" ht="12.75">
      <c r="B53"/>
      <c r="C53"/>
      <c r="D53"/>
      <c r="E53"/>
    </row>
    <row r="54" spans="2:5" ht="12.75">
      <c r="B54"/>
      <c r="C54"/>
      <c r="D54"/>
      <c r="E54"/>
    </row>
    <row r="55" spans="2:5" ht="12.75">
      <c r="B55"/>
      <c r="C55"/>
      <c r="D55"/>
      <c r="E55"/>
    </row>
    <row r="56" spans="2:5" ht="12.75">
      <c r="B56"/>
      <c r="C56"/>
      <c r="D56"/>
      <c r="E56"/>
    </row>
    <row r="57" spans="2:5" ht="12.75">
      <c r="B57"/>
      <c r="C57"/>
      <c r="D57"/>
      <c r="E57"/>
    </row>
  </sheetData>
  <sheetProtection/>
  <autoFilter ref="A5:M50">
    <sortState ref="A6:M57">
      <sortCondition descending="1" sortBy="value" ref="L6:L57"/>
    </sortState>
  </autoFilter>
  <mergeCells count="5">
    <mergeCell ref="B4:C4"/>
    <mergeCell ref="A1:M1"/>
    <mergeCell ref="D3:E3"/>
    <mergeCell ref="D4:E4"/>
    <mergeCell ref="I4:M4"/>
  </mergeCells>
  <dataValidations count="2">
    <dataValidation type="list" allowBlank="1" showInputMessage="1" showErrorMessage="1" sqref="M5:M6 M2 M51:M65495">
      <formula1>"победитель,призёр,участник,неявка"</formula1>
    </dataValidation>
    <dataValidation type="list" allowBlank="1" showInputMessage="1" showErrorMessage="1" sqref="M7:M50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2016-11-18T06:34:05Z</cp:lastPrinted>
  <dcterms:created xsi:type="dcterms:W3CDTF">2016-11-08T02:45:58Z</dcterms:created>
  <dcterms:modified xsi:type="dcterms:W3CDTF">2023-12-01T02:21:52Z</dcterms:modified>
  <cp:category/>
  <cp:version/>
  <cp:contentType/>
  <cp:contentStatus/>
</cp:coreProperties>
</file>