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80" windowHeight="8175" activeTab="2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'10'!$A$5:$N$20</definedName>
    <definedName name="_xlnm._FilterDatabase" localSheetId="4" hidden="1">'11'!$A$5:$N$27</definedName>
    <definedName name="_xlnm._FilterDatabase" localSheetId="0" hidden="1">'7'!$A$5:$N$37</definedName>
    <definedName name="_xlnm._FilterDatabase" localSheetId="1" hidden="1">'8'!$A$5:$N$35</definedName>
    <definedName name="_xlnm._FilterDatabase" localSheetId="2" hidden="1">'9'!$A$5:$N$34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<sst xmlns="http://schemas.openxmlformats.org/spreadsheetml/2006/main" count="652" uniqueCount="280">
  <si>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</si>
  <si>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</si>
  <si>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</si>
  <si>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</si>
  <si>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</si>
  <si>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</si>
  <si>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Протокол муниципального этапа ВсОШ по астрономии</t>
  </si>
  <si>
    <t>Район</t>
  </si>
  <si>
    <t>Класс</t>
  </si>
  <si>
    <t>7 класс</t>
  </si>
  <si>
    <t>Председатель жюри</t>
  </si>
  <si>
    <t>Свердловский</t>
  </si>
  <si>
    <t>Кировский</t>
  </si>
  <si>
    <t>ЖД</t>
  </si>
  <si>
    <t>11 класс</t>
  </si>
  <si>
    <t>10 класс</t>
  </si>
  <si>
    <t>9 класс</t>
  </si>
  <si>
    <t>8 класс</t>
  </si>
  <si>
    <t>максимальный балл</t>
  </si>
  <si>
    <t>Итог</t>
  </si>
  <si>
    <t>ФИО</t>
  </si>
  <si>
    <t xml:space="preserve">Советский </t>
  </si>
  <si>
    <t>Макарова Е.Р.</t>
  </si>
  <si>
    <t xml:space="preserve">Октябрьский </t>
  </si>
  <si>
    <t>Семенова М.К.</t>
  </si>
  <si>
    <t>Городилова М.В.</t>
  </si>
  <si>
    <t>Дуков Д.Д.</t>
  </si>
  <si>
    <t>Ли Н.А.</t>
  </si>
  <si>
    <t>Ишанов Д.В.</t>
  </si>
  <si>
    <t>Маланчик О.В.</t>
  </si>
  <si>
    <t>Соколов И.А.</t>
  </si>
  <si>
    <t xml:space="preserve">Центральный </t>
  </si>
  <si>
    <t>Томашевский Н.М.</t>
  </si>
  <si>
    <t>Попов А.Р.</t>
  </si>
  <si>
    <t>Парилов И.А.</t>
  </si>
  <si>
    <t xml:space="preserve">Ленинский </t>
  </si>
  <si>
    <t>Прокофьев М.В.</t>
  </si>
  <si>
    <t>Пожидаева Т.Д.</t>
  </si>
  <si>
    <t>Фуртак А.А.</t>
  </si>
  <si>
    <t>Подгорнова Д.И.</t>
  </si>
  <si>
    <t>Филиппов Ф.И.</t>
  </si>
  <si>
    <t>Хакимов Д.А.</t>
  </si>
  <si>
    <t>Макаров И.С.</t>
  </si>
  <si>
    <t>Мандрик Т.А.</t>
  </si>
  <si>
    <t>Пучкарев Н.О.</t>
  </si>
  <si>
    <t>Наздрачев П.С.</t>
  </si>
  <si>
    <t>Масуров Ч.К.</t>
  </si>
  <si>
    <t>Трошин Н.С.</t>
  </si>
  <si>
    <t>Перунова Е.К.</t>
  </si>
  <si>
    <t>Поползин В.Д.</t>
  </si>
  <si>
    <t>Гоголь А.М.</t>
  </si>
  <si>
    <t>Левченко Д.В.</t>
  </si>
  <si>
    <t>Вирт Е.М.</t>
  </si>
  <si>
    <t>Дзисюк А.С.</t>
  </si>
  <si>
    <t>Литвинова Д.С.</t>
  </si>
  <si>
    <t>Никитин М. Е.</t>
  </si>
  <si>
    <t>Машуков М.Р.</t>
  </si>
  <si>
    <t>Гапонюк Д.И.</t>
  </si>
  <si>
    <t>Подобная И.М.</t>
  </si>
  <si>
    <t>Горовенко У.А.</t>
  </si>
  <si>
    <t>Ковальчук Е.Р.</t>
  </si>
  <si>
    <t>Стадник И.А.</t>
  </si>
  <si>
    <t>Матвеев А.А.</t>
  </si>
  <si>
    <t>кировский</t>
  </si>
  <si>
    <t>Салов А.Д.</t>
  </si>
  <si>
    <t>Докунов Ф.А.</t>
  </si>
  <si>
    <t>Коростелев З.С.</t>
  </si>
  <si>
    <t>Тисанюк В.Р.</t>
  </si>
  <si>
    <t>Цивилева В.Н.</t>
  </si>
  <si>
    <t>Гапон Д.А.</t>
  </si>
  <si>
    <t>Юнаков Я.М.</t>
  </si>
  <si>
    <t>Вердиев Ф.Я.</t>
  </si>
  <si>
    <t>Зиборова С.И.</t>
  </si>
  <si>
    <t>Файфер Е.И.</t>
  </si>
  <si>
    <t>Шилова С.А.</t>
  </si>
  <si>
    <t>Васильев М.А.</t>
  </si>
  <si>
    <t>Ермолаев А.А.</t>
  </si>
  <si>
    <t>Титов Л.Н.</t>
  </si>
  <si>
    <t>Константинова С.И.</t>
  </si>
  <si>
    <t>Орлова С.Р.</t>
  </si>
  <si>
    <t>Ермохин Д.И.</t>
  </si>
  <si>
    <t>Петрова А.А.</t>
  </si>
  <si>
    <t>Соловьев А.Е.</t>
  </si>
  <si>
    <t>Погосян М.А.</t>
  </si>
  <si>
    <t>Захаров М.Т.</t>
  </si>
  <si>
    <t>Хохлов Н.И.</t>
  </si>
  <si>
    <t>Коваленко А.А.</t>
  </si>
  <si>
    <t>Михайлюк Э.Р.</t>
  </si>
  <si>
    <t>Кузнецова И.А.</t>
  </si>
  <si>
    <t>Аляшкин И.О.</t>
  </si>
  <si>
    <t>Божко Ю.М.</t>
  </si>
  <si>
    <t>Никитенко Е.Н.</t>
  </si>
  <si>
    <t>Колесников П.В.</t>
  </si>
  <si>
    <t>Рябинина Ю.Н.</t>
  </si>
  <si>
    <t>Гостинцева Е.К.</t>
  </si>
  <si>
    <t>Кондрашов К.Ю.</t>
  </si>
  <si>
    <t>Комаров В.В.</t>
  </si>
  <si>
    <t>Смирнова П.А.</t>
  </si>
  <si>
    <t>Функ А.Е.</t>
  </si>
  <si>
    <t>Васильева А.В.</t>
  </si>
  <si>
    <t>Плосков Д.С.</t>
  </si>
  <si>
    <t>Бородавкин В.Е.</t>
  </si>
  <si>
    <t>Елапина Ю.К.</t>
  </si>
  <si>
    <t>Синицына А.В.</t>
  </si>
  <si>
    <t>Спичак Л.Д.</t>
  </si>
  <si>
    <t>Лыткина А.Ю.</t>
  </si>
  <si>
    <t>Тихомиров Е.К.</t>
  </si>
  <si>
    <t>Шадрин Л.И.</t>
  </si>
  <si>
    <t>Цюрина Н.А.</t>
  </si>
  <si>
    <t>Ершова А.В.</t>
  </si>
  <si>
    <t>Лапицкий М.М.</t>
  </si>
  <si>
    <t>Погиблова А.В.</t>
  </si>
  <si>
    <t>Павлова С.А.</t>
  </si>
  <si>
    <t>Гайсаров А. Г.</t>
  </si>
  <si>
    <t>Коротков Ф.А.</t>
  </si>
  <si>
    <t>Нурмаметова Л.Р.</t>
  </si>
  <si>
    <t>Михеева В.А.</t>
  </si>
  <si>
    <t>Ганевич А.П.</t>
  </si>
  <si>
    <t>Перов А.В.</t>
  </si>
  <si>
    <t>Воропаева А.Н.</t>
  </si>
  <si>
    <t>Верхотуров К.Д.</t>
  </si>
  <si>
    <t>Владимиров Е.А.</t>
  </si>
  <si>
    <t>Кротов К.Д.</t>
  </si>
  <si>
    <t>Иванов Д.М.</t>
  </si>
  <si>
    <t>Великоцкая Е.А.</t>
  </si>
  <si>
    <t>Арутюнян А.А.</t>
  </si>
  <si>
    <t>Тарлюк Е. Г.</t>
  </si>
  <si>
    <t>Хмельницкая М.Б.</t>
  </si>
  <si>
    <t>Федоров В.А.</t>
  </si>
  <si>
    <t>Казарина В.М.</t>
  </si>
  <si>
    <t>Корепин Н.В.</t>
  </si>
  <si>
    <t>Капустинская А.В.</t>
  </si>
  <si>
    <t>Кашкевич М.Е.</t>
  </si>
  <si>
    <t>Гашков В.В.</t>
  </si>
  <si>
    <t>Ивлев А.М.</t>
  </si>
  <si>
    <t>Ковалев Е.С.</t>
  </si>
  <si>
    <t>Шабунина В.А.</t>
  </si>
  <si>
    <t>Рязанов Д.Д.</t>
  </si>
  <si>
    <t>Карандей Р.Е.</t>
  </si>
  <si>
    <t>Илюхина Т.Э.</t>
  </si>
  <si>
    <t>Чаплыгина О.В.</t>
  </si>
  <si>
    <t>Храмцов Е.В.</t>
  </si>
  <si>
    <t>Алтунин А.Р.</t>
  </si>
  <si>
    <t>Решетников П.В.</t>
  </si>
  <si>
    <t>Суковатая А.И.</t>
  </si>
  <si>
    <t>Дегтерева К.Ю.</t>
  </si>
  <si>
    <t>Михайлов А.А.</t>
  </si>
  <si>
    <t>Горячник А.Т.</t>
  </si>
  <si>
    <t>Китура Татьяна Степановна</t>
  </si>
  <si>
    <t>МБОУ СШ № 4</t>
  </si>
  <si>
    <t>Пустошилов Д.М.</t>
  </si>
  <si>
    <t>А7-3-03-19</t>
  </si>
  <si>
    <t>А7-3-03-30</t>
  </si>
  <si>
    <t>А7-3-02-10</t>
  </si>
  <si>
    <t>А7-3-03-24</t>
  </si>
  <si>
    <t>А7-3-03-22</t>
  </si>
  <si>
    <t>А7-3-02-02</t>
  </si>
  <si>
    <t>А7-3-03-32</t>
  </si>
  <si>
    <t>А7-3-02-15</t>
  </si>
  <si>
    <t>А7-3-02-12</t>
  </si>
  <si>
    <t>А7-3-03-18</t>
  </si>
  <si>
    <t>А7-3-03-28</t>
  </si>
  <si>
    <t>А7-3-02-01</t>
  </si>
  <si>
    <t>А7-3-02-07</t>
  </si>
  <si>
    <t>А7-3-02-11</t>
  </si>
  <si>
    <t>А7-3-03-26</t>
  </si>
  <si>
    <t>А7-3-02-14</t>
  </si>
  <si>
    <t>А7-3-02-16</t>
  </si>
  <si>
    <t>А7-3-02-04</t>
  </si>
  <si>
    <t>А7-3-03-29</t>
  </si>
  <si>
    <t>А7-3-02-08</t>
  </si>
  <si>
    <t>А7-3-03-25</t>
  </si>
  <si>
    <t>А7-3-02-13</t>
  </si>
  <si>
    <t>А7-3-02-03</t>
  </si>
  <si>
    <t>А7-3-02-06</t>
  </si>
  <si>
    <t>А7-3-03-23</t>
  </si>
  <si>
    <t>А7-3-02-17</t>
  </si>
  <si>
    <t>А7-3-02-09</t>
  </si>
  <si>
    <t>А7-3-03-31</t>
  </si>
  <si>
    <t>А7-3-03-20</t>
  </si>
  <si>
    <t>А7-3-02-05</t>
  </si>
  <si>
    <t>А7-3-03-27</t>
  </si>
  <si>
    <t>х</t>
  </si>
  <si>
    <t>А8-3-04-05</t>
  </si>
  <si>
    <t>А8-3-05-27</t>
  </si>
  <si>
    <t>А8-3-05-29</t>
  </si>
  <si>
    <t>А8-3-04-15</t>
  </si>
  <si>
    <t>А8-3-04-03</t>
  </si>
  <si>
    <t>А8-3-04-10</t>
  </si>
  <si>
    <t>А8-3-04-04</t>
  </si>
  <si>
    <t>А8-3-04-13</t>
  </si>
  <si>
    <t>А8-3-05-21</t>
  </si>
  <si>
    <t>А8-3-05-16</t>
  </si>
  <si>
    <t>А8-3-05-17</t>
  </si>
  <si>
    <t>А8-3-04-02</t>
  </si>
  <si>
    <t>А8-3-05-20</t>
  </si>
  <si>
    <t>А8-3-05-18</t>
  </si>
  <si>
    <t>А8-3-05-23</t>
  </si>
  <si>
    <t>А8-3-05-24</t>
  </si>
  <si>
    <t>А8-3-04-07</t>
  </si>
  <si>
    <t>А8-3-04-11</t>
  </si>
  <si>
    <t>А8-3-04-06</t>
  </si>
  <si>
    <t>А8-3-04-09</t>
  </si>
  <si>
    <t>А8-3-05-19</t>
  </si>
  <si>
    <t>А8-3-04-12</t>
  </si>
  <si>
    <t>А8-3-04-08</t>
  </si>
  <si>
    <t>А8-3-05-28</t>
  </si>
  <si>
    <t>А8-3-04-14</t>
  </si>
  <si>
    <t>А8-3-04-01</t>
  </si>
  <si>
    <t>А8-3-05-26</t>
  </si>
  <si>
    <t>А8-3-05-25</t>
  </si>
  <si>
    <t>А8-3-05-22</t>
  </si>
  <si>
    <t>А9-3-06-09</t>
  </si>
  <si>
    <t>А9-3-07-13</t>
  </si>
  <si>
    <t>А9-3-06-11</t>
  </si>
  <si>
    <t>А9-3-06-10</t>
  </si>
  <si>
    <t>А9-3-07-18</t>
  </si>
  <si>
    <t>А9-3-06-03</t>
  </si>
  <si>
    <t>А9-3-07-14</t>
  </si>
  <si>
    <t>А9-4-07-27</t>
  </si>
  <si>
    <t>А9-3-06-06</t>
  </si>
  <si>
    <t>А9-3-07-21</t>
  </si>
  <si>
    <t>А9-3-07-15</t>
  </si>
  <si>
    <t>А9-4-07-23</t>
  </si>
  <si>
    <t>А9-3-06-08</t>
  </si>
  <si>
    <t>А9-4-07-28</t>
  </si>
  <si>
    <t>А9-3-06-02</t>
  </si>
  <si>
    <t>А9-3-06-01</t>
  </si>
  <si>
    <t>А9-3-07-19</t>
  </si>
  <si>
    <t>А9-3-06-12</t>
  </si>
  <si>
    <t>А9-3-07-17</t>
  </si>
  <si>
    <t>А9-3-07-20</t>
  </si>
  <si>
    <t>А9-3-06-04</t>
  </si>
  <si>
    <t>А9-3-07-16</t>
  </si>
  <si>
    <t>А9-4-07-25</t>
  </si>
  <si>
    <t>А9-4-07-24</t>
  </si>
  <si>
    <t>А9-3-06-05</t>
  </si>
  <si>
    <t>А9-4-07-26</t>
  </si>
  <si>
    <t>А9-4-07-22</t>
  </si>
  <si>
    <t>А9-4-07-29</t>
  </si>
  <si>
    <t>А10-4-06-24</t>
  </si>
  <si>
    <t>А10-4-04-04</t>
  </si>
  <si>
    <t>А10-4-05-18</t>
  </si>
  <si>
    <t>А10-4-05-14</t>
  </si>
  <si>
    <t>А10-4-05-15</t>
  </si>
  <si>
    <t>А10-4-04-07</t>
  </si>
  <si>
    <t>А10-4-04-05</t>
  </si>
  <si>
    <t>А10-4-05-16</t>
  </si>
  <si>
    <t>А10-4-06-23</t>
  </si>
  <si>
    <t>А10-4-06-26</t>
  </si>
  <si>
    <t>А10-4-04-08</t>
  </si>
  <si>
    <t>А10-4-05-12</t>
  </si>
  <si>
    <t>А10-4-04-06</t>
  </si>
  <si>
    <t>А10-4-06-25</t>
  </si>
  <si>
    <t>А11-4-02-15</t>
  </si>
  <si>
    <t>А11-4-02-19</t>
  </si>
  <si>
    <t>А11-4-03-23</t>
  </si>
  <si>
    <t>А11-4-03-22</t>
  </si>
  <si>
    <t>А11-4-01-03</t>
  </si>
  <si>
    <t>А11-4-02-10</t>
  </si>
  <si>
    <t>А11-4-02-12</t>
  </si>
  <si>
    <t>А11-4-01-06</t>
  </si>
  <si>
    <t>А11-4-03-21</t>
  </si>
  <si>
    <t>А11-4-02-11</t>
  </si>
  <si>
    <t>А11-4-01-04</t>
  </si>
  <si>
    <t>А11-4-03-24</t>
  </si>
  <si>
    <t>А11-4-03-20</t>
  </si>
  <si>
    <t>А11-4-01-05</t>
  </si>
  <si>
    <t>А11-4-01-01</t>
  </si>
  <si>
    <t>А11-4-02-08</t>
  </si>
  <si>
    <t>А11-4-02-09</t>
  </si>
  <si>
    <t>А11-4-01-07</t>
  </si>
  <si>
    <t>А11-4-02-18</t>
  </si>
  <si>
    <t>А11-4-02-17</t>
  </si>
  <si>
    <t>А11-4-02-13</t>
  </si>
  <si>
    <t>Победитель</t>
  </si>
  <si>
    <t>Призер</t>
  </si>
  <si>
    <t>Участник</t>
  </si>
  <si>
    <t>Председатель</t>
  </si>
  <si>
    <t>Китура Т. 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</si>
</sst>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/m/yy;@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6" fillId="33" borderId="11" xfId="54" applyFont="1" applyFill="1" applyBorder="1" applyAlignment="1" applyProtection="1">
      <alignment horizontal="center" vertical="center" wrapText="1"/>
      <protection/>
    </xf>
    <xf numFmtId="0" fontId="6" fillId="33" borderId="11" xfId="54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1" fontId="7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vertical="center" wrapText="1"/>
      <protection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6" fillId="33" borderId="13" xfId="54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6" fillId="33" borderId="15" xfId="54" applyFont="1" applyFill="1" applyBorder="1" applyAlignment="1" applyProtection="1">
      <alignment horizontal="center" vertical="center"/>
      <protection/>
    </xf>
    <xf numFmtId="0" fontId="6" fillId="33" borderId="16" xfId="54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/>
    </xf>
    <xf numFmtId="0" fontId="7" fillId="0" borderId="15" xfId="0" applyFont="1" applyFill="1" applyBorder="1" applyAlignment="1" applyProtection="1">
      <alignment horizontal="center"/>
      <protection locked="0"/>
    </xf>
    <xf numFmtId="0" fontId="6" fillId="33" borderId="10" xfId="54" applyFont="1" applyFill="1" applyBorder="1" applyAlignment="1" applyProtection="1">
      <alignment horizontal="center" vertical="center"/>
      <protection/>
    </xf>
    <xf numFmtId="0" fontId="6" fillId="33" borderId="10" xfId="54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D7" sqref="D7:D37"/>
    </sheetView>
  </sheetViews>
  <sheetFormatPr defaultColWidth="9.00390625" defaultRowHeight="12.75"/>
  <cols>
    <col min="1" max="1" width="5.00390625" style="4" customWidth="1"/>
    <col min="2" max="2" width="21.125" style="4" customWidth="1"/>
    <col min="3" max="3" width="17.25390625" style="4" customWidth="1"/>
    <col min="4" max="4" width="25.75390625" style="9" customWidth="1"/>
    <col min="5" max="5" width="8.625" style="9" customWidth="1"/>
    <col min="6" max="6" width="12.125" style="9" customWidth="1"/>
    <col min="7" max="12" width="6.875" style="9" customWidth="1"/>
    <col min="13" max="13" width="6.25390625" style="2" customWidth="1"/>
    <col min="14" max="14" width="13.00390625" style="2" customWidth="1"/>
    <col min="15" max="16384" width="9.125" style="2" customWidth="1"/>
  </cols>
  <sheetData>
    <row r="1" spans="1:15" ht="30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1"/>
    </row>
    <row r="2" spans="1:12" ht="30" customHeight="1">
      <c r="A2" s="1"/>
      <c r="B2" s="1"/>
      <c r="D2" s="8" t="s">
        <v>9</v>
      </c>
      <c r="E2" s="8"/>
      <c r="F2" s="8"/>
      <c r="G2" s="8"/>
      <c r="H2" s="8"/>
      <c r="I2" s="8"/>
      <c r="J2" s="8"/>
      <c r="K2" s="8"/>
      <c r="L2" s="8"/>
    </row>
    <row r="3" spans="1:15" ht="15">
      <c r="A3" s="3"/>
      <c r="B3" s="23" t="s">
        <v>3</v>
      </c>
      <c r="D3" s="48"/>
      <c r="E3" s="48"/>
      <c r="F3" s="48"/>
      <c r="G3" s="13"/>
      <c r="H3" s="13"/>
      <c r="I3" s="48" t="s">
        <v>10</v>
      </c>
      <c r="J3" s="48"/>
      <c r="K3" s="48"/>
      <c r="L3" s="48"/>
      <c r="M3" s="48"/>
      <c r="N3" s="48"/>
      <c r="O3" s="15"/>
    </row>
    <row r="4" spans="1:12" s="6" customFormat="1" ht="43.5" customHeight="1">
      <c r="A4" s="5"/>
      <c r="B4" s="49" t="s">
        <v>149</v>
      </c>
      <c r="C4" s="49"/>
      <c r="D4" s="25">
        <v>45247</v>
      </c>
      <c r="E4" s="24"/>
      <c r="F4" s="24"/>
      <c r="G4" s="14"/>
      <c r="H4" s="14"/>
      <c r="I4" s="49" t="s">
        <v>148</v>
      </c>
      <c r="J4" s="49"/>
      <c r="K4" s="49"/>
      <c r="L4" s="49"/>
    </row>
    <row r="5" spans="1:14" s="7" customFormat="1" ht="45.75" customHeight="1">
      <c r="A5" s="12" t="s">
        <v>0</v>
      </c>
      <c r="B5" s="11" t="s">
        <v>7</v>
      </c>
      <c r="C5" s="11" t="s">
        <v>20</v>
      </c>
      <c r="D5" s="11" t="s">
        <v>5</v>
      </c>
      <c r="E5" s="11" t="s">
        <v>8</v>
      </c>
      <c r="F5" s="11" t="s">
        <v>4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 t="s">
        <v>1</v>
      </c>
      <c r="M5" s="11" t="s">
        <v>19</v>
      </c>
      <c r="N5" s="11" t="s">
        <v>2</v>
      </c>
    </row>
    <row r="6" spans="1:14" s="7" customFormat="1" ht="15" customHeight="1">
      <c r="A6" s="31"/>
      <c r="B6" s="32"/>
      <c r="C6" s="32"/>
      <c r="D6" s="32" t="s">
        <v>18</v>
      </c>
      <c r="E6" s="32"/>
      <c r="F6" s="36"/>
      <c r="G6" s="26">
        <v>10</v>
      </c>
      <c r="H6" s="26">
        <v>10</v>
      </c>
      <c r="I6" s="26">
        <v>10</v>
      </c>
      <c r="J6" s="26">
        <v>10</v>
      </c>
      <c r="K6" s="26">
        <v>10</v>
      </c>
      <c r="L6" s="11">
        <f aca="true" t="shared" si="0" ref="L6:L37">SUM(G6:K6)</f>
        <v>50</v>
      </c>
      <c r="M6" s="11">
        <f aca="true" t="shared" si="1" ref="M6:M37">SUM(G6:K6)*2</f>
        <v>100</v>
      </c>
      <c r="N6" s="11"/>
    </row>
    <row r="7" spans="1:15" s="20" customFormat="1" ht="15">
      <c r="A7" s="27">
        <v>1</v>
      </c>
      <c r="B7" s="28" t="s">
        <v>21</v>
      </c>
      <c r="C7" s="37" t="s">
        <v>27</v>
      </c>
      <c r="D7" s="29"/>
      <c r="E7" s="30">
        <v>7</v>
      </c>
      <c r="F7" s="10" t="s">
        <v>158</v>
      </c>
      <c r="G7" s="17">
        <v>6</v>
      </c>
      <c r="H7" s="17">
        <v>4</v>
      </c>
      <c r="I7" s="17">
        <v>10</v>
      </c>
      <c r="J7" s="17">
        <v>10</v>
      </c>
      <c r="K7" s="17">
        <v>10</v>
      </c>
      <c r="L7" s="11">
        <f t="shared" si="0"/>
        <v>40</v>
      </c>
      <c r="M7" s="11">
        <f t="shared" si="1"/>
        <v>80</v>
      </c>
      <c r="N7" s="19" t="s">
        <v>275</v>
      </c>
      <c r="O7" s="22"/>
    </row>
    <row r="8" spans="1:15" s="20" customFormat="1" ht="15">
      <c r="A8" s="18">
        <v>2</v>
      </c>
      <c r="B8" s="10" t="s">
        <v>21</v>
      </c>
      <c r="C8" s="33" t="s">
        <v>41</v>
      </c>
      <c r="D8" s="16"/>
      <c r="E8" s="17">
        <v>7</v>
      </c>
      <c r="F8" s="10" t="s">
        <v>181</v>
      </c>
      <c r="G8" s="17">
        <v>6</v>
      </c>
      <c r="H8" s="17">
        <v>5</v>
      </c>
      <c r="I8" s="17">
        <v>10</v>
      </c>
      <c r="J8" s="17">
        <v>10</v>
      </c>
      <c r="K8" s="17">
        <v>4</v>
      </c>
      <c r="L8" s="11">
        <f t="shared" si="0"/>
        <v>35</v>
      </c>
      <c r="M8" s="11">
        <f t="shared" si="1"/>
        <v>70</v>
      </c>
      <c r="N8" s="19" t="s">
        <v>276</v>
      </c>
      <c r="O8" s="22"/>
    </row>
    <row r="9" spans="1:15" s="20" customFormat="1" ht="15">
      <c r="A9" s="27">
        <v>3</v>
      </c>
      <c r="B9" s="10" t="s">
        <v>21</v>
      </c>
      <c r="C9" s="10" t="s">
        <v>22</v>
      </c>
      <c r="D9" s="16"/>
      <c r="E9" s="17">
        <v>7</v>
      </c>
      <c r="F9" s="10" t="s">
        <v>161</v>
      </c>
      <c r="G9" s="17">
        <v>3</v>
      </c>
      <c r="H9" s="17">
        <v>0</v>
      </c>
      <c r="I9" s="17">
        <v>10</v>
      </c>
      <c r="J9" s="17">
        <v>10</v>
      </c>
      <c r="K9" s="17">
        <v>10</v>
      </c>
      <c r="L9" s="11">
        <f t="shared" si="0"/>
        <v>33</v>
      </c>
      <c r="M9" s="11">
        <f t="shared" si="1"/>
        <v>66</v>
      </c>
      <c r="N9" s="19" t="s">
        <v>276</v>
      </c>
      <c r="O9" s="22"/>
    </row>
    <row r="10" spans="1:15" s="20" customFormat="1" ht="15">
      <c r="A10" s="18">
        <v>4</v>
      </c>
      <c r="B10" s="10" t="s">
        <v>35</v>
      </c>
      <c r="C10" s="33" t="s">
        <v>36</v>
      </c>
      <c r="D10" s="16"/>
      <c r="E10" s="17">
        <v>7</v>
      </c>
      <c r="F10" s="10" t="s">
        <v>172</v>
      </c>
      <c r="G10" s="17">
        <v>2</v>
      </c>
      <c r="H10" s="17">
        <v>3</v>
      </c>
      <c r="I10" s="17">
        <v>8</v>
      </c>
      <c r="J10" s="17">
        <v>10</v>
      </c>
      <c r="K10" s="17">
        <v>10</v>
      </c>
      <c r="L10" s="11">
        <f t="shared" si="0"/>
        <v>33</v>
      </c>
      <c r="M10" s="11">
        <f t="shared" si="1"/>
        <v>66</v>
      </c>
      <c r="N10" s="19" t="s">
        <v>276</v>
      </c>
      <c r="O10" s="22"/>
    </row>
    <row r="11" spans="1:15" s="20" customFormat="1" ht="15">
      <c r="A11" s="27">
        <v>5</v>
      </c>
      <c r="B11" s="10" t="s">
        <v>21</v>
      </c>
      <c r="C11" s="33" t="s">
        <v>29</v>
      </c>
      <c r="D11" s="16"/>
      <c r="E11" s="17">
        <v>7</v>
      </c>
      <c r="F11" s="10" t="s">
        <v>162</v>
      </c>
      <c r="G11" s="17">
        <v>5</v>
      </c>
      <c r="H11" s="17">
        <v>5</v>
      </c>
      <c r="I11" s="17">
        <v>10</v>
      </c>
      <c r="J11" s="17">
        <v>10</v>
      </c>
      <c r="K11" s="17">
        <v>2</v>
      </c>
      <c r="L11" s="11">
        <f t="shared" si="0"/>
        <v>32</v>
      </c>
      <c r="M11" s="11">
        <f t="shared" si="1"/>
        <v>64</v>
      </c>
      <c r="N11" s="19" t="s">
        <v>276</v>
      </c>
      <c r="O11" s="22"/>
    </row>
    <row r="12" spans="1:15" s="20" customFormat="1" ht="15">
      <c r="A12" s="18">
        <v>6</v>
      </c>
      <c r="B12" s="10" t="s">
        <v>21</v>
      </c>
      <c r="C12" s="33" t="s">
        <v>34</v>
      </c>
      <c r="D12" s="16"/>
      <c r="E12" s="17">
        <v>7</v>
      </c>
      <c r="F12" s="10" t="s">
        <v>166</v>
      </c>
      <c r="G12" s="17">
        <v>6</v>
      </c>
      <c r="H12" s="17">
        <v>2</v>
      </c>
      <c r="I12" s="17">
        <v>0</v>
      </c>
      <c r="J12" s="17">
        <v>10</v>
      </c>
      <c r="K12" s="17">
        <v>10</v>
      </c>
      <c r="L12" s="11">
        <f t="shared" si="0"/>
        <v>28</v>
      </c>
      <c r="M12" s="11">
        <f t="shared" si="1"/>
        <v>56</v>
      </c>
      <c r="N12" s="19" t="s">
        <v>276</v>
      </c>
      <c r="O12" s="22"/>
    </row>
    <row r="13" spans="1:15" s="20" customFormat="1" ht="15">
      <c r="A13" s="27">
        <v>7</v>
      </c>
      <c r="B13" s="10" t="s">
        <v>23</v>
      </c>
      <c r="C13" s="33" t="s">
        <v>39</v>
      </c>
      <c r="D13" s="16"/>
      <c r="E13" s="17">
        <v>7</v>
      </c>
      <c r="F13" s="10" t="s">
        <v>168</v>
      </c>
      <c r="G13" s="17">
        <v>2</v>
      </c>
      <c r="H13" s="17">
        <v>4</v>
      </c>
      <c r="I13" s="17">
        <v>7</v>
      </c>
      <c r="J13" s="17">
        <v>5</v>
      </c>
      <c r="K13" s="17">
        <v>10</v>
      </c>
      <c r="L13" s="11">
        <f t="shared" si="0"/>
        <v>28</v>
      </c>
      <c r="M13" s="11">
        <f t="shared" si="1"/>
        <v>56</v>
      </c>
      <c r="N13" s="19" t="s">
        <v>276</v>
      </c>
      <c r="O13" s="22"/>
    </row>
    <row r="14" spans="1:15" s="20" customFormat="1" ht="15">
      <c r="A14" s="18">
        <v>8</v>
      </c>
      <c r="B14" s="10" t="s">
        <v>21</v>
      </c>
      <c r="C14" s="33" t="s">
        <v>33</v>
      </c>
      <c r="D14" s="16"/>
      <c r="E14" s="17">
        <v>7</v>
      </c>
      <c r="F14" s="10" t="s">
        <v>170</v>
      </c>
      <c r="G14" s="17">
        <v>3</v>
      </c>
      <c r="H14" s="17">
        <v>0</v>
      </c>
      <c r="I14" s="17">
        <v>10</v>
      </c>
      <c r="J14" s="17">
        <v>10</v>
      </c>
      <c r="K14" s="17">
        <v>4</v>
      </c>
      <c r="L14" s="11">
        <f t="shared" si="0"/>
        <v>27</v>
      </c>
      <c r="M14" s="11">
        <f t="shared" si="1"/>
        <v>54</v>
      </c>
      <c r="N14" s="19" t="s">
        <v>276</v>
      </c>
      <c r="O14" s="22"/>
    </row>
    <row r="15" spans="1:15" s="20" customFormat="1" ht="15">
      <c r="A15" s="27">
        <v>9</v>
      </c>
      <c r="B15" s="10" t="s">
        <v>21</v>
      </c>
      <c r="C15" s="10" t="s">
        <v>47</v>
      </c>
      <c r="D15" s="16"/>
      <c r="E15" s="17">
        <v>7</v>
      </c>
      <c r="F15" s="10" t="s">
        <v>178</v>
      </c>
      <c r="G15" s="17">
        <v>3</v>
      </c>
      <c r="H15" s="17">
        <v>5</v>
      </c>
      <c r="I15" s="17">
        <v>10</v>
      </c>
      <c r="J15" s="17">
        <v>5</v>
      </c>
      <c r="K15" s="17">
        <v>4</v>
      </c>
      <c r="L15" s="11">
        <f t="shared" si="0"/>
        <v>27</v>
      </c>
      <c r="M15" s="11">
        <f t="shared" si="1"/>
        <v>54</v>
      </c>
      <c r="N15" s="19" t="s">
        <v>276</v>
      </c>
      <c r="O15" s="22"/>
    </row>
    <row r="16" spans="1:15" ht="15">
      <c r="A16" s="18">
        <v>10</v>
      </c>
      <c r="B16" s="10" t="s">
        <v>21</v>
      </c>
      <c r="C16" s="10" t="s">
        <v>53</v>
      </c>
      <c r="D16" s="16"/>
      <c r="E16" s="17">
        <v>7</v>
      </c>
      <c r="F16" s="10" t="s">
        <v>154</v>
      </c>
      <c r="G16" s="17">
        <v>4</v>
      </c>
      <c r="H16" s="17">
        <v>4</v>
      </c>
      <c r="I16" s="17">
        <v>7</v>
      </c>
      <c r="J16" s="17">
        <v>10</v>
      </c>
      <c r="K16" s="17">
        <v>0</v>
      </c>
      <c r="L16" s="11">
        <f t="shared" si="0"/>
        <v>25</v>
      </c>
      <c r="M16" s="11">
        <f t="shared" si="1"/>
        <v>50</v>
      </c>
      <c r="N16" s="19" t="s">
        <v>276</v>
      </c>
      <c r="O16" s="22"/>
    </row>
    <row r="17" spans="1:15" ht="15">
      <c r="A17" s="27">
        <v>11</v>
      </c>
      <c r="B17" s="10" t="s">
        <v>23</v>
      </c>
      <c r="C17" s="10" t="s">
        <v>25</v>
      </c>
      <c r="D17" s="16"/>
      <c r="E17" s="17">
        <v>7</v>
      </c>
      <c r="F17" s="10" t="s">
        <v>153</v>
      </c>
      <c r="G17" s="17">
        <v>9</v>
      </c>
      <c r="H17" s="17">
        <v>2</v>
      </c>
      <c r="I17" s="17">
        <v>0</v>
      </c>
      <c r="J17" s="17">
        <v>3</v>
      </c>
      <c r="K17" s="17">
        <v>10</v>
      </c>
      <c r="L17" s="11">
        <f t="shared" si="0"/>
        <v>24</v>
      </c>
      <c r="M17" s="11">
        <f t="shared" si="1"/>
        <v>48</v>
      </c>
      <c r="N17" s="19" t="s">
        <v>276</v>
      </c>
      <c r="O17" s="22"/>
    </row>
    <row r="18" spans="1:15" ht="15">
      <c r="A18" s="18">
        <v>12</v>
      </c>
      <c r="B18" s="10" t="s">
        <v>31</v>
      </c>
      <c r="C18" s="10" t="s">
        <v>43</v>
      </c>
      <c r="D18" s="16"/>
      <c r="E18" s="17">
        <v>7</v>
      </c>
      <c r="F18" s="10" t="s">
        <v>163</v>
      </c>
      <c r="G18" s="17">
        <v>6</v>
      </c>
      <c r="H18" s="17">
        <v>4</v>
      </c>
      <c r="I18" s="17">
        <v>2</v>
      </c>
      <c r="J18" s="17">
        <v>5</v>
      </c>
      <c r="K18" s="17">
        <v>4</v>
      </c>
      <c r="L18" s="11">
        <f t="shared" si="0"/>
        <v>21</v>
      </c>
      <c r="M18" s="11">
        <f t="shared" si="1"/>
        <v>42</v>
      </c>
      <c r="N18" s="19" t="s">
        <v>277</v>
      </c>
      <c r="O18" s="22"/>
    </row>
    <row r="19" spans="1:15" ht="15">
      <c r="A19" s="27">
        <v>13</v>
      </c>
      <c r="B19" s="10" t="s">
        <v>31</v>
      </c>
      <c r="C19" s="10" t="s">
        <v>49</v>
      </c>
      <c r="D19" s="16"/>
      <c r="E19" s="17">
        <v>7</v>
      </c>
      <c r="F19" s="10" t="s">
        <v>171</v>
      </c>
      <c r="G19" s="17">
        <v>2</v>
      </c>
      <c r="H19" s="17">
        <v>1</v>
      </c>
      <c r="I19" s="17">
        <v>7</v>
      </c>
      <c r="J19" s="17">
        <v>3</v>
      </c>
      <c r="K19" s="17">
        <v>8</v>
      </c>
      <c r="L19" s="11">
        <f t="shared" si="0"/>
        <v>21</v>
      </c>
      <c r="M19" s="11">
        <f t="shared" si="1"/>
        <v>42</v>
      </c>
      <c r="N19" s="19" t="s">
        <v>277</v>
      </c>
      <c r="O19" s="22"/>
    </row>
    <row r="20" spans="1:15" ht="15">
      <c r="A20" s="18">
        <v>14</v>
      </c>
      <c r="B20" s="10" t="s">
        <v>23</v>
      </c>
      <c r="C20" s="33" t="s">
        <v>28</v>
      </c>
      <c r="D20" s="16"/>
      <c r="E20" s="17">
        <v>7</v>
      </c>
      <c r="F20" s="10" t="s">
        <v>156</v>
      </c>
      <c r="G20" s="17">
        <v>6</v>
      </c>
      <c r="H20" s="17">
        <v>4</v>
      </c>
      <c r="I20" s="17">
        <v>4</v>
      </c>
      <c r="J20" s="17">
        <v>5</v>
      </c>
      <c r="K20" s="17">
        <v>0</v>
      </c>
      <c r="L20" s="11">
        <f t="shared" si="0"/>
        <v>19</v>
      </c>
      <c r="M20" s="11">
        <f t="shared" si="1"/>
        <v>38</v>
      </c>
      <c r="N20" s="19" t="s">
        <v>277</v>
      </c>
      <c r="O20" s="22"/>
    </row>
    <row r="21" spans="1:15" ht="15">
      <c r="A21" s="27">
        <v>15</v>
      </c>
      <c r="B21" s="10" t="s">
        <v>21</v>
      </c>
      <c r="C21" s="33" t="s">
        <v>30</v>
      </c>
      <c r="D21" s="16"/>
      <c r="E21" s="17">
        <v>7</v>
      </c>
      <c r="F21" s="10" t="s">
        <v>176</v>
      </c>
      <c r="G21" s="17">
        <v>7</v>
      </c>
      <c r="H21" s="17">
        <v>5</v>
      </c>
      <c r="I21" s="17">
        <v>0</v>
      </c>
      <c r="J21" s="17">
        <v>5</v>
      </c>
      <c r="K21" s="17">
        <v>2</v>
      </c>
      <c r="L21" s="11">
        <f t="shared" si="0"/>
        <v>19</v>
      </c>
      <c r="M21" s="11">
        <f t="shared" si="1"/>
        <v>38</v>
      </c>
      <c r="N21" s="19" t="s">
        <v>277</v>
      </c>
      <c r="O21" s="22"/>
    </row>
    <row r="22" spans="1:15" ht="15">
      <c r="A22" s="18">
        <v>16</v>
      </c>
      <c r="B22" s="10" t="s">
        <v>21</v>
      </c>
      <c r="C22" s="10" t="s">
        <v>54</v>
      </c>
      <c r="D22" s="16"/>
      <c r="E22" s="17">
        <v>7</v>
      </c>
      <c r="F22" s="10" t="s">
        <v>159</v>
      </c>
      <c r="G22" s="17">
        <v>4</v>
      </c>
      <c r="H22" s="17">
        <v>5</v>
      </c>
      <c r="I22" s="17">
        <v>2</v>
      </c>
      <c r="J22" s="17">
        <v>3</v>
      </c>
      <c r="K22" s="17">
        <v>4</v>
      </c>
      <c r="L22" s="11">
        <f t="shared" si="0"/>
        <v>18</v>
      </c>
      <c r="M22" s="11">
        <f t="shared" si="1"/>
        <v>36</v>
      </c>
      <c r="N22" s="19" t="s">
        <v>277</v>
      </c>
      <c r="O22" s="22"/>
    </row>
    <row r="23" spans="1:15" ht="15">
      <c r="A23" s="27">
        <v>17</v>
      </c>
      <c r="B23" s="10" t="s">
        <v>21</v>
      </c>
      <c r="C23" s="10" t="s">
        <v>150</v>
      </c>
      <c r="D23" s="16"/>
      <c r="E23" s="17">
        <v>7</v>
      </c>
      <c r="F23" s="10" t="s">
        <v>173</v>
      </c>
      <c r="G23" s="17">
        <v>4</v>
      </c>
      <c r="H23" s="17">
        <v>5</v>
      </c>
      <c r="I23" s="17">
        <v>0</v>
      </c>
      <c r="J23" s="17">
        <v>5</v>
      </c>
      <c r="K23" s="17">
        <v>4</v>
      </c>
      <c r="L23" s="11">
        <f t="shared" si="0"/>
        <v>18</v>
      </c>
      <c r="M23" s="11">
        <f t="shared" si="1"/>
        <v>36</v>
      </c>
      <c r="N23" s="19" t="s">
        <v>277</v>
      </c>
      <c r="O23" s="22"/>
    </row>
    <row r="24" spans="1:15" ht="15">
      <c r="A24" s="18">
        <v>18</v>
      </c>
      <c r="B24" s="10" t="s">
        <v>21</v>
      </c>
      <c r="C24" s="33" t="s">
        <v>26</v>
      </c>
      <c r="D24" s="16"/>
      <c r="E24" s="17">
        <v>7</v>
      </c>
      <c r="F24" s="10" t="s">
        <v>155</v>
      </c>
      <c r="G24" s="17">
        <v>3</v>
      </c>
      <c r="H24" s="17">
        <v>5</v>
      </c>
      <c r="I24" s="17">
        <v>0</v>
      </c>
      <c r="J24" s="17">
        <v>5</v>
      </c>
      <c r="K24" s="17">
        <v>4</v>
      </c>
      <c r="L24" s="11">
        <f t="shared" si="0"/>
        <v>17</v>
      </c>
      <c r="M24" s="11">
        <f t="shared" si="1"/>
        <v>34</v>
      </c>
      <c r="N24" s="19" t="s">
        <v>277</v>
      </c>
      <c r="O24" s="22"/>
    </row>
    <row r="25" spans="1:15" ht="15">
      <c r="A25" s="27">
        <v>19</v>
      </c>
      <c r="B25" s="10" t="s">
        <v>23</v>
      </c>
      <c r="C25" s="10" t="s">
        <v>24</v>
      </c>
      <c r="D25" s="16"/>
      <c r="E25" s="17">
        <v>7</v>
      </c>
      <c r="F25" s="10" t="s">
        <v>175</v>
      </c>
      <c r="G25" s="17">
        <v>5</v>
      </c>
      <c r="H25" s="17" t="s">
        <v>182</v>
      </c>
      <c r="I25" s="17">
        <v>7</v>
      </c>
      <c r="J25" s="17">
        <v>5</v>
      </c>
      <c r="K25" s="17" t="s">
        <v>182</v>
      </c>
      <c r="L25" s="11">
        <f t="shared" si="0"/>
        <v>17</v>
      </c>
      <c r="M25" s="11">
        <f t="shared" si="1"/>
        <v>34</v>
      </c>
      <c r="N25" s="19" t="s">
        <v>277</v>
      </c>
      <c r="O25" s="22"/>
    </row>
    <row r="26" spans="1:15" ht="15">
      <c r="A26" s="18">
        <v>20</v>
      </c>
      <c r="B26" s="10" t="s">
        <v>31</v>
      </c>
      <c r="C26" s="33" t="s">
        <v>32</v>
      </c>
      <c r="D26" s="16"/>
      <c r="E26" s="17">
        <v>7</v>
      </c>
      <c r="F26" s="10" t="s">
        <v>177</v>
      </c>
      <c r="G26" s="17">
        <v>7</v>
      </c>
      <c r="H26" s="17">
        <v>5</v>
      </c>
      <c r="I26" s="17">
        <v>0</v>
      </c>
      <c r="J26" s="17">
        <v>0</v>
      </c>
      <c r="K26" s="17">
        <v>4</v>
      </c>
      <c r="L26" s="11">
        <f t="shared" si="0"/>
        <v>16</v>
      </c>
      <c r="M26" s="11">
        <f t="shared" si="1"/>
        <v>32</v>
      </c>
      <c r="N26" s="19" t="s">
        <v>277</v>
      </c>
      <c r="O26" s="22"/>
    </row>
    <row r="27" spans="1:15" ht="15">
      <c r="A27" s="27">
        <v>21</v>
      </c>
      <c r="B27" s="10" t="s">
        <v>21</v>
      </c>
      <c r="C27" s="33" t="s">
        <v>37</v>
      </c>
      <c r="D27" s="16"/>
      <c r="E27" s="17">
        <v>7</v>
      </c>
      <c r="F27" s="10" t="s">
        <v>169</v>
      </c>
      <c r="G27" s="17">
        <v>3</v>
      </c>
      <c r="H27" s="17">
        <v>3</v>
      </c>
      <c r="I27" s="17">
        <v>0</v>
      </c>
      <c r="J27" s="17">
        <v>5</v>
      </c>
      <c r="K27" s="17">
        <v>4</v>
      </c>
      <c r="L27" s="11">
        <f t="shared" si="0"/>
        <v>15</v>
      </c>
      <c r="M27" s="11">
        <f t="shared" si="1"/>
        <v>30</v>
      </c>
      <c r="N27" s="19" t="s">
        <v>277</v>
      </c>
      <c r="O27" s="22"/>
    </row>
    <row r="28" spans="1:15" ht="15">
      <c r="A28" s="18">
        <v>22</v>
      </c>
      <c r="B28" s="10" t="s">
        <v>23</v>
      </c>
      <c r="C28" s="10" t="s">
        <v>44</v>
      </c>
      <c r="D28" s="16"/>
      <c r="E28" s="17">
        <v>7</v>
      </c>
      <c r="F28" s="10" t="s">
        <v>174</v>
      </c>
      <c r="G28" s="17">
        <v>6</v>
      </c>
      <c r="H28" s="17">
        <v>0</v>
      </c>
      <c r="I28" s="17">
        <v>2</v>
      </c>
      <c r="J28" s="17">
        <v>3</v>
      </c>
      <c r="K28" s="17">
        <v>4</v>
      </c>
      <c r="L28" s="11">
        <f t="shared" si="0"/>
        <v>15</v>
      </c>
      <c r="M28" s="11">
        <f t="shared" si="1"/>
        <v>30</v>
      </c>
      <c r="N28" s="19" t="s">
        <v>277</v>
      </c>
      <c r="O28" s="22"/>
    </row>
    <row r="29" spans="1:15" ht="15">
      <c r="A29" s="27">
        <v>23</v>
      </c>
      <c r="B29" s="10" t="s">
        <v>31</v>
      </c>
      <c r="C29" s="33" t="s">
        <v>42</v>
      </c>
      <c r="D29" s="16"/>
      <c r="E29" s="17">
        <v>7</v>
      </c>
      <c r="F29" s="10" t="s">
        <v>160</v>
      </c>
      <c r="G29" s="17">
        <v>3</v>
      </c>
      <c r="H29" s="17">
        <v>2</v>
      </c>
      <c r="I29" s="17">
        <v>5</v>
      </c>
      <c r="J29" s="17" t="s">
        <v>182</v>
      </c>
      <c r="K29" s="17">
        <v>4</v>
      </c>
      <c r="L29" s="11">
        <f t="shared" si="0"/>
        <v>14</v>
      </c>
      <c r="M29" s="11">
        <f t="shared" si="1"/>
        <v>28</v>
      </c>
      <c r="N29" s="19" t="s">
        <v>277</v>
      </c>
      <c r="O29" s="22"/>
    </row>
    <row r="30" spans="1:15" ht="15">
      <c r="A30" s="18">
        <v>24</v>
      </c>
      <c r="B30" s="10" t="s">
        <v>35</v>
      </c>
      <c r="C30" s="10" t="s">
        <v>45</v>
      </c>
      <c r="D30" s="16"/>
      <c r="E30" s="17">
        <v>7</v>
      </c>
      <c r="F30" s="10" t="s">
        <v>165</v>
      </c>
      <c r="G30" s="17">
        <v>5</v>
      </c>
      <c r="H30" s="17">
        <v>2</v>
      </c>
      <c r="I30" s="17">
        <v>0</v>
      </c>
      <c r="J30" s="17">
        <v>3</v>
      </c>
      <c r="K30" s="17">
        <v>4</v>
      </c>
      <c r="L30" s="11">
        <f t="shared" si="0"/>
        <v>14</v>
      </c>
      <c r="M30" s="11">
        <f t="shared" si="1"/>
        <v>28</v>
      </c>
      <c r="N30" s="19" t="s">
        <v>277</v>
      </c>
      <c r="O30" s="22"/>
    </row>
    <row r="31" spans="1:15" ht="15">
      <c r="A31" s="27">
        <v>25</v>
      </c>
      <c r="B31" s="10" t="s">
        <v>35</v>
      </c>
      <c r="C31" s="10" t="s">
        <v>51</v>
      </c>
      <c r="D31" s="16"/>
      <c r="E31" s="17">
        <v>7</v>
      </c>
      <c r="F31" s="10" t="s">
        <v>157</v>
      </c>
      <c r="G31" s="17">
        <v>3</v>
      </c>
      <c r="H31" s="17">
        <v>3</v>
      </c>
      <c r="I31" s="17">
        <v>0</v>
      </c>
      <c r="J31" s="17">
        <v>3</v>
      </c>
      <c r="K31" s="17">
        <v>4</v>
      </c>
      <c r="L31" s="11">
        <f t="shared" si="0"/>
        <v>13</v>
      </c>
      <c r="M31" s="11">
        <f t="shared" si="1"/>
        <v>26</v>
      </c>
      <c r="N31" s="19" t="s">
        <v>277</v>
      </c>
      <c r="O31" s="22"/>
    </row>
    <row r="32" spans="1:15" ht="15">
      <c r="A32" s="18">
        <v>26</v>
      </c>
      <c r="B32" s="10" t="s">
        <v>23</v>
      </c>
      <c r="C32" s="10" t="s">
        <v>52</v>
      </c>
      <c r="D32" s="16"/>
      <c r="E32" s="17">
        <v>7</v>
      </c>
      <c r="F32" s="10" t="s">
        <v>151</v>
      </c>
      <c r="G32" s="17">
        <v>5</v>
      </c>
      <c r="H32" s="17">
        <v>4</v>
      </c>
      <c r="I32" s="17">
        <v>0</v>
      </c>
      <c r="J32" s="17">
        <v>3</v>
      </c>
      <c r="K32" s="17">
        <v>0</v>
      </c>
      <c r="L32" s="11">
        <f t="shared" si="0"/>
        <v>12</v>
      </c>
      <c r="M32" s="11">
        <f t="shared" si="1"/>
        <v>24</v>
      </c>
      <c r="N32" s="19" t="s">
        <v>277</v>
      </c>
      <c r="O32" s="22"/>
    </row>
    <row r="33" spans="1:15" ht="15">
      <c r="A33" s="27">
        <v>27</v>
      </c>
      <c r="B33" s="10" t="s">
        <v>35</v>
      </c>
      <c r="C33" s="10" t="s">
        <v>46</v>
      </c>
      <c r="D33" s="16"/>
      <c r="E33" s="17">
        <v>7</v>
      </c>
      <c r="F33" s="10" t="s">
        <v>164</v>
      </c>
      <c r="G33" s="17">
        <v>3</v>
      </c>
      <c r="H33" s="17" t="s">
        <v>182</v>
      </c>
      <c r="I33" s="17">
        <v>0</v>
      </c>
      <c r="J33" s="17">
        <v>5</v>
      </c>
      <c r="K33" s="17">
        <v>4</v>
      </c>
      <c r="L33" s="11">
        <f t="shared" si="0"/>
        <v>12</v>
      </c>
      <c r="M33" s="11">
        <f t="shared" si="1"/>
        <v>24</v>
      </c>
      <c r="N33" s="19" t="s">
        <v>277</v>
      </c>
      <c r="O33" s="22"/>
    </row>
    <row r="34" spans="1:15" ht="15">
      <c r="A34" s="18">
        <v>28</v>
      </c>
      <c r="B34" s="10" t="s">
        <v>23</v>
      </c>
      <c r="C34" s="33" t="s">
        <v>40</v>
      </c>
      <c r="D34" s="16"/>
      <c r="E34" s="17">
        <v>7</v>
      </c>
      <c r="F34" s="10" t="s">
        <v>179</v>
      </c>
      <c r="G34" s="17">
        <v>2</v>
      </c>
      <c r="H34" s="17">
        <v>0</v>
      </c>
      <c r="I34" s="17">
        <v>0</v>
      </c>
      <c r="J34" s="17">
        <v>3</v>
      </c>
      <c r="K34" s="17">
        <v>4</v>
      </c>
      <c r="L34" s="11">
        <f t="shared" si="0"/>
        <v>9</v>
      </c>
      <c r="M34" s="11">
        <f t="shared" si="1"/>
        <v>18</v>
      </c>
      <c r="N34" s="19" t="s">
        <v>277</v>
      </c>
      <c r="O34" s="22"/>
    </row>
    <row r="35" spans="1:15" ht="15">
      <c r="A35" s="27">
        <v>29</v>
      </c>
      <c r="B35" s="10" t="s">
        <v>21</v>
      </c>
      <c r="C35" s="10" t="s">
        <v>50</v>
      </c>
      <c r="D35" s="16"/>
      <c r="E35" s="17">
        <v>7</v>
      </c>
      <c r="F35" s="10" t="s">
        <v>152</v>
      </c>
      <c r="G35" s="17">
        <v>2</v>
      </c>
      <c r="H35" s="17">
        <v>2</v>
      </c>
      <c r="I35" s="17">
        <v>0</v>
      </c>
      <c r="J35" s="17">
        <v>3</v>
      </c>
      <c r="K35" s="17">
        <v>0</v>
      </c>
      <c r="L35" s="11">
        <f t="shared" si="0"/>
        <v>7</v>
      </c>
      <c r="M35" s="11">
        <f t="shared" si="1"/>
        <v>14</v>
      </c>
      <c r="N35" s="19" t="s">
        <v>277</v>
      </c>
      <c r="O35" s="22"/>
    </row>
    <row r="36" spans="1:15" ht="15">
      <c r="A36" s="18">
        <v>30</v>
      </c>
      <c r="B36" s="10" t="s">
        <v>21</v>
      </c>
      <c r="C36" s="33" t="s">
        <v>38</v>
      </c>
      <c r="D36" s="16"/>
      <c r="E36" s="17">
        <v>7</v>
      </c>
      <c r="F36" s="10" t="s">
        <v>180</v>
      </c>
      <c r="G36" s="17">
        <v>2</v>
      </c>
      <c r="H36" s="17">
        <v>2</v>
      </c>
      <c r="I36" s="17">
        <v>1</v>
      </c>
      <c r="J36" s="17">
        <v>1</v>
      </c>
      <c r="K36" s="17">
        <v>0</v>
      </c>
      <c r="L36" s="11">
        <f t="shared" si="0"/>
        <v>6</v>
      </c>
      <c r="M36" s="11">
        <f t="shared" si="1"/>
        <v>12</v>
      </c>
      <c r="N36" s="19" t="s">
        <v>277</v>
      </c>
      <c r="O36" s="22"/>
    </row>
    <row r="37" spans="1:15" ht="15">
      <c r="A37" s="27">
        <v>31</v>
      </c>
      <c r="B37" s="10" t="s">
        <v>23</v>
      </c>
      <c r="C37" s="10" t="s">
        <v>48</v>
      </c>
      <c r="D37" s="16"/>
      <c r="E37" s="17">
        <v>7</v>
      </c>
      <c r="F37" s="10" t="s">
        <v>167</v>
      </c>
      <c r="G37" s="17">
        <v>3</v>
      </c>
      <c r="H37" s="17">
        <v>2</v>
      </c>
      <c r="I37" s="17">
        <v>0</v>
      </c>
      <c r="J37" s="17">
        <v>0</v>
      </c>
      <c r="K37" s="17">
        <v>0</v>
      </c>
      <c r="L37" s="11">
        <f t="shared" si="0"/>
        <v>5</v>
      </c>
      <c r="M37" s="11">
        <f t="shared" si="1"/>
        <v>10</v>
      </c>
      <c r="N37" s="19" t="s">
        <v>277</v>
      </c>
      <c r="O37" s="22"/>
    </row>
    <row r="39" spans="2:4" ht="12.75">
      <c r="B39" s="4" t="s">
        <v>278</v>
      </c>
      <c r="D39" s="9" t="s">
        <v>279</v>
      </c>
    </row>
  </sheetData>
  <sheetProtection/>
  <autoFilter ref="A5:N37"/>
  <mergeCells count="5">
    <mergeCell ref="A1:N1"/>
    <mergeCell ref="D3:F3"/>
    <mergeCell ref="B4:C4"/>
    <mergeCell ref="I3:N3"/>
    <mergeCell ref="I4:L4"/>
  </mergeCells>
  <dataValidations count="2">
    <dataValidation type="list" allowBlank="1" showInputMessage="1" showErrorMessage="1" sqref="N5:N6 O2 O24:O65536">
      <formula1>"победитель,призёр,участник,неявка"</formula1>
    </dataValidation>
    <dataValidation type="list" allowBlank="1" showInputMessage="1" showErrorMessage="1" sqref="N7:N3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5.00390625" style="4" customWidth="1"/>
    <col min="2" max="2" width="21.125" style="4" customWidth="1"/>
    <col min="3" max="3" width="17.25390625" style="4" customWidth="1"/>
    <col min="4" max="4" width="25.75390625" style="9" customWidth="1"/>
    <col min="5" max="5" width="8.625" style="9" customWidth="1"/>
    <col min="6" max="6" width="11.75390625" style="9" customWidth="1"/>
    <col min="7" max="10" width="6.875" style="9" customWidth="1"/>
    <col min="11" max="11" width="6.25390625" style="2" customWidth="1"/>
    <col min="12" max="12" width="13.00390625" style="2" customWidth="1"/>
    <col min="13" max="16384" width="9.125" style="2" customWidth="1"/>
  </cols>
  <sheetData>
    <row r="1" spans="1:13" ht="30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1"/>
    </row>
    <row r="2" spans="1:10" ht="30" customHeight="1">
      <c r="A2" s="1"/>
      <c r="B2" s="1"/>
      <c r="D2" s="8" t="s">
        <v>17</v>
      </c>
      <c r="E2" s="8"/>
      <c r="F2" s="8"/>
      <c r="G2" s="8"/>
      <c r="H2" s="8"/>
      <c r="I2" s="8"/>
      <c r="J2" s="8"/>
    </row>
    <row r="3" spans="1:13" ht="15">
      <c r="A3" s="3"/>
      <c r="B3" s="23" t="s">
        <v>3</v>
      </c>
      <c r="D3" s="48"/>
      <c r="E3" s="48"/>
      <c r="F3" s="48"/>
      <c r="G3" s="13"/>
      <c r="H3" s="13"/>
      <c r="I3" s="48" t="s">
        <v>10</v>
      </c>
      <c r="J3" s="48"/>
      <c r="K3" s="48"/>
      <c r="L3" s="48"/>
      <c r="M3" s="15"/>
    </row>
    <row r="4" spans="1:12" s="6" customFormat="1" ht="43.5" customHeight="1">
      <c r="A4" s="5"/>
      <c r="B4" s="49" t="s">
        <v>149</v>
      </c>
      <c r="C4" s="49"/>
      <c r="D4" s="25">
        <v>45247</v>
      </c>
      <c r="E4" s="24"/>
      <c r="F4" s="24"/>
      <c r="G4" s="14"/>
      <c r="H4" s="14"/>
      <c r="I4" s="49" t="s">
        <v>148</v>
      </c>
      <c r="J4" s="49"/>
      <c r="K4" s="49"/>
      <c r="L4" s="49"/>
    </row>
    <row r="5" spans="1:14" s="7" customFormat="1" ht="45.75" customHeight="1">
      <c r="A5" s="12" t="s">
        <v>0</v>
      </c>
      <c r="B5" s="11" t="s">
        <v>7</v>
      </c>
      <c r="C5" s="11" t="s">
        <v>20</v>
      </c>
      <c r="D5" s="11" t="s">
        <v>5</v>
      </c>
      <c r="E5" s="11" t="s">
        <v>8</v>
      </c>
      <c r="F5" s="11" t="s">
        <v>4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 t="s">
        <v>1</v>
      </c>
      <c r="M5" s="11" t="s">
        <v>19</v>
      </c>
      <c r="N5" s="11" t="s">
        <v>2</v>
      </c>
    </row>
    <row r="6" spans="1:14" s="7" customFormat="1" ht="20.25" customHeight="1">
      <c r="A6" s="31"/>
      <c r="B6" s="32"/>
      <c r="C6" s="32"/>
      <c r="D6" s="32" t="s">
        <v>18</v>
      </c>
      <c r="E6" s="32"/>
      <c r="F6" s="36"/>
      <c r="G6" s="26">
        <v>10</v>
      </c>
      <c r="H6" s="26">
        <v>10</v>
      </c>
      <c r="I6" s="26">
        <v>10</v>
      </c>
      <c r="J6" s="26">
        <v>10</v>
      </c>
      <c r="K6" s="26">
        <v>10</v>
      </c>
      <c r="L6" s="11">
        <f aca="true" t="shared" si="0" ref="L6:L35">SUM(G6:K6)</f>
        <v>50</v>
      </c>
      <c r="M6" s="11">
        <f aca="true" t="shared" si="1" ref="M6:M35">SUM(G6:K6)*2</f>
        <v>100</v>
      </c>
      <c r="N6" s="11"/>
    </row>
    <row r="7" spans="1:14" s="20" customFormat="1" ht="15">
      <c r="A7" s="18">
        <v>1</v>
      </c>
      <c r="B7" s="10" t="s">
        <v>12</v>
      </c>
      <c r="C7" s="10" t="s">
        <v>62</v>
      </c>
      <c r="D7" s="16"/>
      <c r="E7" s="17">
        <v>8</v>
      </c>
      <c r="F7" s="10" t="s">
        <v>196</v>
      </c>
      <c r="G7" s="38">
        <v>3</v>
      </c>
      <c r="H7" s="38">
        <v>5</v>
      </c>
      <c r="I7" s="38">
        <v>10</v>
      </c>
      <c r="J7" s="38">
        <v>9</v>
      </c>
      <c r="K7" s="38">
        <v>10</v>
      </c>
      <c r="L7" s="11">
        <f t="shared" si="0"/>
        <v>37</v>
      </c>
      <c r="M7" s="11">
        <f t="shared" si="1"/>
        <v>74</v>
      </c>
      <c r="N7" s="19" t="s">
        <v>275</v>
      </c>
    </row>
    <row r="8" spans="1:14" s="20" customFormat="1" ht="15">
      <c r="A8" s="18">
        <v>2</v>
      </c>
      <c r="B8" s="10" t="s">
        <v>23</v>
      </c>
      <c r="C8" s="10" t="s">
        <v>56</v>
      </c>
      <c r="D8" s="16"/>
      <c r="E8" s="17">
        <v>8</v>
      </c>
      <c r="F8" s="10" t="s">
        <v>197</v>
      </c>
      <c r="G8" s="38">
        <v>2</v>
      </c>
      <c r="H8" s="38">
        <v>5</v>
      </c>
      <c r="I8" s="38">
        <v>10</v>
      </c>
      <c r="J8" s="38">
        <v>10</v>
      </c>
      <c r="K8" s="38">
        <v>10</v>
      </c>
      <c r="L8" s="11">
        <f t="shared" si="0"/>
        <v>37</v>
      </c>
      <c r="M8" s="11">
        <f t="shared" si="1"/>
        <v>74</v>
      </c>
      <c r="N8" s="19" t="s">
        <v>275</v>
      </c>
    </row>
    <row r="9" spans="1:14" s="20" customFormat="1" ht="15">
      <c r="A9" s="18">
        <v>3</v>
      </c>
      <c r="B9" s="10" t="s">
        <v>31</v>
      </c>
      <c r="C9" s="10" t="s">
        <v>75</v>
      </c>
      <c r="D9" s="16"/>
      <c r="E9" s="17">
        <v>8</v>
      </c>
      <c r="F9" s="10" t="s">
        <v>183</v>
      </c>
      <c r="G9" s="38">
        <v>0</v>
      </c>
      <c r="H9" s="38">
        <v>5</v>
      </c>
      <c r="I9" s="38">
        <v>10</v>
      </c>
      <c r="J9" s="38">
        <v>10</v>
      </c>
      <c r="K9" s="38">
        <v>10</v>
      </c>
      <c r="L9" s="11">
        <f t="shared" si="0"/>
        <v>35</v>
      </c>
      <c r="M9" s="11">
        <f t="shared" si="1"/>
        <v>70</v>
      </c>
      <c r="N9" s="19" t="s">
        <v>276</v>
      </c>
    </row>
    <row r="10" spans="1:14" s="20" customFormat="1" ht="15">
      <c r="A10" s="18">
        <v>4</v>
      </c>
      <c r="B10" s="10" t="s">
        <v>13</v>
      </c>
      <c r="C10" s="10" t="s">
        <v>57</v>
      </c>
      <c r="D10" s="16"/>
      <c r="E10" s="17">
        <v>8</v>
      </c>
      <c r="F10" s="10" t="s">
        <v>186</v>
      </c>
      <c r="G10" s="38">
        <v>2</v>
      </c>
      <c r="H10" s="38">
        <v>5</v>
      </c>
      <c r="I10" s="38">
        <v>7</v>
      </c>
      <c r="J10" s="38">
        <v>10</v>
      </c>
      <c r="K10" s="38">
        <v>10</v>
      </c>
      <c r="L10" s="11">
        <f t="shared" si="0"/>
        <v>34</v>
      </c>
      <c r="M10" s="11">
        <f t="shared" si="1"/>
        <v>68</v>
      </c>
      <c r="N10" s="19" t="s">
        <v>276</v>
      </c>
    </row>
    <row r="11" spans="1:14" s="20" customFormat="1" ht="15">
      <c r="A11" s="18">
        <v>5</v>
      </c>
      <c r="B11" s="10" t="s">
        <v>23</v>
      </c>
      <c r="C11" s="10" t="s">
        <v>59</v>
      </c>
      <c r="D11" s="16"/>
      <c r="E11" s="17">
        <v>8</v>
      </c>
      <c r="F11" s="10" t="s">
        <v>187</v>
      </c>
      <c r="G11" s="38">
        <v>5</v>
      </c>
      <c r="H11" s="38">
        <v>0</v>
      </c>
      <c r="I11" s="38">
        <v>9</v>
      </c>
      <c r="J11" s="38">
        <v>10</v>
      </c>
      <c r="K11" s="38">
        <v>10</v>
      </c>
      <c r="L11" s="11">
        <f t="shared" si="0"/>
        <v>34</v>
      </c>
      <c r="M11" s="11">
        <f t="shared" si="1"/>
        <v>68</v>
      </c>
      <c r="N11" s="19" t="s">
        <v>276</v>
      </c>
    </row>
    <row r="12" spans="1:14" s="20" customFormat="1" ht="15">
      <c r="A12" s="18">
        <v>6</v>
      </c>
      <c r="B12" s="10" t="s">
        <v>21</v>
      </c>
      <c r="C12" s="10" t="s">
        <v>58</v>
      </c>
      <c r="D12" s="16"/>
      <c r="E12" s="17">
        <v>8</v>
      </c>
      <c r="F12" s="10" t="s">
        <v>202</v>
      </c>
      <c r="G12" s="38">
        <v>2</v>
      </c>
      <c r="H12" s="38">
        <v>2</v>
      </c>
      <c r="I12" s="38">
        <v>10</v>
      </c>
      <c r="J12" s="38">
        <v>8</v>
      </c>
      <c r="K12" s="38">
        <v>10</v>
      </c>
      <c r="L12" s="11">
        <f t="shared" si="0"/>
        <v>32</v>
      </c>
      <c r="M12" s="11">
        <f t="shared" si="1"/>
        <v>64</v>
      </c>
      <c r="N12" s="19" t="s">
        <v>276</v>
      </c>
    </row>
    <row r="13" spans="1:14" s="20" customFormat="1" ht="15">
      <c r="A13" s="18">
        <v>7</v>
      </c>
      <c r="B13" s="10" t="s">
        <v>12</v>
      </c>
      <c r="C13" s="10" t="s">
        <v>71</v>
      </c>
      <c r="D13" s="16"/>
      <c r="E13" s="17">
        <v>8</v>
      </c>
      <c r="F13" s="10" t="s">
        <v>184</v>
      </c>
      <c r="G13" s="38">
        <v>6</v>
      </c>
      <c r="H13" s="38">
        <v>2</v>
      </c>
      <c r="I13" s="38">
        <v>5</v>
      </c>
      <c r="J13" s="38">
        <v>8</v>
      </c>
      <c r="K13" s="38">
        <v>10</v>
      </c>
      <c r="L13" s="11">
        <f t="shared" si="0"/>
        <v>31</v>
      </c>
      <c r="M13" s="11">
        <f t="shared" si="1"/>
        <v>62</v>
      </c>
      <c r="N13" s="19" t="s">
        <v>276</v>
      </c>
    </row>
    <row r="14" spans="1:14" s="20" customFormat="1" ht="15">
      <c r="A14" s="18">
        <v>8</v>
      </c>
      <c r="B14" s="10" t="s">
        <v>12</v>
      </c>
      <c r="C14" s="10" t="s">
        <v>60</v>
      </c>
      <c r="D14" s="16"/>
      <c r="E14" s="17">
        <v>8</v>
      </c>
      <c r="F14" s="10" t="s">
        <v>193</v>
      </c>
      <c r="G14" s="38">
        <v>4</v>
      </c>
      <c r="H14" s="38">
        <v>2</v>
      </c>
      <c r="I14" s="38">
        <v>10</v>
      </c>
      <c r="J14" s="38">
        <v>10</v>
      </c>
      <c r="K14" s="38">
        <v>2</v>
      </c>
      <c r="L14" s="11">
        <f t="shared" si="0"/>
        <v>28</v>
      </c>
      <c r="M14" s="11">
        <f t="shared" si="1"/>
        <v>56</v>
      </c>
      <c r="N14" s="19" t="s">
        <v>276</v>
      </c>
    </row>
    <row r="15" spans="1:14" s="20" customFormat="1" ht="15">
      <c r="A15" s="18">
        <v>9</v>
      </c>
      <c r="B15" s="10" t="s">
        <v>35</v>
      </c>
      <c r="C15" s="10" t="s">
        <v>79</v>
      </c>
      <c r="D15" s="16"/>
      <c r="E15" s="17">
        <v>8</v>
      </c>
      <c r="F15" s="10" t="s">
        <v>199</v>
      </c>
      <c r="G15" s="38">
        <v>5</v>
      </c>
      <c r="H15" s="38">
        <v>4</v>
      </c>
      <c r="I15" s="38">
        <v>7</v>
      </c>
      <c r="J15" s="38">
        <v>10</v>
      </c>
      <c r="K15" s="38">
        <v>2</v>
      </c>
      <c r="L15" s="11">
        <f t="shared" si="0"/>
        <v>28</v>
      </c>
      <c r="M15" s="11">
        <f t="shared" si="1"/>
        <v>56</v>
      </c>
      <c r="N15" s="19" t="s">
        <v>276</v>
      </c>
    </row>
    <row r="16" spans="1:14" ht="15">
      <c r="A16" s="18">
        <v>10</v>
      </c>
      <c r="B16" s="10" t="s">
        <v>12</v>
      </c>
      <c r="C16" s="10" t="s">
        <v>69</v>
      </c>
      <c r="D16" s="16"/>
      <c r="E16" s="17">
        <v>8</v>
      </c>
      <c r="F16" s="10" t="s">
        <v>185</v>
      </c>
      <c r="G16" s="38">
        <v>4</v>
      </c>
      <c r="H16" s="38">
        <v>4</v>
      </c>
      <c r="I16" s="38">
        <v>7</v>
      </c>
      <c r="J16" s="38">
        <v>8</v>
      </c>
      <c r="K16" s="38">
        <v>4</v>
      </c>
      <c r="L16" s="11">
        <f t="shared" si="0"/>
        <v>27</v>
      </c>
      <c r="M16" s="11">
        <f t="shared" si="1"/>
        <v>54</v>
      </c>
      <c r="N16" s="19" t="s">
        <v>277</v>
      </c>
    </row>
    <row r="17" spans="1:14" ht="15">
      <c r="A17" s="18">
        <v>11</v>
      </c>
      <c r="B17" s="10" t="s">
        <v>31</v>
      </c>
      <c r="C17" s="10" t="s">
        <v>55</v>
      </c>
      <c r="D17" s="16"/>
      <c r="E17" s="17">
        <v>8</v>
      </c>
      <c r="F17" s="10" t="s">
        <v>198</v>
      </c>
      <c r="G17" s="38">
        <v>3</v>
      </c>
      <c r="H17" s="38">
        <v>6</v>
      </c>
      <c r="I17" s="38">
        <v>7</v>
      </c>
      <c r="J17" s="38">
        <v>7</v>
      </c>
      <c r="K17" s="38">
        <v>4</v>
      </c>
      <c r="L17" s="11">
        <f t="shared" si="0"/>
        <v>27</v>
      </c>
      <c r="M17" s="11">
        <f t="shared" si="1"/>
        <v>54</v>
      </c>
      <c r="N17" s="19" t="s">
        <v>277</v>
      </c>
    </row>
    <row r="18" spans="1:14" ht="15">
      <c r="A18" s="18">
        <v>12</v>
      </c>
      <c r="B18" s="10" t="s">
        <v>12</v>
      </c>
      <c r="C18" s="10" t="s">
        <v>77</v>
      </c>
      <c r="D18" s="16"/>
      <c r="E18" s="17">
        <v>8</v>
      </c>
      <c r="F18" s="10" t="s">
        <v>207</v>
      </c>
      <c r="G18" s="38">
        <v>3</v>
      </c>
      <c r="H18" s="38" t="s">
        <v>182</v>
      </c>
      <c r="I18" s="38">
        <v>10</v>
      </c>
      <c r="J18" s="38">
        <v>10</v>
      </c>
      <c r="K18" s="38">
        <v>4</v>
      </c>
      <c r="L18" s="11">
        <f t="shared" si="0"/>
        <v>27</v>
      </c>
      <c r="M18" s="11">
        <f t="shared" si="1"/>
        <v>54</v>
      </c>
      <c r="N18" s="19" t="s">
        <v>277</v>
      </c>
    </row>
    <row r="19" spans="1:14" ht="15">
      <c r="A19" s="18">
        <v>13</v>
      </c>
      <c r="B19" s="10" t="s">
        <v>12</v>
      </c>
      <c r="C19" s="10" t="s">
        <v>66</v>
      </c>
      <c r="D19" s="16"/>
      <c r="E19" s="17">
        <v>8</v>
      </c>
      <c r="F19" s="10" t="s">
        <v>195</v>
      </c>
      <c r="G19" s="38">
        <v>5</v>
      </c>
      <c r="H19" s="38">
        <v>5</v>
      </c>
      <c r="I19" s="38">
        <v>7</v>
      </c>
      <c r="J19" s="38">
        <v>9</v>
      </c>
      <c r="K19" s="38">
        <v>0</v>
      </c>
      <c r="L19" s="11">
        <f t="shared" si="0"/>
        <v>26</v>
      </c>
      <c r="M19" s="11">
        <f t="shared" si="1"/>
        <v>52</v>
      </c>
      <c r="N19" s="19" t="s">
        <v>277</v>
      </c>
    </row>
    <row r="20" spans="1:14" ht="15">
      <c r="A20" s="18">
        <v>14</v>
      </c>
      <c r="B20" s="10" t="s">
        <v>13</v>
      </c>
      <c r="C20" s="10" t="s">
        <v>82</v>
      </c>
      <c r="D20" s="16"/>
      <c r="E20" s="17">
        <v>8</v>
      </c>
      <c r="F20" s="10" t="s">
        <v>204</v>
      </c>
      <c r="G20" s="38">
        <v>7</v>
      </c>
      <c r="H20" s="38">
        <v>5</v>
      </c>
      <c r="I20" s="38">
        <v>7</v>
      </c>
      <c r="J20" s="38">
        <v>3</v>
      </c>
      <c r="K20" s="38">
        <v>4</v>
      </c>
      <c r="L20" s="11">
        <f t="shared" si="0"/>
        <v>26</v>
      </c>
      <c r="M20" s="11">
        <f t="shared" si="1"/>
        <v>52</v>
      </c>
      <c r="N20" s="19" t="s">
        <v>277</v>
      </c>
    </row>
    <row r="21" spans="1:14" ht="15">
      <c r="A21" s="18">
        <v>15</v>
      </c>
      <c r="B21" s="10" t="s">
        <v>23</v>
      </c>
      <c r="C21" s="10" t="s">
        <v>61</v>
      </c>
      <c r="D21" s="16"/>
      <c r="E21" s="17">
        <v>8</v>
      </c>
      <c r="F21" s="10" t="s">
        <v>205</v>
      </c>
      <c r="G21" s="38">
        <v>3</v>
      </c>
      <c r="H21" s="38">
        <v>5</v>
      </c>
      <c r="I21" s="38">
        <v>7</v>
      </c>
      <c r="J21" s="38">
        <v>6</v>
      </c>
      <c r="K21" s="38">
        <v>5</v>
      </c>
      <c r="L21" s="11">
        <f t="shared" si="0"/>
        <v>26</v>
      </c>
      <c r="M21" s="11">
        <f t="shared" si="1"/>
        <v>52</v>
      </c>
      <c r="N21" s="19" t="s">
        <v>277</v>
      </c>
    </row>
    <row r="22" spans="1:14" ht="15">
      <c r="A22" s="18">
        <v>16</v>
      </c>
      <c r="B22" s="10" t="s">
        <v>63</v>
      </c>
      <c r="C22" s="10" t="s">
        <v>64</v>
      </c>
      <c r="D22" s="16"/>
      <c r="E22" s="17">
        <v>8</v>
      </c>
      <c r="F22" s="10" t="s">
        <v>203</v>
      </c>
      <c r="G22" s="38">
        <v>3</v>
      </c>
      <c r="H22" s="38">
        <v>5</v>
      </c>
      <c r="I22" s="38">
        <v>10</v>
      </c>
      <c r="J22" s="38">
        <v>3</v>
      </c>
      <c r="K22" s="38">
        <v>4</v>
      </c>
      <c r="L22" s="11">
        <f t="shared" si="0"/>
        <v>25</v>
      </c>
      <c r="M22" s="11">
        <f t="shared" si="1"/>
        <v>50</v>
      </c>
      <c r="N22" s="19" t="s">
        <v>277</v>
      </c>
    </row>
    <row r="23" spans="1:14" ht="15">
      <c r="A23" s="18">
        <v>17</v>
      </c>
      <c r="B23" s="10" t="s">
        <v>21</v>
      </c>
      <c r="C23" s="10" t="s">
        <v>84</v>
      </c>
      <c r="D23" s="16"/>
      <c r="E23" s="17">
        <v>8</v>
      </c>
      <c r="F23" s="10" t="s">
        <v>191</v>
      </c>
      <c r="G23" s="38">
        <v>0</v>
      </c>
      <c r="H23" s="38">
        <v>5</v>
      </c>
      <c r="I23" s="38">
        <v>10</v>
      </c>
      <c r="J23" s="38">
        <v>8</v>
      </c>
      <c r="K23" s="38">
        <v>0</v>
      </c>
      <c r="L23" s="11">
        <f t="shared" si="0"/>
        <v>23</v>
      </c>
      <c r="M23" s="11">
        <f t="shared" si="1"/>
        <v>46</v>
      </c>
      <c r="N23" s="19" t="s">
        <v>277</v>
      </c>
    </row>
    <row r="24" spans="1:14" ht="15">
      <c r="A24" s="18">
        <v>18</v>
      </c>
      <c r="B24" s="10" t="s">
        <v>31</v>
      </c>
      <c r="C24" s="10" t="s">
        <v>68</v>
      </c>
      <c r="D24" s="16"/>
      <c r="E24" s="17">
        <v>8</v>
      </c>
      <c r="F24" s="10" t="s">
        <v>209</v>
      </c>
      <c r="G24" s="38">
        <v>9</v>
      </c>
      <c r="H24" s="38">
        <v>0</v>
      </c>
      <c r="I24" s="38">
        <v>2</v>
      </c>
      <c r="J24" s="38">
        <v>7</v>
      </c>
      <c r="K24" s="38">
        <v>4</v>
      </c>
      <c r="L24" s="11">
        <f t="shared" si="0"/>
        <v>22</v>
      </c>
      <c r="M24" s="11">
        <f t="shared" si="1"/>
        <v>44</v>
      </c>
      <c r="N24" s="19" t="s">
        <v>277</v>
      </c>
    </row>
    <row r="25" spans="1:14" ht="15">
      <c r="A25" s="18">
        <v>19</v>
      </c>
      <c r="B25" s="10" t="s">
        <v>11</v>
      </c>
      <c r="C25" s="10" t="s">
        <v>70</v>
      </c>
      <c r="D25" s="16"/>
      <c r="E25" s="17">
        <v>8</v>
      </c>
      <c r="F25" s="10" t="s">
        <v>211</v>
      </c>
      <c r="G25" s="38">
        <v>3</v>
      </c>
      <c r="H25" s="38">
        <v>1</v>
      </c>
      <c r="I25" s="38">
        <v>7</v>
      </c>
      <c r="J25" s="38">
        <v>6</v>
      </c>
      <c r="K25" s="38">
        <v>4</v>
      </c>
      <c r="L25" s="11">
        <f t="shared" si="0"/>
        <v>21</v>
      </c>
      <c r="M25" s="11">
        <f t="shared" si="1"/>
        <v>42</v>
      </c>
      <c r="N25" s="19" t="s">
        <v>277</v>
      </c>
    </row>
    <row r="26" spans="1:14" ht="15">
      <c r="A26" s="18">
        <v>20</v>
      </c>
      <c r="B26" s="10" t="s">
        <v>23</v>
      </c>
      <c r="C26" s="10" t="s">
        <v>73</v>
      </c>
      <c r="D26" s="16"/>
      <c r="E26" s="17">
        <v>8</v>
      </c>
      <c r="F26" s="10" t="s">
        <v>208</v>
      </c>
      <c r="G26" s="38">
        <v>3</v>
      </c>
      <c r="H26" s="38">
        <v>2</v>
      </c>
      <c r="I26" s="38">
        <v>5</v>
      </c>
      <c r="J26" s="38">
        <v>7</v>
      </c>
      <c r="K26" s="38">
        <v>2</v>
      </c>
      <c r="L26" s="11">
        <f t="shared" si="0"/>
        <v>19</v>
      </c>
      <c r="M26" s="11">
        <f t="shared" si="1"/>
        <v>38</v>
      </c>
      <c r="N26" s="19" t="s">
        <v>277</v>
      </c>
    </row>
    <row r="27" spans="1:14" ht="15">
      <c r="A27" s="18">
        <v>21</v>
      </c>
      <c r="B27" s="10" t="s">
        <v>31</v>
      </c>
      <c r="C27" s="10" t="s">
        <v>76</v>
      </c>
      <c r="D27" s="16"/>
      <c r="E27" s="17">
        <v>8</v>
      </c>
      <c r="F27" s="10" t="s">
        <v>189</v>
      </c>
      <c r="G27" s="38">
        <v>6</v>
      </c>
      <c r="H27" s="38">
        <v>2</v>
      </c>
      <c r="I27" s="38">
        <v>0</v>
      </c>
      <c r="J27" s="38">
        <v>5</v>
      </c>
      <c r="K27" s="38">
        <v>4</v>
      </c>
      <c r="L27" s="11">
        <f t="shared" si="0"/>
        <v>17</v>
      </c>
      <c r="M27" s="11">
        <f t="shared" si="1"/>
        <v>34</v>
      </c>
      <c r="N27" s="19" t="s">
        <v>277</v>
      </c>
    </row>
    <row r="28" spans="1:14" ht="15">
      <c r="A28" s="18">
        <v>22</v>
      </c>
      <c r="B28" s="10" t="s">
        <v>21</v>
      </c>
      <c r="C28" s="10" t="s">
        <v>72</v>
      </c>
      <c r="D28" s="16"/>
      <c r="E28" s="17">
        <v>8</v>
      </c>
      <c r="F28" s="10" t="s">
        <v>192</v>
      </c>
      <c r="G28" s="38">
        <v>5</v>
      </c>
      <c r="H28" s="38">
        <v>2</v>
      </c>
      <c r="I28" s="38">
        <v>5</v>
      </c>
      <c r="J28" s="38">
        <v>3</v>
      </c>
      <c r="K28" s="38">
        <v>2</v>
      </c>
      <c r="L28" s="11">
        <f t="shared" si="0"/>
        <v>17</v>
      </c>
      <c r="M28" s="11">
        <f t="shared" si="1"/>
        <v>34</v>
      </c>
      <c r="N28" s="19" t="s">
        <v>277</v>
      </c>
    </row>
    <row r="29" spans="1:14" ht="15">
      <c r="A29" s="18">
        <v>23</v>
      </c>
      <c r="B29" s="10" t="s">
        <v>12</v>
      </c>
      <c r="C29" s="10" t="s">
        <v>65</v>
      </c>
      <c r="D29" s="16"/>
      <c r="E29" s="17">
        <v>8</v>
      </c>
      <c r="F29" s="10" t="s">
        <v>188</v>
      </c>
      <c r="G29" s="38">
        <v>2</v>
      </c>
      <c r="H29" s="38">
        <v>4</v>
      </c>
      <c r="I29" s="38">
        <v>1</v>
      </c>
      <c r="J29" s="38">
        <v>7</v>
      </c>
      <c r="K29" s="38">
        <v>2</v>
      </c>
      <c r="L29" s="11">
        <f t="shared" si="0"/>
        <v>16</v>
      </c>
      <c r="M29" s="11">
        <f t="shared" si="1"/>
        <v>32</v>
      </c>
      <c r="N29" s="19" t="s">
        <v>277</v>
      </c>
    </row>
    <row r="30" spans="1:14" ht="15">
      <c r="A30" s="18">
        <v>24</v>
      </c>
      <c r="B30" s="10" t="s">
        <v>21</v>
      </c>
      <c r="C30" s="10" t="s">
        <v>78</v>
      </c>
      <c r="D30" s="16"/>
      <c r="E30" s="17">
        <v>8</v>
      </c>
      <c r="F30" s="10" t="s">
        <v>194</v>
      </c>
      <c r="G30" s="38">
        <v>4</v>
      </c>
      <c r="H30" s="38">
        <v>4</v>
      </c>
      <c r="I30" s="38">
        <v>5</v>
      </c>
      <c r="J30" s="38">
        <v>3</v>
      </c>
      <c r="K30" s="38">
        <v>0</v>
      </c>
      <c r="L30" s="11">
        <f t="shared" si="0"/>
        <v>16</v>
      </c>
      <c r="M30" s="11">
        <f t="shared" si="1"/>
        <v>32</v>
      </c>
      <c r="N30" s="19" t="s">
        <v>277</v>
      </c>
    </row>
    <row r="31" spans="1:14" ht="15">
      <c r="A31" s="18">
        <v>25</v>
      </c>
      <c r="B31" s="10" t="s">
        <v>21</v>
      </c>
      <c r="C31" s="10" t="s">
        <v>81</v>
      </c>
      <c r="D31" s="16"/>
      <c r="E31" s="17">
        <v>8</v>
      </c>
      <c r="F31" s="10" t="s">
        <v>200</v>
      </c>
      <c r="G31" s="38">
        <v>5</v>
      </c>
      <c r="H31" s="38">
        <v>0</v>
      </c>
      <c r="I31" s="38">
        <v>7</v>
      </c>
      <c r="J31" s="38">
        <v>3</v>
      </c>
      <c r="K31" s="38">
        <v>0</v>
      </c>
      <c r="L31" s="11">
        <f t="shared" si="0"/>
        <v>15</v>
      </c>
      <c r="M31" s="11">
        <f t="shared" si="1"/>
        <v>30</v>
      </c>
      <c r="N31" s="19" t="s">
        <v>277</v>
      </c>
    </row>
    <row r="32" spans="1:14" ht="15">
      <c r="A32" s="18">
        <v>26</v>
      </c>
      <c r="B32" s="10" t="s">
        <v>13</v>
      </c>
      <c r="C32" s="10" t="s">
        <v>80</v>
      </c>
      <c r="D32" s="16"/>
      <c r="E32" s="17">
        <v>8</v>
      </c>
      <c r="F32" s="10" t="s">
        <v>190</v>
      </c>
      <c r="G32" s="38">
        <v>5</v>
      </c>
      <c r="H32" s="38">
        <v>3</v>
      </c>
      <c r="I32" s="38">
        <v>1</v>
      </c>
      <c r="J32" s="38">
        <v>0</v>
      </c>
      <c r="K32" s="38">
        <v>4</v>
      </c>
      <c r="L32" s="11">
        <f t="shared" si="0"/>
        <v>13</v>
      </c>
      <c r="M32" s="11">
        <f t="shared" si="1"/>
        <v>26</v>
      </c>
      <c r="N32" s="19" t="s">
        <v>277</v>
      </c>
    </row>
    <row r="33" spans="1:14" ht="15">
      <c r="A33" s="18">
        <v>27</v>
      </c>
      <c r="B33" s="10" t="s">
        <v>23</v>
      </c>
      <c r="C33" s="10" t="s">
        <v>74</v>
      </c>
      <c r="D33" s="16"/>
      <c r="E33" s="17">
        <v>8</v>
      </c>
      <c r="F33" s="10" t="s">
        <v>210</v>
      </c>
      <c r="G33" s="38">
        <v>4</v>
      </c>
      <c r="H33" s="38">
        <v>2</v>
      </c>
      <c r="I33" s="38">
        <v>0</v>
      </c>
      <c r="J33" s="38">
        <v>3</v>
      </c>
      <c r="K33" s="38">
        <v>2</v>
      </c>
      <c r="L33" s="11">
        <f t="shared" si="0"/>
        <v>11</v>
      </c>
      <c r="M33" s="11">
        <f t="shared" si="1"/>
        <v>22</v>
      </c>
      <c r="N33" s="19" t="s">
        <v>277</v>
      </c>
    </row>
    <row r="34" spans="1:14" ht="15">
      <c r="A34" s="18">
        <v>28</v>
      </c>
      <c r="B34" s="10" t="s">
        <v>11</v>
      </c>
      <c r="C34" s="10" t="s">
        <v>67</v>
      </c>
      <c r="D34" s="16"/>
      <c r="E34" s="17">
        <v>8</v>
      </c>
      <c r="F34" s="10" t="s">
        <v>206</v>
      </c>
      <c r="G34" s="38">
        <v>2</v>
      </c>
      <c r="H34" s="38">
        <v>4</v>
      </c>
      <c r="I34" s="38">
        <v>0</v>
      </c>
      <c r="J34" s="38">
        <v>2</v>
      </c>
      <c r="K34" s="38">
        <v>0</v>
      </c>
      <c r="L34" s="11">
        <f t="shared" si="0"/>
        <v>8</v>
      </c>
      <c r="M34" s="11">
        <f t="shared" si="1"/>
        <v>16</v>
      </c>
      <c r="N34" s="19" t="s">
        <v>277</v>
      </c>
    </row>
    <row r="35" spans="1:14" ht="15">
      <c r="A35" s="18">
        <v>29</v>
      </c>
      <c r="B35" s="10" t="s">
        <v>21</v>
      </c>
      <c r="C35" s="10" t="s">
        <v>83</v>
      </c>
      <c r="D35" s="16"/>
      <c r="E35" s="17">
        <v>8</v>
      </c>
      <c r="F35" s="10" t="s">
        <v>201</v>
      </c>
      <c r="G35" s="38">
        <v>2</v>
      </c>
      <c r="H35" s="38">
        <v>0</v>
      </c>
      <c r="I35" s="38">
        <v>2</v>
      </c>
      <c r="J35" s="38">
        <v>0</v>
      </c>
      <c r="K35" s="38">
        <v>0</v>
      </c>
      <c r="L35" s="11">
        <f t="shared" si="0"/>
        <v>4</v>
      </c>
      <c r="M35" s="11">
        <f t="shared" si="1"/>
        <v>8</v>
      </c>
      <c r="N35" s="19" t="s">
        <v>277</v>
      </c>
    </row>
    <row r="36" spans="7:10" ht="12.75">
      <c r="G36" s="2"/>
      <c r="H36" s="2"/>
      <c r="I36" s="2"/>
      <c r="J36" s="2"/>
    </row>
    <row r="37" spans="2:10" ht="12.75">
      <c r="B37" s="4" t="s">
        <v>278</v>
      </c>
      <c r="D37" s="9" t="s">
        <v>279</v>
      </c>
      <c r="G37" s="2"/>
      <c r="H37" s="2"/>
      <c r="I37" s="2"/>
      <c r="J37" s="2"/>
    </row>
    <row r="38" spans="7:10" ht="12.75">
      <c r="G38" s="2"/>
      <c r="H38" s="2"/>
      <c r="I38" s="2"/>
      <c r="J38" s="2"/>
    </row>
  </sheetData>
  <sheetProtection/>
  <autoFilter ref="A5:N35"/>
  <mergeCells count="5">
    <mergeCell ref="A1:L1"/>
    <mergeCell ref="D3:F3"/>
    <mergeCell ref="I3:L3"/>
    <mergeCell ref="B4:C4"/>
    <mergeCell ref="I4:L4"/>
  </mergeCells>
  <dataValidations count="2">
    <dataValidation type="list" allowBlank="1" showInputMessage="1" showErrorMessage="1" sqref="N7:N35">
      <formula1>"Победитель,Призер,Участник,Неявка,Удаление"</formula1>
    </dataValidation>
    <dataValidation type="list" allowBlank="1" showInputMessage="1" showErrorMessage="1" sqref="M2 M39:M65536 N5:N6">
      <formula1>"победитель,призёр,участник,неявка"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4">
      <selection activeCell="Q14" sqref="Q14"/>
    </sheetView>
  </sheetViews>
  <sheetFormatPr defaultColWidth="9.00390625" defaultRowHeight="12.75"/>
  <cols>
    <col min="1" max="1" width="5.00390625" style="4" customWidth="1"/>
    <col min="2" max="2" width="21.125" style="4" customWidth="1"/>
    <col min="3" max="3" width="17.25390625" style="4" customWidth="1"/>
    <col min="4" max="4" width="25.75390625" style="9" customWidth="1"/>
    <col min="5" max="5" width="8.625" style="9" customWidth="1"/>
    <col min="6" max="6" width="14.375" style="9" customWidth="1"/>
    <col min="7" max="10" width="6.875" style="9" customWidth="1"/>
    <col min="11" max="11" width="6.25390625" style="2" customWidth="1"/>
    <col min="12" max="12" width="13.00390625" style="2" customWidth="1"/>
    <col min="13" max="16384" width="9.125" style="2" customWidth="1"/>
  </cols>
  <sheetData>
    <row r="1" spans="1:13" ht="30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1"/>
    </row>
    <row r="2" spans="1:10" ht="30" customHeight="1">
      <c r="A2" s="1"/>
      <c r="B2" s="1"/>
      <c r="D2" s="8" t="s">
        <v>16</v>
      </c>
      <c r="E2" s="8"/>
      <c r="F2" s="8"/>
      <c r="G2" s="8"/>
      <c r="H2" s="8"/>
      <c r="I2" s="8"/>
      <c r="J2" s="8"/>
    </row>
    <row r="3" spans="1:13" ht="15">
      <c r="A3" s="3"/>
      <c r="B3" s="23" t="s">
        <v>3</v>
      </c>
      <c r="D3" s="48"/>
      <c r="E3" s="48"/>
      <c r="F3" s="48"/>
      <c r="G3" s="13"/>
      <c r="H3" s="13"/>
      <c r="I3" s="48" t="s">
        <v>10</v>
      </c>
      <c r="J3" s="48"/>
      <c r="K3" s="48"/>
      <c r="L3" s="48"/>
      <c r="M3" s="15"/>
    </row>
    <row r="4" spans="1:12" s="6" customFormat="1" ht="43.5" customHeight="1">
      <c r="A4" s="5"/>
      <c r="B4" s="49" t="s">
        <v>149</v>
      </c>
      <c r="C4" s="49"/>
      <c r="D4" s="25">
        <v>45247</v>
      </c>
      <c r="E4" s="24"/>
      <c r="F4" s="24"/>
      <c r="G4" s="14"/>
      <c r="H4" s="14"/>
      <c r="I4" s="49" t="s">
        <v>148</v>
      </c>
      <c r="J4" s="49"/>
      <c r="K4" s="49"/>
      <c r="L4" s="49"/>
    </row>
    <row r="5" spans="1:14" s="7" customFormat="1" ht="45.75" customHeight="1">
      <c r="A5" s="12" t="s">
        <v>0</v>
      </c>
      <c r="B5" s="11" t="s">
        <v>7</v>
      </c>
      <c r="C5" s="11" t="s">
        <v>20</v>
      </c>
      <c r="D5" s="11" t="s">
        <v>5</v>
      </c>
      <c r="E5" s="11" t="s">
        <v>8</v>
      </c>
      <c r="F5" s="11" t="s">
        <v>4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 t="s">
        <v>1</v>
      </c>
      <c r="M5" s="11" t="s">
        <v>19</v>
      </c>
      <c r="N5" s="11" t="s">
        <v>2</v>
      </c>
    </row>
    <row r="6" spans="1:14" s="7" customFormat="1" ht="20.25" customHeight="1">
      <c r="A6" s="31"/>
      <c r="B6" s="32"/>
      <c r="C6" s="32"/>
      <c r="D6" s="32" t="s">
        <v>18</v>
      </c>
      <c r="E6" s="32"/>
      <c r="F6" s="36"/>
      <c r="G6" s="36">
        <v>10</v>
      </c>
      <c r="H6" s="36">
        <v>10</v>
      </c>
      <c r="I6" s="36">
        <v>10</v>
      </c>
      <c r="J6" s="36">
        <v>10</v>
      </c>
      <c r="K6" s="36">
        <v>10</v>
      </c>
      <c r="L6" s="11">
        <f aca="true" t="shared" si="0" ref="L6:L34">SUM(G6:K6)</f>
        <v>50</v>
      </c>
      <c r="M6" s="11">
        <f aca="true" t="shared" si="1" ref="M6:M34">SUM(G6:K6)*2</f>
        <v>100</v>
      </c>
      <c r="N6" s="11"/>
    </row>
    <row r="7" spans="1:14" s="20" customFormat="1" ht="15">
      <c r="A7" s="18">
        <v>1</v>
      </c>
      <c r="B7" s="10" t="s">
        <v>21</v>
      </c>
      <c r="C7" s="10" t="s">
        <v>93</v>
      </c>
      <c r="D7" s="16"/>
      <c r="E7" s="17">
        <v>9</v>
      </c>
      <c r="F7" s="40" t="s">
        <v>231</v>
      </c>
      <c r="G7" s="40">
        <v>9</v>
      </c>
      <c r="H7" s="40">
        <v>8</v>
      </c>
      <c r="I7" s="40">
        <v>10</v>
      </c>
      <c r="J7" s="40">
        <v>10</v>
      </c>
      <c r="K7" s="40">
        <v>10</v>
      </c>
      <c r="L7" s="11">
        <f t="shared" si="0"/>
        <v>47</v>
      </c>
      <c r="M7" s="11">
        <f t="shared" si="1"/>
        <v>94</v>
      </c>
      <c r="N7" s="19" t="s">
        <v>275</v>
      </c>
    </row>
    <row r="8" spans="1:14" s="20" customFormat="1" ht="15">
      <c r="A8" s="34">
        <v>2</v>
      </c>
      <c r="B8" s="10" t="s">
        <v>21</v>
      </c>
      <c r="C8" s="10" t="s">
        <v>90</v>
      </c>
      <c r="D8" s="16"/>
      <c r="E8" s="17">
        <v>9</v>
      </c>
      <c r="F8" s="40" t="s">
        <v>213</v>
      </c>
      <c r="G8" s="40">
        <v>10</v>
      </c>
      <c r="H8" s="40">
        <v>8</v>
      </c>
      <c r="I8" s="40">
        <v>8</v>
      </c>
      <c r="J8" s="40">
        <v>10</v>
      </c>
      <c r="K8" s="40">
        <v>2</v>
      </c>
      <c r="L8" s="11">
        <f t="shared" si="0"/>
        <v>38</v>
      </c>
      <c r="M8" s="11">
        <f t="shared" si="1"/>
        <v>76</v>
      </c>
      <c r="N8" s="19" t="s">
        <v>276</v>
      </c>
    </row>
    <row r="9" spans="1:14" s="20" customFormat="1" ht="15">
      <c r="A9" s="18">
        <v>3</v>
      </c>
      <c r="B9" s="10" t="s">
        <v>21</v>
      </c>
      <c r="C9" s="10" t="s">
        <v>97</v>
      </c>
      <c r="D9" s="16"/>
      <c r="E9" s="17">
        <v>9</v>
      </c>
      <c r="F9" s="40" t="s">
        <v>233</v>
      </c>
      <c r="G9" s="40">
        <v>6</v>
      </c>
      <c r="H9" s="40">
        <v>8</v>
      </c>
      <c r="I9" s="40">
        <v>2</v>
      </c>
      <c r="J9" s="40" t="s">
        <v>182</v>
      </c>
      <c r="K9" s="40">
        <v>6</v>
      </c>
      <c r="L9" s="11">
        <f t="shared" si="0"/>
        <v>22</v>
      </c>
      <c r="M9" s="11">
        <f t="shared" si="1"/>
        <v>44</v>
      </c>
      <c r="N9" s="19" t="s">
        <v>276</v>
      </c>
    </row>
    <row r="10" spans="1:14" s="20" customFormat="1" ht="15">
      <c r="A10" s="34">
        <v>4</v>
      </c>
      <c r="B10" s="10" t="s">
        <v>21</v>
      </c>
      <c r="C10" s="10" t="s">
        <v>104</v>
      </c>
      <c r="D10" s="16"/>
      <c r="E10" s="17">
        <v>9</v>
      </c>
      <c r="F10" s="40" t="s">
        <v>234</v>
      </c>
      <c r="G10" s="40">
        <v>3</v>
      </c>
      <c r="H10" s="40">
        <v>7</v>
      </c>
      <c r="I10" s="40">
        <v>8</v>
      </c>
      <c r="J10" s="40">
        <v>0</v>
      </c>
      <c r="K10" s="40">
        <v>2</v>
      </c>
      <c r="L10" s="11">
        <f t="shared" si="0"/>
        <v>20</v>
      </c>
      <c r="M10" s="11">
        <f t="shared" si="1"/>
        <v>40</v>
      </c>
      <c r="N10" s="19" t="s">
        <v>276</v>
      </c>
    </row>
    <row r="11" spans="1:14" s="20" customFormat="1" ht="15">
      <c r="A11" s="18">
        <v>5</v>
      </c>
      <c r="B11" s="10" t="s">
        <v>21</v>
      </c>
      <c r="C11" s="10" t="s">
        <v>102</v>
      </c>
      <c r="D11" s="16"/>
      <c r="E11" s="17">
        <v>9</v>
      </c>
      <c r="F11" s="40" t="s">
        <v>217</v>
      </c>
      <c r="G11" s="40">
        <v>4</v>
      </c>
      <c r="H11" s="40">
        <v>10</v>
      </c>
      <c r="I11" s="40">
        <v>0</v>
      </c>
      <c r="J11" s="40">
        <v>0</v>
      </c>
      <c r="K11" s="40">
        <v>4</v>
      </c>
      <c r="L11" s="11">
        <f t="shared" si="0"/>
        <v>18</v>
      </c>
      <c r="M11" s="11">
        <f t="shared" si="1"/>
        <v>36</v>
      </c>
      <c r="N11" s="19" t="s">
        <v>276</v>
      </c>
    </row>
    <row r="12" spans="1:14" s="20" customFormat="1" ht="15">
      <c r="A12" s="34">
        <v>6</v>
      </c>
      <c r="B12" s="10" t="s">
        <v>21</v>
      </c>
      <c r="C12" s="10" t="s">
        <v>106</v>
      </c>
      <c r="D12" s="16"/>
      <c r="E12" s="17">
        <v>9</v>
      </c>
      <c r="F12" s="40" t="s">
        <v>235</v>
      </c>
      <c r="G12" s="40">
        <v>4</v>
      </c>
      <c r="H12" s="40">
        <v>5</v>
      </c>
      <c r="I12" s="40">
        <v>6</v>
      </c>
      <c r="J12" s="40">
        <v>0</v>
      </c>
      <c r="K12" s="40">
        <v>2</v>
      </c>
      <c r="L12" s="11">
        <f t="shared" si="0"/>
        <v>17</v>
      </c>
      <c r="M12" s="11">
        <f t="shared" si="1"/>
        <v>34</v>
      </c>
      <c r="N12" s="19" t="s">
        <v>276</v>
      </c>
    </row>
    <row r="13" spans="1:14" s="20" customFormat="1" ht="15">
      <c r="A13" s="18">
        <v>7</v>
      </c>
      <c r="B13" s="10" t="s">
        <v>21</v>
      </c>
      <c r="C13" s="10" t="s">
        <v>108</v>
      </c>
      <c r="D13" s="16"/>
      <c r="E13" s="17">
        <v>9</v>
      </c>
      <c r="F13" s="40" t="s">
        <v>238</v>
      </c>
      <c r="G13" s="40">
        <v>6</v>
      </c>
      <c r="H13" s="40">
        <v>3</v>
      </c>
      <c r="I13" s="40">
        <v>1</v>
      </c>
      <c r="J13" s="40" t="s">
        <v>182</v>
      </c>
      <c r="K13" s="40">
        <v>6</v>
      </c>
      <c r="L13" s="11">
        <f t="shared" si="0"/>
        <v>16</v>
      </c>
      <c r="M13" s="11">
        <f t="shared" si="1"/>
        <v>32</v>
      </c>
      <c r="N13" s="19" t="s">
        <v>276</v>
      </c>
    </row>
    <row r="14" spans="1:14" s="20" customFormat="1" ht="15">
      <c r="A14" s="34">
        <v>8</v>
      </c>
      <c r="B14" s="10" t="s">
        <v>21</v>
      </c>
      <c r="C14" s="10" t="s">
        <v>109</v>
      </c>
      <c r="D14" s="16"/>
      <c r="E14" s="17">
        <v>9</v>
      </c>
      <c r="F14" s="40" t="s">
        <v>218</v>
      </c>
      <c r="G14" s="40">
        <v>8</v>
      </c>
      <c r="H14" s="40">
        <v>2</v>
      </c>
      <c r="I14" s="40">
        <v>1</v>
      </c>
      <c r="J14" s="40">
        <v>0</v>
      </c>
      <c r="K14" s="40">
        <v>4</v>
      </c>
      <c r="L14" s="11">
        <f t="shared" si="0"/>
        <v>15</v>
      </c>
      <c r="M14" s="11">
        <f t="shared" si="1"/>
        <v>30</v>
      </c>
      <c r="N14" s="19" t="s">
        <v>276</v>
      </c>
    </row>
    <row r="15" spans="1:14" s="20" customFormat="1" ht="15">
      <c r="A15" s="18">
        <v>9</v>
      </c>
      <c r="B15" s="10" t="s">
        <v>23</v>
      </c>
      <c r="C15" s="10" t="s">
        <v>86</v>
      </c>
      <c r="D15" s="16"/>
      <c r="E15" s="17">
        <v>9</v>
      </c>
      <c r="F15" s="40" t="s">
        <v>219</v>
      </c>
      <c r="G15" s="40">
        <v>4</v>
      </c>
      <c r="H15" s="40">
        <v>8</v>
      </c>
      <c r="I15" s="40">
        <v>1</v>
      </c>
      <c r="J15" s="40">
        <v>0</v>
      </c>
      <c r="K15" s="40">
        <v>0</v>
      </c>
      <c r="L15" s="11">
        <f t="shared" si="0"/>
        <v>13</v>
      </c>
      <c r="M15" s="11">
        <f t="shared" si="1"/>
        <v>26</v>
      </c>
      <c r="N15" s="19" t="s">
        <v>276</v>
      </c>
    </row>
    <row r="16" spans="1:14" ht="15">
      <c r="A16" s="34">
        <v>10</v>
      </c>
      <c r="B16" s="10" t="s">
        <v>23</v>
      </c>
      <c r="C16" s="10" t="s">
        <v>87</v>
      </c>
      <c r="D16" s="16"/>
      <c r="E16" s="17">
        <v>9</v>
      </c>
      <c r="F16" s="40" t="s">
        <v>226</v>
      </c>
      <c r="G16" s="40">
        <v>4</v>
      </c>
      <c r="H16" s="40">
        <v>4</v>
      </c>
      <c r="I16" s="40">
        <v>5</v>
      </c>
      <c r="J16" s="40">
        <v>0</v>
      </c>
      <c r="K16" s="40">
        <v>0</v>
      </c>
      <c r="L16" s="11">
        <f t="shared" si="0"/>
        <v>13</v>
      </c>
      <c r="M16" s="11">
        <f t="shared" si="1"/>
        <v>26</v>
      </c>
      <c r="N16" s="19" t="s">
        <v>276</v>
      </c>
    </row>
    <row r="17" spans="1:14" ht="15">
      <c r="A17" s="18">
        <v>11</v>
      </c>
      <c r="B17" s="10" t="s">
        <v>13</v>
      </c>
      <c r="C17" s="10" t="s">
        <v>103</v>
      </c>
      <c r="D17" s="16"/>
      <c r="E17" s="17">
        <v>9</v>
      </c>
      <c r="F17" s="40" t="s">
        <v>232</v>
      </c>
      <c r="G17" s="40">
        <v>3</v>
      </c>
      <c r="H17" s="40">
        <v>2</v>
      </c>
      <c r="I17" s="40">
        <v>8</v>
      </c>
      <c r="J17" s="40">
        <v>0</v>
      </c>
      <c r="K17" s="40">
        <v>0</v>
      </c>
      <c r="L17" s="11">
        <f t="shared" si="0"/>
        <v>13</v>
      </c>
      <c r="M17" s="11">
        <f t="shared" si="1"/>
        <v>26</v>
      </c>
      <c r="N17" s="19" t="s">
        <v>276</v>
      </c>
    </row>
    <row r="18" spans="1:14" ht="15">
      <c r="A18" s="34">
        <v>12</v>
      </c>
      <c r="B18" s="10" t="s">
        <v>21</v>
      </c>
      <c r="C18" s="10" t="s">
        <v>94</v>
      </c>
      <c r="D18" s="16"/>
      <c r="E18" s="17">
        <v>9</v>
      </c>
      <c r="F18" s="40" t="s">
        <v>216</v>
      </c>
      <c r="G18" s="40">
        <v>2</v>
      </c>
      <c r="H18" s="40">
        <v>2</v>
      </c>
      <c r="I18" s="40">
        <v>6</v>
      </c>
      <c r="J18" s="40">
        <v>0</v>
      </c>
      <c r="K18" s="40">
        <v>2</v>
      </c>
      <c r="L18" s="11">
        <f t="shared" si="0"/>
        <v>12</v>
      </c>
      <c r="M18" s="11">
        <f t="shared" si="1"/>
        <v>24</v>
      </c>
      <c r="N18" s="19" t="s">
        <v>277</v>
      </c>
    </row>
    <row r="19" spans="1:14" ht="15">
      <c r="A19" s="18">
        <v>13</v>
      </c>
      <c r="B19" s="10" t="s">
        <v>21</v>
      </c>
      <c r="C19" s="10" t="s">
        <v>98</v>
      </c>
      <c r="D19" s="16"/>
      <c r="E19" s="17">
        <v>9</v>
      </c>
      <c r="F19" s="40" t="s">
        <v>236</v>
      </c>
      <c r="G19" s="40">
        <v>4</v>
      </c>
      <c r="H19" s="40">
        <v>3</v>
      </c>
      <c r="I19" s="40">
        <v>4</v>
      </c>
      <c r="J19" s="40">
        <v>0</v>
      </c>
      <c r="K19" s="40">
        <v>0</v>
      </c>
      <c r="L19" s="11">
        <f t="shared" si="0"/>
        <v>11</v>
      </c>
      <c r="M19" s="11">
        <f t="shared" si="1"/>
        <v>22</v>
      </c>
      <c r="N19" s="19" t="s">
        <v>277</v>
      </c>
    </row>
    <row r="20" spans="1:14" ht="15">
      <c r="A20" s="34">
        <v>14</v>
      </c>
      <c r="B20" s="10" t="s">
        <v>21</v>
      </c>
      <c r="C20" s="10" t="s">
        <v>110</v>
      </c>
      <c r="D20" s="16"/>
      <c r="E20" s="17">
        <v>9</v>
      </c>
      <c r="F20" s="40" t="s">
        <v>224</v>
      </c>
      <c r="G20" s="40">
        <v>3</v>
      </c>
      <c r="H20" s="40">
        <v>5</v>
      </c>
      <c r="I20" s="40" t="s">
        <v>182</v>
      </c>
      <c r="J20" s="40" t="s">
        <v>182</v>
      </c>
      <c r="K20" s="40">
        <v>2</v>
      </c>
      <c r="L20" s="11">
        <f t="shared" si="0"/>
        <v>10</v>
      </c>
      <c r="M20" s="11">
        <f t="shared" si="1"/>
        <v>20</v>
      </c>
      <c r="N20" s="19" t="s">
        <v>277</v>
      </c>
    </row>
    <row r="21" spans="1:14" ht="15">
      <c r="A21" s="18">
        <v>15</v>
      </c>
      <c r="B21" s="10" t="s">
        <v>31</v>
      </c>
      <c r="C21" s="10" t="s">
        <v>85</v>
      </c>
      <c r="D21" s="16"/>
      <c r="E21" s="17">
        <v>9</v>
      </c>
      <c r="F21" s="40" t="s">
        <v>237</v>
      </c>
      <c r="G21" s="40">
        <v>4</v>
      </c>
      <c r="H21" s="40">
        <v>4</v>
      </c>
      <c r="I21" s="40">
        <v>0</v>
      </c>
      <c r="J21" s="40" t="s">
        <v>182</v>
      </c>
      <c r="K21" s="40">
        <v>2</v>
      </c>
      <c r="L21" s="11">
        <f t="shared" si="0"/>
        <v>10</v>
      </c>
      <c r="M21" s="11">
        <f t="shared" si="1"/>
        <v>20</v>
      </c>
      <c r="N21" s="19" t="s">
        <v>277</v>
      </c>
    </row>
    <row r="22" spans="1:14" ht="15">
      <c r="A22" s="34">
        <v>16</v>
      </c>
      <c r="B22" s="10" t="s">
        <v>13</v>
      </c>
      <c r="C22" s="10" t="s">
        <v>105</v>
      </c>
      <c r="D22" s="16"/>
      <c r="E22" s="17">
        <v>9</v>
      </c>
      <c r="F22" s="40" t="s">
        <v>225</v>
      </c>
      <c r="G22" s="40">
        <v>5</v>
      </c>
      <c r="H22" s="40">
        <v>3</v>
      </c>
      <c r="I22" s="40">
        <v>1</v>
      </c>
      <c r="J22" s="40" t="s">
        <v>182</v>
      </c>
      <c r="K22" s="40">
        <v>0</v>
      </c>
      <c r="L22" s="11">
        <f t="shared" si="0"/>
        <v>9</v>
      </c>
      <c r="M22" s="11">
        <f t="shared" si="1"/>
        <v>18</v>
      </c>
      <c r="N22" s="19" t="s">
        <v>277</v>
      </c>
    </row>
    <row r="23" spans="1:14" ht="15">
      <c r="A23" s="18">
        <v>17</v>
      </c>
      <c r="B23" s="10" t="s">
        <v>21</v>
      </c>
      <c r="C23" s="10" t="s">
        <v>96</v>
      </c>
      <c r="D23" s="16"/>
      <c r="E23" s="17">
        <v>9</v>
      </c>
      <c r="F23" s="40" t="s">
        <v>221</v>
      </c>
      <c r="G23" s="40">
        <v>5</v>
      </c>
      <c r="H23" s="40">
        <v>1</v>
      </c>
      <c r="I23" s="40">
        <v>2</v>
      </c>
      <c r="J23" s="40" t="s">
        <v>182</v>
      </c>
      <c r="K23" s="40">
        <v>0</v>
      </c>
      <c r="L23" s="11">
        <f t="shared" si="0"/>
        <v>8</v>
      </c>
      <c r="M23" s="11">
        <f t="shared" si="1"/>
        <v>16</v>
      </c>
      <c r="N23" s="19" t="s">
        <v>277</v>
      </c>
    </row>
    <row r="24" spans="1:14" ht="15">
      <c r="A24" s="34">
        <v>18</v>
      </c>
      <c r="B24" s="10" t="s">
        <v>13</v>
      </c>
      <c r="C24" s="10" t="s">
        <v>112</v>
      </c>
      <c r="D24" s="16"/>
      <c r="E24" s="17">
        <v>9</v>
      </c>
      <c r="F24" s="40" t="s">
        <v>228</v>
      </c>
      <c r="G24" s="40">
        <v>4</v>
      </c>
      <c r="H24" s="40">
        <v>2</v>
      </c>
      <c r="I24" s="40">
        <v>1</v>
      </c>
      <c r="J24" s="40">
        <v>0</v>
      </c>
      <c r="K24" s="40">
        <v>1</v>
      </c>
      <c r="L24" s="11">
        <f t="shared" si="0"/>
        <v>8</v>
      </c>
      <c r="M24" s="11">
        <f t="shared" si="1"/>
        <v>16</v>
      </c>
      <c r="N24" s="19" t="s">
        <v>277</v>
      </c>
    </row>
    <row r="25" spans="1:14" ht="15">
      <c r="A25" s="18">
        <v>19</v>
      </c>
      <c r="B25" s="10" t="s">
        <v>21</v>
      </c>
      <c r="C25" s="10" t="s">
        <v>101</v>
      </c>
      <c r="D25" s="16"/>
      <c r="E25" s="17">
        <v>9</v>
      </c>
      <c r="F25" s="40" t="s">
        <v>214</v>
      </c>
      <c r="G25" s="40">
        <v>4</v>
      </c>
      <c r="H25" s="40">
        <v>2</v>
      </c>
      <c r="I25" s="40" t="s">
        <v>182</v>
      </c>
      <c r="J25" s="40" t="s">
        <v>182</v>
      </c>
      <c r="K25" s="40">
        <v>1</v>
      </c>
      <c r="L25" s="11">
        <f t="shared" si="0"/>
        <v>7</v>
      </c>
      <c r="M25" s="11">
        <f t="shared" si="1"/>
        <v>14</v>
      </c>
      <c r="N25" s="19" t="s">
        <v>277</v>
      </c>
    </row>
    <row r="26" spans="1:14" ht="15">
      <c r="A26" s="34">
        <v>20</v>
      </c>
      <c r="B26" s="10" t="s">
        <v>21</v>
      </c>
      <c r="C26" s="10" t="s">
        <v>92</v>
      </c>
      <c r="D26" s="16"/>
      <c r="E26" s="17">
        <v>9</v>
      </c>
      <c r="F26" s="40" t="s">
        <v>220</v>
      </c>
      <c r="G26" s="40">
        <v>4</v>
      </c>
      <c r="H26" s="40">
        <v>2</v>
      </c>
      <c r="I26" s="40">
        <v>1</v>
      </c>
      <c r="J26" s="40">
        <v>0</v>
      </c>
      <c r="K26" s="40">
        <v>0</v>
      </c>
      <c r="L26" s="11">
        <f t="shared" si="0"/>
        <v>7</v>
      </c>
      <c r="M26" s="11">
        <f t="shared" si="1"/>
        <v>14</v>
      </c>
      <c r="N26" s="19" t="s">
        <v>277</v>
      </c>
    </row>
    <row r="27" spans="1:14" ht="15">
      <c r="A27" s="18">
        <v>21</v>
      </c>
      <c r="B27" s="10" t="s">
        <v>23</v>
      </c>
      <c r="C27" s="10" t="s">
        <v>88</v>
      </c>
      <c r="D27" s="16"/>
      <c r="E27" s="17">
        <v>9</v>
      </c>
      <c r="F27" s="40" t="s">
        <v>223</v>
      </c>
      <c r="G27" s="40">
        <v>6</v>
      </c>
      <c r="H27" s="40">
        <v>0</v>
      </c>
      <c r="I27" s="40">
        <v>1</v>
      </c>
      <c r="J27" s="40" t="s">
        <v>182</v>
      </c>
      <c r="K27" s="40" t="s">
        <v>182</v>
      </c>
      <c r="L27" s="11">
        <f t="shared" si="0"/>
        <v>7</v>
      </c>
      <c r="M27" s="11">
        <f t="shared" si="1"/>
        <v>14</v>
      </c>
      <c r="N27" s="19" t="s">
        <v>277</v>
      </c>
    </row>
    <row r="28" spans="1:14" ht="15">
      <c r="A28" s="34">
        <v>22</v>
      </c>
      <c r="B28" s="10" t="s">
        <v>13</v>
      </c>
      <c r="C28" s="10" t="s">
        <v>100</v>
      </c>
      <c r="D28" s="16"/>
      <c r="E28" s="17">
        <v>9</v>
      </c>
      <c r="F28" s="40" t="s">
        <v>229</v>
      </c>
      <c r="G28" s="40">
        <v>5</v>
      </c>
      <c r="H28" s="40">
        <v>1</v>
      </c>
      <c r="I28" s="40">
        <v>1</v>
      </c>
      <c r="J28" s="40">
        <v>0</v>
      </c>
      <c r="K28" s="40">
        <v>0</v>
      </c>
      <c r="L28" s="11">
        <f t="shared" si="0"/>
        <v>7</v>
      </c>
      <c r="M28" s="11">
        <f t="shared" si="1"/>
        <v>14</v>
      </c>
      <c r="N28" s="19" t="s">
        <v>277</v>
      </c>
    </row>
    <row r="29" spans="1:14" ht="15">
      <c r="A29" s="18">
        <v>23</v>
      </c>
      <c r="B29" s="10" t="s">
        <v>23</v>
      </c>
      <c r="C29" s="10" t="s">
        <v>111</v>
      </c>
      <c r="D29" s="16"/>
      <c r="E29" s="17">
        <v>9</v>
      </c>
      <c r="F29" s="40" t="s">
        <v>230</v>
      </c>
      <c r="G29" s="40">
        <v>4</v>
      </c>
      <c r="H29" s="40">
        <v>3</v>
      </c>
      <c r="I29" s="40" t="s">
        <v>182</v>
      </c>
      <c r="J29" s="40">
        <v>0</v>
      </c>
      <c r="K29" s="40">
        <v>0</v>
      </c>
      <c r="L29" s="11">
        <f t="shared" si="0"/>
        <v>7</v>
      </c>
      <c r="M29" s="11">
        <f t="shared" si="1"/>
        <v>14</v>
      </c>
      <c r="N29" s="19" t="s">
        <v>277</v>
      </c>
    </row>
    <row r="30" spans="1:14" ht="15">
      <c r="A30" s="34">
        <v>24</v>
      </c>
      <c r="B30" s="10" t="s">
        <v>23</v>
      </c>
      <c r="C30" s="10" t="s">
        <v>89</v>
      </c>
      <c r="D30" s="16"/>
      <c r="E30" s="17">
        <v>9</v>
      </c>
      <c r="F30" s="40" t="s">
        <v>212</v>
      </c>
      <c r="G30" s="40">
        <v>6</v>
      </c>
      <c r="H30" s="40">
        <v>0</v>
      </c>
      <c r="I30" s="40" t="s">
        <v>182</v>
      </c>
      <c r="J30" s="40" t="s">
        <v>182</v>
      </c>
      <c r="K30" s="40">
        <v>0</v>
      </c>
      <c r="L30" s="11">
        <f t="shared" si="0"/>
        <v>6</v>
      </c>
      <c r="M30" s="11">
        <f t="shared" si="1"/>
        <v>12</v>
      </c>
      <c r="N30" s="19" t="s">
        <v>277</v>
      </c>
    </row>
    <row r="31" spans="1:14" ht="15">
      <c r="A31" s="18">
        <v>25</v>
      </c>
      <c r="B31" s="10" t="s">
        <v>31</v>
      </c>
      <c r="C31" s="10" t="s">
        <v>99</v>
      </c>
      <c r="D31" s="16"/>
      <c r="E31" s="17">
        <v>9</v>
      </c>
      <c r="F31" s="40" t="s">
        <v>215</v>
      </c>
      <c r="G31" s="40">
        <v>3</v>
      </c>
      <c r="H31" s="40">
        <v>1</v>
      </c>
      <c r="I31" s="40">
        <v>2</v>
      </c>
      <c r="J31" s="40">
        <v>0</v>
      </c>
      <c r="K31" s="40">
        <v>0</v>
      </c>
      <c r="L31" s="11">
        <f t="shared" si="0"/>
        <v>6</v>
      </c>
      <c r="M31" s="11">
        <f t="shared" si="1"/>
        <v>12</v>
      </c>
      <c r="N31" s="19" t="s">
        <v>277</v>
      </c>
    </row>
    <row r="32" spans="1:14" ht="15">
      <c r="A32" s="34">
        <v>26</v>
      </c>
      <c r="B32" s="10" t="s">
        <v>13</v>
      </c>
      <c r="C32" s="10" t="s">
        <v>95</v>
      </c>
      <c r="D32" s="16"/>
      <c r="E32" s="17">
        <v>9</v>
      </c>
      <c r="F32" s="40" t="s">
        <v>222</v>
      </c>
      <c r="G32" s="40">
        <v>4</v>
      </c>
      <c r="H32" s="40">
        <v>2</v>
      </c>
      <c r="I32" s="40">
        <v>0</v>
      </c>
      <c r="J32" s="40" t="s">
        <v>182</v>
      </c>
      <c r="K32" s="40">
        <v>0</v>
      </c>
      <c r="L32" s="11">
        <f t="shared" si="0"/>
        <v>6</v>
      </c>
      <c r="M32" s="11">
        <f t="shared" si="1"/>
        <v>12</v>
      </c>
      <c r="N32" s="19" t="s">
        <v>277</v>
      </c>
    </row>
    <row r="33" spans="1:14" ht="15">
      <c r="A33" s="18">
        <v>27</v>
      </c>
      <c r="B33" s="10" t="s">
        <v>31</v>
      </c>
      <c r="C33" s="10" t="s">
        <v>91</v>
      </c>
      <c r="D33" s="16"/>
      <c r="E33" s="17">
        <v>9</v>
      </c>
      <c r="F33" s="40" t="s">
        <v>227</v>
      </c>
      <c r="G33" s="40">
        <v>5</v>
      </c>
      <c r="H33" s="40">
        <v>0</v>
      </c>
      <c r="I33" s="40">
        <v>0</v>
      </c>
      <c r="J33" s="40" t="s">
        <v>182</v>
      </c>
      <c r="K33" s="40" t="s">
        <v>182</v>
      </c>
      <c r="L33" s="11">
        <f t="shared" si="0"/>
        <v>5</v>
      </c>
      <c r="M33" s="11">
        <f t="shared" si="1"/>
        <v>10</v>
      </c>
      <c r="N33" s="19" t="s">
        <v>277</v>
      </c>
    </row>
    <row r="34" spans="1:14" ht="15">
      <c r="A34" s="34">
        <v>28</v>
      </c>
      <c r="B34" s="10" t="s">
        <v>35</v>
      </c>
      <c r="C34" s="10" t="s">
        <v>107</v>
      </c>
      <c r="D34" s="16"/>
      <c r="E34" s="17">
        <v>9</v>
      </c>
      <c r="F34" s="40" t="s">
        <v>239</v>
      </c>
      <c r="G34" s="40">
        <v>4</v>
      </c>
      <c r="H34" s="40" t="s">
        <v>182</v>
      </c>
      <c r="I34" s="40" t="s">
        <v>182</v>
      </c>
      <c r="J34" s="40" t="s">
        <v>182</v>
      </c>
      <c r="K34" s="40" t="s">
        <v>182</v>
      </c>
      <c r="L34" s="11">
        <f t="shared" si="0"/>
        <v>4</v>
      </c>
      <c r="M34" s="11">
        <f t="shared" si="1"/>
        <v>8</v>
      </c>
      <c r="N34" s="19" t="s">
        <v>277</v>
      </c>
    </row>
    <row r="36" spans="2:4" ht="12.75">
      <c r="B36" s="4" t="s">
        <v>278</v>
      </c>
      <c r="D36" s="9" t="s">
        <v>279</v>
      </c>
    </row>
  </sheetData>
  <sheetProtection/>
  <autoFilter ref="A5:N34"/>
  <mergeCells count="5">
    <mergeCell ref="A1:L1"/>
    <mergeCell ref="D3:F3"/>
    <mergeCell ref="I3:L3"/>
    <mergeCell ref="B4:C4"/>
    <mergeCell ref="I4:L4"/>
  </mergeCells>
  <dataValidations count="2">
    <dataValidation type="list" allowBlank="1" showInputMessage="1" showErrorMessage="1" sqref="M2 N5:N6 M35:M65536">
      <formula1>"победитель,призёр,участник,неявка"</formula1>
    </dataValidation>
    <dataValidation type="list" allowBlank="1" showInputMessage="1" showErrorMessage="1" sqref="N7:N34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D7" sqref="D7:D20"/>
    </sheetView>
  </sheetViews>
  <sheetFormatPr defaultColWidth="9.00390625" defaultRowHeight="12.75"/>
  <cols>
    <col min="1" max="1" width="5.00390625" style="4" customWidth="1"/>
    <col min="2" max="2" width="21.125" style="4" customWidth="1"/>
    <col min="3" max="3" width="17.25390625" style="4" customWidth="1"/>
    <col min="4" max="4" width="25.75390625" style="9" customWidth="1"/>
    <col min="5" max="5" width="8.625" style="9" customWidth="1"/>
    <col min="6" max="6" width="12.375" style="9" customWidth="1"/>
    <col min="7" max="10" width="6.875" style="9" customWidth="1"/>
    <col min="11" max="11" width="6.25390625" style="2" customWidth="1"/>
    <col min="12" max="12" width="13.00390625" style="2" customWidth="1"/>
    <col min="13" max="16384" width="9.125" style="2" customWidth="1"/>
  </cols>
  <sheetData>
    <row r="1" spans="1:13" ht="30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1"/>
    </row>
    <row r="2" spans="1:10" ht="30" customHeight="1">
      <c r="A2" s="1"/>
      <c r="B2" s="1"/>
      <c r="D2" s="8" t="s">
        <v>15</v>
      </c>
      <c r="E2" s="8"/>
      <c r="F2" s="8"/>
      <c r="G2" s="8"/>
      <c r="H2" s="8"/>
      <c r="I2" s="8"/>
      <c r="J2" s="8"/>
    </row>
    <row r="3" spans="1:13" ht="15">
      <c r="A3" s="3"/>
      <c r="B3" s="23" t="s">
        <v>3</v>
      </c>
      <c r="D3" s="48"/>
      <c r="E3" s="48"/>
      <c r="F3" s="48"/>
      <c r="G3" s="13"/>
      <c r="H3" s="13"/>
      <c r="I3" s="48" t="s">
        <v>10</v>
      </c>
      <c r="J3" s="48"/>
      <c r="K3" s="48"/>
      <c r="L3" s="48"/>
      <c r="M3" s="15"/>
    </row>
    <row r="4" spans="1:12" s="6" customFormat="1" ht="43.5" customHeight="1">
      <c r="A4" s="5"/>
      <c r="B4" s="49" t="s">
        <v>149</v>
      </c>
      <c r="C4" s="49"/>
      <c r="D4" s="25">
        <v>45247</v>
      </c>
      <c r="E4" s="24"/>
      <c r="F4" s="24"/>
      <c r="G4" s="14"/>
      <c r="H4" s="14"/>
      <c r="I4" s="49" t="s">
        <v>148</v>
      </c>
      <c r="J4" s="49"/>
      <c r="K4" s="49"/>
      <c r="L4" s="49"/>
    </row>
    <row r="5" spans="1:14" s="7" customFormat="1" ht="45.75" customHeight="1">
      <c r="A5" s="12" t="s">
        <v>0</v>
      </c>
      <c r="B5" s="11" t="s">
        <v>7</v>
      </c>
      <c r="C5" s="11" t="s">
        <v>20</v>
      </c>
      <c r="D5" s="11" t="s">
        <v>5</v>
      </c>
      <c r="E5" s="11" t="s">
        <v>8</v>
      </c>
      <c r="F5" s="11" t="s">
        <v>4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 t="s">
        <v>1</v>
      </c>
      <c r="M5" s="11" t="s">
        <v>19</v>
      </c>
      <c r="N5" s="11" t="s">
        <v>2</v>
      </c>
    </row>
    <row r="6" spans="1:14" s="7" customFormat="1" ht="23.25" customHeight="1">
      <c r="A6" s="31"/>
      <c r="B6" s="32"/>
      <c r="C6" s="32"/>
      <c r="D6" s="32" t="s">
        <v>18</v>
      </c>
      <c r="E6" s="32"/>
      <c r="F6" s="36"/>
      <c r="G6" s="36">
        <v>10</v>
      </c>
      <c r="H6" s="36">
        <v>10</v>
      </c>
      <c r="I6" s="36">
        <v>10</v>
      </c>
      <c r="J6" s="36">
        <v>10</v>
      </c>
      <c r="K6" s="36">
        <v>10</v>
      </c>
      <c r="L6" s="11">
        <f aca="true" t="shared" si="0" ref="L6:L20">SUM(G6:K6)</f>
        <v>50</v>
      </c>
      <c r="M6" s="11">
        <f aca="true" t="shared" si="1" ref="M6:M20">SUM(G6:K6)*2</f>
        <v>100</v>
      </c>
      <c r="N6" s="11"/>
    </row>
    <row r="7" spans="1:14" s="20" customFormat="1" ht="15">
      <c r="A7" s="41">
        <v>1</v>
      </c>
      <c r="B7" s="10" t="s">
        <v>13</v>
      </c>
      <c r="C7" s="10" t="s">
        <v>118</v>
      </c>
      <c r="D7" s="16"/>
      <c r="E7" s="17">
        <v>10</v>
      </c>
      <c r="F7" s="10" t="s">
        <v>252</v>
      </c>
      <c r="G7" s="40">
        <v>5</v>
      </c>
      <c r="H7" s="40">
        <v>9</v>
      </c>
      <c r="I7" s="40">
        <v>4</v>
      </c>
      <c r="J7" s="40">
        <v>10</v>
      </c>
      <c r="K7" s="40">
        <v>10</v>
      </c>
      <c r="L7" s="11">
        <f t="shared" si="0"/>
        <v>38</v>
      </c>
      <c r="M7" s="11">
        <f t="shared" si="1"/>
        <v>76</v>
      </c>
      <c r="N7" s="19" t="s">
        <v>275</v>
      </c>
    </row>
    <row r="8" spans="1:14" s="20" customFormat="1" ht="15">
      <c r="A8" s="18">
        <v>2</v>
      </c>
      <c r="B8" s="10" t="s">
        <v>21</v>
      </c>
      <c r="C8" s="10" t="s">
        <v>113</v>
      </c>
      <c r="D8" s="16"/>
      <c r="E8" s="17">
        <v>10</v>
      </c>
      <c r="F8" s="10" t="s">
        <v>245</v>
      </c>
      <c r="G8" s="40">
        <v>9</v>
      </c>
      <c r="H8" s="40">
        <v>0</v>
      </c>
      <c r="I8" s="40">
        <v>7</v>
      </c>
      <c r="J8" s="40">
        <v>10</v>
      </c>
      <c r="K8" s="40">
        <v>0</v>
      </c>
      <c r="L8" s="11">
        <f t="shared" si="0"/>
        <v>26</v>
      </c>
      <c r="M8" s="11">
        <f t="shared" si="1"/>
        <v>52</v>
      </c>
      <c r="N8" s="19" t="s">
        <v>276</v>
      </c>
    </row>
    <row r="9" spans="1:14" s="20" customFormat="1" ht="15">
      <c r="A9" s="41">
        <v>3</v>
      </c>
      <c r="B9" s="10" t="s">
        <v>23</v>
      </c>
      <c r="C9" s="10" t="s">
        <v>117</v>
      </c>
      <c r="D9" s="16"/>
      <c r="E9" s="17">
        <v>10</v>
      </c>
      <c r="F9" s="10" t="s">
        <v>246</v>
      </c>
      <c r="G9" s="40">
        <v>6</v>
      </c>
      <c r="H9" s="40">
        <v>0</v>
      </c>
      <c r="I9" s="40">
        <v>10</v>
      </c>
      <c r="J9" s="40">
        <v>2</v>
      </c>
      <c r="K9" s="40" t="s">
        <v>182</v>
      </c>
      <c r="L9" s="11">
        <f t="shared" si="0"/>
        <v>18</v>
      </c>
      <c r="M9" s="11">
        <f t="shared" si="1"/>
        <v>36</v>
      </c>
      <c r="N9" s="19" t="s">
        <v>276</v>
      </c>
    </row>
    <row r="10" spans="1:14" s="20" customFormat="1" ht="15">
      <c r="A10" s="18">
        <v>4</v>
      </c>
      <c r="B10" s="10" t="s">
        <v>31</v>
      </c>
      <c r="C10" s="10" t="s">
        <v>126</v>
      </c>
      <c r="D10" s="16"/>
      <c r="E10" s="17">
        <v>10</v>
      </c>
      <c r="F10" s="10" t="s">
        <v>253</v>
      </c>
      <c r="G10" s="40">
        <v>2</v>
      </c>
      <c r="H10" s="40">
        <v>0</v>
      </c>
      <c r="I10" s="40">
        <v>1</v>
      </c>
      <c r="J10" s="40">
        <v>8</v>
      </c>
      <c r="K10" s="40" t="s">
        <v>182</v>
      </c>
      <c r="L10" s="11">
        <f t="shared" si="0"/>
        <v>11</v>
      </c>
      <c r="M10" s="11">
        <f t="shared" si="1"/>
        <v>22</v>
      </c>
      <c r="N10" s="19" t="s">
        <v>277</v>
      </c>
    </row>
    <row r="11" spans="1:14" ht="12.75">
      <c r="A11" s="41">
        <v>5</v>
      </c>
      <c r="B11" s="10" t="s">
        <v>12</v>
      </c>
      <c r="C11" s="10" t="s">
        <v>122</v>
      </c>
      <c r="D11" s="16"/>
      <c r="E11" s="17">
        <v>10</v>
      </c>
      <c r="F11" s="10" t="s">
        <v>249</v>
      </c>
      <c r="G11" s="40">
        <v>4</v>
      </c>
      <c r="H11" s="40">
        <v>0</v>
      </c>
      <c r="I11" s="40">
        <v>1</v>
      </c>
      <c r="J11" s="40">
        <v>1</v>
      </c>
      <c r="K11" s="40" t="s">
        <v>182</v>
      </c>
      <c r="L11" s="11">
        <f t="shared" si="0"/>
        <v>6</v>
      </c>
      <c r="M11" s="11">
        <f t="shared" si="1"/>
        <v>12</v>
      </c>
      <c r="N11" s="19" t="s">
        <v>277</v>
      </c>
    </row>
    <row r="12" spans="1:14" ht="15">
      <c r="A12" s="18">
        <v>6</v>
      </c>
      <c r="B12" s="10" t="s">
        <v>23</v>
      </c>
      <c r="C12" s="10" t="s">
        <v>115</v>
      </c>
      <c r="D12" s="16"/>
      <c r="E12" s="17">
        <v>10</v>
      </c>
      <c r="F12" s="10" t="s">
        <v>251</v>
      </c>
      <c r="G12" s="40">
        <v>2</v>
      </c>
      <c r="H12" s="40">
        <v>0</v>
      </c>
      <c r="I12" s="40">
        <v>1</v>
      </c>
      <c r="J12" s="40">
        <v>2</v>
      </c>
      <c r="K12" s="40" t="s">
        <v>182</v>
      </c>
      <c r="L12" s="11">
        <f t="shared" si="0"/>
        <v>5</v>
      </c>
      <c r="M12" s="11">
        <f t="shared" si="1"/>
        <v>10</v>
      </c>
      <c r="N12" s="19" t="s">
        <v>277</v>
      </c>
    </row>
    <row r="13" spans="1:14" ht="12.75">
      <c r="A13" s="41">
        <v>7</v>
      </c>
      <c r="B13" s="10" t="s">
        <v>23</v>
      </c>
      <c r="C13" s="10" t="s">
        <v>119</v>
      </c>
      <c r="D13" s="16"/>
      <c r="E13" s="17">
        <v>10</v>
      </c>
      <c r="F13" s="10" t="s">
        <v>244</v>
      </c>
      <c r="G13" s="40">
        <v>3</v>
      </c>
      <c r="H13" s="40">
        <v>0</v>
      </c>
      <c r="I13" s="40">
        <v>0</v>
      </c>
      <c r="J13" s="40">
        <v>2</v>
      </c>
      <c r="K13" s="40">
        <v>0</v>
      </c>
      <c r="L13" s="11">
        <f t="shared" si="0"/>
        <v>5</v>
      </c>
      <c r="M13" s="11">
        <f t="shared" si="1"/>
        <v>10</v>
      </c>
      <c r="N13" s="19" t="s">
        <v>277</v>
      </c>
    </row>
    <row r="14" spans="1:14" ht="15">
      <c r="A14" s="18">
        <v>8</v>
      </c>
      <c r="B14" s="10" t="s">
        <v>23</v>
      </c>
      <c r="C14" s="10" t="s">
        <v>123</v>
      </c>
      <c r="D14" s="16"/>
      <c r="E14" s="17">
        <v>10</v>
      </c>
      <c r="F14" s="10" t="s">
        <v>247</v>
      </c>
      <c r="G14" s="40">
        <v>2</v>
      </c>
      <c r="H14" s="40">
        <v>0</v>
      </c>
      <c r="I14" s="40">
        <v>1</v>
      </c>
      <c r="J14" s="40">
        <v>1</v>
      </c>
      <c r="K14" s="40" t="s">
        <v>182</v>
      </c>
      <c r="L14" s="11">
        <f t="shared" si="0"/>
        <v>4</v>
      </c>
      <c r="M14" s="11">
        <f t="shared" si="1"/>
        <v>8</v>
      </c>
      <c r="N14" s="19" t="s">
        <v>277</v>
      </c>
    </row>
    <row r="15" spans="1:14" ht="12.75">
      <c r="A15" s="41">
        <v>9</v>
      </c>
      <c r="B15" s="10" t="s">
        <v>21</v>
      </c>
      <c r="C15" s="10" t="s">
        <v>125</v>
      </c>
      <c r="D15" s="16"/>
      <c r="E15" s="17">
        <v>10</v>
      </c>
      <c r="F15" s="10" t="s">
        <v>240</v>
      </c>
      <c r="G15" s="40">
        <v>2</v>
      </c>
      <c r="H15" s="40">
        <v>0</v>
      </c>
      <c r="I15" s="40">
        <v>0</v>
      </c>
      <c r="J15" s="40">
        <v>2</v>
      </c>
      <c r="K15" s="40" t="s">
        <v>182</v>
      </c>
      <c r="L15" s="11">
        <f t="shared" si="0"/>
        <v>4</v>
      </c>
      <c r="M15" s="11">
        <f t="shared" si="1"/>
        <v>8</v>
      </c>
      <c r="N15" s="19" t="s">
        <v>277</v>
      </c>
    </row>
    <row r="16" spans="1:14" ht="15">
      <c r="A16" s="18">
        <v>10</v>
      </c>
      <c r="B16" s="10" t="s">
        <v>23</v>
      </c>
      <c r="C16" s="10" t="s">
        <v>124</v>
      </c>
      <c r="D16" s="16"/>
      <c r="E16" s="17">
        <v>10</v>
      </c>
      <c r="F16" s="10" t="s">
        <v>241</v>
      </c>
      <c r="G16" s="40">
        <v>2</v>
      </c>
      <c r="H16" s="40">
        <v>0</v>
      </c>
      <c r="I16" s="40">
        <v>0</v>
      </c>
      <c r="J16" s="40">
        <v>1</v>
      </c>
      <c r="K16" s="40">
        <v>0</v>
      </c>
      <c r="L16" s="11">
        <f t="shared" si="0"/>
        <v>3</v>
      </c>
      <c r="M16" s="11">
        <f t="shared" si="1"/>
        <v>6</v>
      </c>
      <c r="N16" s="19" t="s">
        <v>277</v>
      </c>
    </row>
    <row r="17" spans="1:14" ht="12.75">
      <c r="A17" s="41">
        <v>11</v>
      </c>
      <c r="B17" s="10" t="s">
        <v>23</v>
      </c>
      <c r="C17" s="10" t="s">
        <v>116</v>
      </c>
      <c r="D17" s="16"/>
      <c r="E17" s="17">
        <v>10</v>
      </c>
      <c r="F17" s="10" t="s">
        <v>250</v>
      </c>
      <c r="G17" s="40">
        <v>3</v>
      </c>
      <c r="H17" s="40" t="s">
        <v>182</v>
      </c>
      <c r="I17" s="40">
        <v>0</v>
      </c>
      <c r="J17" s="40" t="s">
        <v>182</v>
      </c>
      <c r="K17" s="40" t="s">
        <v>182</v>
      </c>
      <c r="L17" s="11">
        <f t="shared" si="0"/>
        <v>3</v>
      </c>
      <c r="M17" s="11">
        <f t="shared" si="1"/>
        <v>6</v>
      </c>
      <c r="N17" s="19" t="s">
        <v>277</v>
      </c>
    </row>
    <row r="18" spans="1:14" ht="15">
      <c r="A18" s="18">
        <v>12</v>
      </c>
      <c r="B18" s="10" t="s">
        <v>12</v>
      </c>
      <c r="C18" s="10" t="s">
        <v>120</v>
      </c>
      <c r="D18" s="16"/>
      <c r="E18" s="17">
        <v>10</v>
      </c>
      <c r="F18" s="10" t="s">
        <v>242</v>
      </c>
      <c r="G18" s="40">
        <v>2</v>
      </c>
      <c r="H18" s="40">
        <v>0</v>
      </c>
      <c r="I18" s="40">
        <v>1</v>
      </c>
      <c r="J18" s="40" t="s">
        <v>182</v>
      </c>
      <c r="K18" s="40">
        <v>0</v>
      </c>
      <c r="L18" s="11">
        <f t="shared" si="0"/>
        <v>3</v>
      </c>
      <c r="M18" s="11">
        <f t="shared" si="1"/>
        <v>6</v>
      </c>
      <c r="N18" s="19" t="s">
        <v>277</v>
      </c>
    </row>
    <row r="19" spans="1:14" ht="12.75">
      <c r="A19" s="41">
        <v>13</v>
      </c>
      <c r="B19" s="10" t="s">
        <v>23</v>
      </c>
      <c r="C19" s="10" t="s">
        <v>114</v>
      </c>
      <c r="D19" s="16"/>
      <c r="E19" s="17">
        <v>10</v>
      </c>
      <c r="F19" s="10" t="s">
        <v>248</v>
      </c>
      <c r="G19" s="40">
        <v>2</v>
      </c>
      <c r="H19" s="40">
        <v>0</v>
      </c>
      <c r="I19" s="40">
        <v>1</v>
      </c>
      <c r="J19" s="40">
        <v>0</v>
      </c>
      <c r="K19" s="40">
        <v>0</v>
      </c>
      <c r="L19" s="11">
        <f t="shared" si="0"/>
        <v>3</v>
      </c>
      <c r="M19" s="11">
        <f t="shared" si="1"/>
        <v>6</v>
      </c>
      <c r="N19" s="19" t="s">
        <v>277</v>
      </c>
    </row>
    <row r="20" spans="1:14" ht="15">
      <c r="A20" s="18">
        <v>14</v>
      </c>
      <c r="B20" s="10" t="s">
        <v>11</v>
      </c>
      <c r="C20" s="10" t="s">
        <v>121</v>
      </c>
      <c r="D20" s="16"/>
      <c r="E20" s="17">
        <v>10</v>
      </c>
      <c r="F20" s="10" t="s">
        <v>243</v>
      </c>
      <c r="G20" s="40">
        <v>2</v>
      </c>
      <c r="H20" s="40">
        <v>0</v>
      </c>
      <c r="I20" s="40">
        <v>0</v>
      </c>
      <c r="J20" s="40">
        <v>0</v>
      </c>
      <c r="K20" s="40">
        <v>0</v>
      </c>
      <c r="L20" s="11">
        <f t="shared" si="0"/>
        <v>2</v>
      </c>
      <c r="M20" s="11">
        <f t="shared" si="1"/>
        <v>4</v>
      </c>
      <c r="N20" s="19" t="s">
        <v>277</v>
      </c>
    </row>
    <row r="22" spans="2:4" ht="12.75">
      <c r="B22" s="4" t="s">
        <v>278</v>
      </c>
      <c r="D22" s="9" t="s">
        <v>279</v>
      </c>
    </row>
  </sheetData>
  <sheetProtection/>
  <autoFilter ref="A5:N20"/>
  <mergeCells count="5">
    <mergeCell ref="A1:L1"/>
    <mergeCell ref="D3:F3"/>
    <mergeCell ref="I3:L3"/>
    <mergeCell ref="B4:C4"/>
    <mergeCell ref="I4:L4"/>
  </mergeCells>
  <dataValidations count="2">
    <dataValidation type="list" allowBlank="1" showInputMessage="1" showErrorMessage="1" sqref="M2 N5:N6 M21:M65536">
      <formula1>"победитель,призёр,участник,неявка"</formula1>
    </dataValidation>
    <dataValidation type="list" allowBlank="1" showInputMessage="1" showErrorMessage="1" sqref="N7:N2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5.00390625" style="4" customWidth="1"/>
    <col min="2" max="2" width="21.125" style="4" customWidth="1"/>
    <col min="3" max="3" width="17.25390625" style="4" customWidth="1"/>
    <col min="4" max="4" width="25.75390625" style="9" customWidth="1"/>
    <col min="5" max="5" width="8.625" style="9" customWidth="1"/>
    <col min="6" max="6" width="11.875" style="9" customWidth="1"/>
    <col min="7" max="10" width="6.875" style="9" customWidth="1"/>
    <col min="11" max="11" width="6.25390625" style="2" customWidth="1"/>
    <col min="12" max="12" width="13.00390625" style="2" customWidth="1"/>
    <col min="13" max="16384" width="9.125" style="2" customWidth="1"/>
  </cols>
  <sheetData>
    <row r="1" spans="1:13" ht="30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1"/>
    </row>
    <row r="2" spans="1:10" ht="30" customHeight="1">
      <c r="A2" s="1"/>
      <c r="B2" s="1"/>
      <c r="D2" s="8" t="s">
        <v>14</v>
      </c>
      <c r="E2" s="8"/>
      <c r="F2" s="8"/>
      <c r="G2" s="8"/>
      <c r="H2" s="8"/>
      <c r="I2" s="8"/>
      <c r="J2" s="8"/>
    </row>
    <row r="3" spans="1:13" ht="15">
      <c r="A3" s="3"/>
      <c r="B3" s="23" t="s">
        <v>3</v>
      </c>
      <c r="D3" s="48"/>
      <c r="E3" s="48"/>
      <c r="F3" s="48"/>
      <c r="G3" s="13"/>
      <c r="H3" s="13"/>
      <c r="I3" s="48" t="s">
        <v>10</v>
      </c>
      <c r="J3" s="48"/>
      <c r="K3" s="48"/>
      <c r="L3" s="48"/>
      <c r="M3" s="15"/>
    </row>
    <row r="4" spans="1:12" s="6" customFormat="1" ht="43.5" customHeight="1">
      <c r="A4" s="5"/>
      <c r="B4" s="49" t="s">
        <v>149</v>
      </c>
      <c r="C4" s="49"/>
      <c r="D4" s="25">
        <v>45247</v>
      </c>
      <c r="E4" s="24"/>
      <c r="F4" s="24"/>
      <c r="G4" s="14"/>
      <c r="H4" s="14"/>
      <c r="I4" s="49" t="s">
        <v>148</v>
      </c>
      <c r="J4" s="49"/>
      <c r="K4" s="49"/>
      <c r="L4" s="49"/>
    </row>
    <row r="5" spans="1:14" s="7" customFormat="1" ht="45.75" customHeight="1">
      <c r="A5" s="12" t="s">
        <v>0</v>
      </c>
      <c r="B5" s="11" t="s">
        <v>7</v>
      </c>
      <c r="C5" s="11" t="s">
        <v>20</v>
      </c>
      <c r="D5" s="11" t="s">
        <v>5</v>
      </c>
      <c r="E5" s="11" t="s">
        <v>8</v>
      </c>
      <c r="F5" s="11" t="s">
        <v>4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 t="s">
        <v>1</v>
      </c>
      <c r="M5" s="11" t="s">
        <v>19</v>
      </c>
      <c r="N5" s="11" t="s">
        <v>2</v>
      </c>
    </row>
    <row r="6" spans="1:14" s="7" customFormat="1" ht="18.75" customHeight="1">
      <c r="A6" s="35"/>
      <c r="B6" s="36"/>
      <c r="C6" s="36"/>
      <c r="D6" s="36" t="s">
        <v>18</v>
      </c>
      <c r="E6" s="36"/>
      <c r="F6" s="36"/>
      <c r="G6" s="36">
        <v>10</v>
      </c>
      <c r="H6" s="36">
        <v>10</v>
      </c>
      <c r="I6" s="36">
        <v>10</v>
      </c>
      <c r="J6" s="36">
        <v>10</v>
      </c>
      <c r="K6" s="36">
        <v>10</v>
      </c>
      <c r="L6" s="11">
        <f aca="true" t="shared" si="0" ref="L6:L27">SUM(G6:K6)</f>
        <v>50</v>
      </c>
      <c r="M6" s="11">
        <f aca="true" t="shared" si="1" ref="M6:M27">SUM(G6:K6)*2</f>
        <v>100</v>
      </c>
      <c r="N6" s="11"/>
    </row>
    <row r="7" spans="1:14" s="20" customFormat="1" ht="15">
      <c r="A7" s="46">
        <v>1</v>
      </c>
      <c r="B7" s="44" t="s">
        <v>21</v>
      </c>
      <c r="C7" s="44" t="s">
        <v>128</v>
      </c>
      <c r="D7" s="45"/>
      <c r="E7" s="38">
        <v>11</v>
      </c>
      <c r="F7" s="43" t="s">
        <v>270</v>
      </c>
      <c r="G7" s="40">
        <v>8</v>
      </c>
      <c r="H7" s="40">
        <v>6</v>
      </c>
      <c r="I7" s="40">
        <v>8</v>
      </c>
      <c r="J7" s="40">
        <v>4</v>
      </c>
      <c r="K7" s="40">
        <v>0</v>
      </c>
      <c r="L7" s="11">
        <f t="shared" si="0"/>
        <v>26</v>
      </c>
      <c r="M7" s="11">
        <f t="shared" si="1"/>
        <v>52</v>
      </c>
      <c r="N7" s="19" t="s">
        <v>275</v>
      </c>
    </row>
    <row r="8" spans="1:14" s="20" customFormat="1" ht="15">
      <c r="A8" s="34">
        <v>2</v>
      </c>
      <c r="B8" s="10" t="s">
        <v>21</v>
      </c>
      <c r="C8" s="10" t="s">
        <v>127</v>
      </c>
      <c r="D8" s="16"/>
      <c r="E8" s="17">
        <v>11</v>
      </c>
      <c r="F8" s="10" t="s">
        <v>271</v>
      </c>
      <c r="G8" s="39">
        <v>5</v>
      </c>
      <c r="H8" s="39">
        <v>6</v>
      </c>
      <c r="I8" s="39">
        <v>9</v>
      </c>
      <c r="J8" s="39">
        <v>2</v>
      </c>
      <c r="K8" s="39">
        <v>2</v>
      </c>
      <c r="L8" s="11">
        <f t="shared" si="0"/>
        <v>24</v>
      </c>
      <c r="M8" s="11">
        <f t="shared" si="1"/>
        <v>48</v>
      </c>
      <c r="N8" s="19" t="s">
        <v>276</v>
      </c>
    </row>
    <row r="9" spans="1:14" s="20" customFormat="1" ht="15">
      <c r="A9" s="46">
        <v>3</v>
      </c>
      <c r="B9" s="10" t="s">
        <v>21</v>
      </c>
      <c r="C9" s="10" t="s">
        <v>143</v>
      </c>
      <c r="D9" s="16"/>
      <c r="E9" s="17">
        <v>11</v>
      </c>
      <c r="F9" s="10" t="s">
        <v>267</v>
      </c>
      <c r="G9" s="39">
        <v>4</v>
      </c>
      <c r="H9" s="39">
        <v>4</v>
      </c>
      <c r="I9" s="39" t="s">
        <v>182</v>
      </c>
      <c r="J9" s="39">
        <v>6</v>
      </c>
      <c r="K9" s="39" t="s">
        <v>182</v>
      </c>
      <c r="L9" s="11">
        <f t="shared" si="0"/>
        <v>14</v>
      </c>
      <c r="M9" s="11">
        <f t="shared" si="1"/>
        <v>28</v>
      </c>
      <c r="N9" s="19" t="s">
        <v>276</v>
      </c>
    </row>
    <row r="10" spans="1:14" s="20" customFormat="1" ht="15">
      <c r="A10" s="46">
        <v>4</v>
      </c>
      <c r="B10" s="10" t="s">
        <v>11</v>
      </c>
      <c r="C10" s="10" t="s">
        <v>147</v>
      </c>
      <c r="D10" s="16"/>
      <c r="E10" s="17">
        <v>11</v>
      </c>
      <c r="F10" s="10" t="s">
        <v>256</v>
      </c>
      <c r="G10" s="39">
        <v>2</v>
      </c>
      <c r="H10" s="39" t="s">
        <v>182</v>
      </c>
      <c r="I10" s="39" t="s">
        <v>182</v>
      </c>
      <c r="J10" s="39" t="s">
        <v>182</v>
      </c>
      <c r="K10" s="39">
        <v>10</v>
      </c>
      <c r="L10" s="11">
        <f t="shared" si="0"/>
        <v>12</v>
      </c>
      <c r="M10" s="11">
        <f t="shared" si="1"/>
        <v>24</v>
      </c>
      <c r="N10" s="19" t="s">
        <v>276</v>
      </c>
    </row>
    <row r="11" spans="1:14" s="20" customFormat="1" ht="15">
      <c r="A11" s="34">
        <v>5</v>
      </c>
      <c r="B11" s="10" t="s">
        <v>35</v>
      </c>
      <c r="C11" s="10" t="s">
        <v>142</v>
      </c>
      <c r="D11" s="16"/>
      <c r="E11" s="17">
        <v>11</v>
      </c>
      <c r="F11" s="10" t="s">
        <v>254</v>
      </c>
      <c r="G11" s="39">
        <v>2</v>
      </c>
      <c r="H11" s="39">
        <v>6</v>
      </c>
      <c r="I11" s="39" t="s">
        <v>182</v>
      </c>
      <c r="J11" s="39">
        <v>2</v>
      </c>
      <c r="K11" s="39" t="s">
        <v>182</v>
      </c>
      <c r="L11" s="11">
        <f t="shared" si="0"/>
        <v>10</v>
      </c>
      <c r="M11" s="11">
        <f t="shared" si="1"/>
        <v>20</v>
      </c>
      <c r="N11" s="19" t="s">
        <v>277</v>
      </c>
    </row>
    <row r="12" spans="1:14" s="20" customFormat="1" ht="15">
      <c r="A12" s="46">
        <v>6</v>
      </c>
      <c r="B12" s="10" t="s">
        <v>23</v>
      </c>
      <c r="C12" s="10" t="s">
        <v>131</v>
      </c>
      <c r="D12" s="16"/>
      <c r="E12" s="17">
        <v>11</v>
      </c>
      <c r="F12" s="10" t="s">
        <v>261</v>
      </c>
      <c r="G12" s="39">
        <v>5</v>
      </c>
      <c r="H12" s="39">
        <v>3</v>
      </c>
      <c r="I12" s="39" t="s">
        <v>182</v>
      </c>
      <c r="J12" s="39" t="s">
        <v>182</v>
      </c>
      <c r="K12" s="39" t="s">
        <v>182</v>
      </c>
      <c r="L12" s="11">
        <f t="shared" si="0"/>
        <v>8</v>
      </c>
      <c r="M12" s="11">
        <f t="shared" si="1"/>
        <v>16</v>
      </c>
      <c r="N12" s="19" t="s">
        <v>277</v>
      </c>
    </row>
    <row r="13" spans="1:14" s="20" customFormat="1" ht="15">
      <c r="A13" s="46">
        <v>7</v>
      </c>
      <c r="B13" s="10" t="s">
        <v>23</v>
      </c>
      <c r="C13" s="10" t="s">
        <v>130</v>
      </c>
      <c r="D13" s="16"/>
      <c r="E13" s="17">
        <v>11</v>
      </c>
      <c r="F13" s="10" t="s">
        <v>265</v>
      </c>
      <c r="G13" s="39">
        <v>2</v>
      </c>
      <c r="H13" s="39">
        <v>6</v>
      </c>
      <c r="I13" s="39" t="s">
        <v>182</v>
      </c>
      <c r="J13" s="39" t="s">
        <v>182</v>
      </c>
      <c r="K13" s="39" t="s">
        <v>182</v>
      </c>
      <c r="L13" s="11">
        <f t="shared" si="0"/>
        <v>8</v>
      </c>
      <c r="M13" s="11">
        <f t="shared" si="1"/>
        <v>16</v>
      </c>
      <c r="N13" s="19" t="s">
        <v>277</v>
      </c>
    </row>
    <row r="14" spans="1:14" s="20" customFormat="1" ht="15">
      <c r="A14" s="34">
        <v>8</v>
      </c>
      <c r="B14" s="10" t="s">
        <v>23</v>
      </c>
      <c r="C14" s="10" t="s">
        <v>129</v>
      </c>
      <c r="D14" s="16"/>
      <c r="E14" s="17">
        <v>11</v>
      </c>
      <c r="F14" s="10" t="s">
        <v>260</v>
      </c>
      <c r="G14" s="39">
        <v>6</v>
      </c>
      <c r="H14" s="39">
        <v>1</v>
      </c>
      <c r="I14" s="39">
        <v>0</v>
      </c>
      <c r="J14" s="39">
        <v>0</v>
      </c>
      <c r="K14" s="39">
        <v>0</v>
      </c>
      <c r="L14" s="11">
        <f t="shared" si="0"/>
        <v>7</v>
      </c>
      <c r="M14" s="11">
        <f t="shared" si="1"/>
        <v>14</v>
      </c>
      <c r="N14" s="19" t="s">
        <v>277</v>
      </c>
    </row>
    <row r="15" spans="1:14" ht="15">
      <c r="A15" s="46">
        <v>9</v>
      </c>
      <c r="B15" s="10" t="s">
        <v>21</v>
      </c>
      <c r="C15" s="10" t="s">
        <v>146</v>
      </c>
      <c r="D15" s="16"/>
      <c r="E15" s="17">
        <v>11</v>
      </c>
      <c r="F15" s="10" t="s">
        <v>266</v>
      </c>
      <c r="G15" s="39">
        <v>6</v>
      </c>
      <c r="H15" s="39" t="s">
        <v>182</v>
      </c>
      <c r="I15" s="39" t="s">
        <v>182</v>
      </c>
      <c r="J15" s="39">
        <v>0</v>
      </c>
      <c r="K15" s="39" t="s">
        <v>182</v>
      </c>
      <c r="L15" s="11">
        <f t="shared" si="0"/>
        <v>6</v>
      </c>
      <c r="M15" s="11">
        <f t="shared" si="1"/>
        <v>12</v>
      </c>
      <c r="N15" s="19" t="s">
        <v>277</v>
      </c>
    </row>
    <row r="16" spans="1:14" ht="15">
      <c r="A16" s="46">
        <v>10</v>
      </c>
      <c r="B16" s="10" t="s">
        <v>12</v>
      </c>
      <c r="C16" s="10" t="s">
        <v>141</v>
      </c>
      <c r="D16" s="16"/>
      <c r="E16" s="17">
        <v>11</v>
      </c>
      <c r="F16" s="10" t="s">
        <v>272</v>
      </c>
      <c r="G16" s="39">
        <v>5</v>
      </c>
      <c r="H16" s="39">
        <v>0</v>
      </c>
      <c r="I16" s="39" t="s">
        <v>182</v>
      </c>
      <c r="J16" s="39" t="s">
        <v>182</v>
      </c>
      <c r="K16" s="39">
        <v>0</v>
      </c>
      <c r="L16" s="11">
        <f t="shared" si="0"/>
        <v>5</v>
      </c>
      <c r="M16" s="11">
        <f t="shared" si="1"/>
        <v>10</v>
      </c>
      <c r="N16" s="19" t="s">
        <v>277</v>
      </c>
    </row>
    <row r="17" spans="1:14" ht="15">
      <c r="A17" s="34">
        <v>11</v>
      </c>
      <c r="B17" s="10" t="s">
        <v>31</v>
      </c>
      <c r="C17" s="10" t="s">
        <v>140</v>
      </c>
      <c r="D17" s="16"/>
      <c r="E17" s="17">
        <v>11</v>
      </c>
      <c r="F17" s="10" t="s">
        <v>273</v>
      </c>
      <c r="G17" s="39">
        <v>2</v>
      </c>
      <c r="H17" s="39">
        <v>3</v>
      </c>
      <c r="I17" s="39" t="s">
        <v>182</v>
      </c>
      <c r="J17" s="39">
        <v>0</v>
      </c>
      <c r="K17" s="39" t="s">
        <v>182</v>
      </c>
      <c r="L17" s="11">
        <f t="shared" si="0"/>
        <v>5</v>
      </c>
      <c r="M17" s="11">
        <f t="shared" si="1"/>
        <v>10</v>
      </c>
      <c r="N17" s="19" t="s">
        <v>277</v>
      </c>
    </row>
    <row r="18" spans="1:14" ht="15">
      <c r="A18" s="46">
        <v>12</v>
      </c>
      <c r="B18" s="10" t="s">
        <v>21</v>
      </c>
      <c r="C18" s="10" t="s">
        <v>136</v>
      </c>
      <c r="D18" s="16"/>
      <c r="E18" s="17">
        <v>11</v>
      </c>
      <c r="F18" s="10" t="s">
        <v>274</v>
      </c>
      <c r="G18" s="39">
        <v>4</v>
      </c>
      <c r="H18" s="39" t="s">
        <v>182</v>
      </c>
      <c r="I18" s="39">
        <v>0</v>
      </c>
      <c r="J18" s="39">
        <v>1</v>
      </c>
      <c r="K18" s="39" t="s">
        <v>182</v>
      </c>
      <c r="L18" s="11">
        <f t="shared" si="0"/>
        <v>5</v>
      </c>
      <c r="M18" s="11">
        <f t="shared" si="1"/>
        <v>10</v>
      </c>
      <c r="N18" s="19" t="s">
        <v>277</v>
      </c>
    </row>
    <row r="19" spans="1:14" ht="15">
      <c r="A19" s="46">
        <v>13</v>
      </c>
      <c r="B19" s="10" t="s">
        <v>23</v>
      </c>
      <c r="C19" s="10" t="s">
        <v>145</v>
      </c>
      <c r="D19" s="16"/>
      <c r="E19" s="17">
        <v>11</v>
      </c>
      <c r="F19" s="10" t="s">
        <v>257</v>
      </c>
      <c r="G19" s="39">
        <v>3</v>
      </c>
      <c r="H19" s="39" t="s">
        <v>182</v>
      </c>
      <c r="I19" s="39" t="s">
        <v>182</v>
      </c>
      <c r="J19" s="39">
        <v>0</v>
      </c>
      <c r="K19" s="39" t="s">
        <v>182</v>
      </c>
      <c r="L19" s="11">
        <f t="shared" si="0"/>
        <v>3</v>
      </c>
      <c r="M19" s="11">
        <f t="shared" si="1"/>
        <v>6</v>
      </c>
      <c r="N19" s="19" t="s">
        <v>277</v>
      </c>
    </row>
    <row r="20" spans="1:14" ht="15">
      <c r="A20" s="34">
        <v>14</v>
      </c>
      <c r="B20" s="10" t="s">
        <v>23</v>
      </c>
      <c r="C20" s="10" t="s">
        <v>139</v>
      </c>
      <c r="D20" s="16"/>
      <c r="E20" s="17">
        <v>11</v>
      </c>
      <c r="F20" s="10" t="s">
        <v>259</v>
      </c>
      <c r="G20" s="39">
        <v>2</v>
      </c>
      <c r="H20" s="39" t="s">
        <v>182</v>
      </c>
      <c r="I20" s="39">
        <v>0</v>
      </c>
      <c r="J20" s="39">
        <v>1</v>
      </c>
      <c r="K20" s="39" t="s">
        <v>182</v>
      </c>
      <c r="L20" s="11">
        <f t="shared" si="0"/>
        <v>3</v>
      </c>
      <c r="M20" s="11">
        <f t="shared" si="1"/>
        <v>6</v>
      </c>
      <c r="N20" s="19" t="s">
        <v>277</v>
      </c>
    </row>
    <row r="21" spans="1:14" ht="15">
      <c r="A21" s="46">
        <v>15</v>
      </c>
      <c r="B21" s="10" t="s">
        <v>23</v>
      </c>
      <c r="C21" s="10" t="s">
        <v>132</v>
      </c>
      <c r="D21" s="16"/>
      <c r="E21" s="17">
        <v>11</v>
      </c>
      <c r="F21" s="10" t="s">
        <v>263</v>
      </c>
      <c r="G21" s="39">
        <v>3</v>
      </c>
      <c r="H21" s="39" t="s">
        <v>182</v>
      </c>
      <c r="I21" s="39" t="s">
        <v>182</v>
      </c>
      <c r="J21" s="39">
        <v>0</v>
      </c>
      <c r="K21" s="39" t="s">
        <v>182</v>
      </c>
      <c r="L21" s="11">
        <f t="shared" si="0"/>
        <v>3</v>
      </c>
      <c r="M21" s="11">
        <f t="shared" si="1"/>
        <v>6</v>
      </c>
      <c r="N21" s="19" t="s">
        <v>277</v>
      </c>
    </row>
    <row r="22" spans="1:14" ht="15">
      <c r="A22" s="46">
        <v>16</v>
      </c>
      <c r="B22" s="10" t="s">
        <v>31</v>
      </c>
      <c r="C22" s="10" t="s">
        <v>135</v>
      </c>
      <c r="D22" s="16"/>
      <c r="E22" s="17">
        <v>11</v>
      </c>
      <c r="F22" s="42" t="s">
        <v>264</v>
      </c>
      <c r="G22" s="39">
        <v>3</v>
      </c>
      <c r="H22" s="39">
        <v>0</v>
      </c>
      <c r="I22" s="39">
        <v>0</v>
      </c>
      <c r="J22" s="39">
        <v>0</v>
      </c>
      <c r="K22" s="39">
        <v>0</v>
      </c>
      <c r="L22" s="11">
        <f t="shared" si="0"/>
        <v>3</v>
      </c>
      <c r="M22" s="11">
        <f t="shared" si="1"/>
        <v>6</v>
      </c>
      <c r="N22" s="19" t="s">
        <v>277</v>
      </c>
    </row>
    <row r="23" spans="1:14" ht="15">
      <c r="A23" s="34">
        <v>17</v>
      </c>
      <c r="B23" s="10" t="s">
        <v>11</v>
      </c>
      <c r="C23" s="10" t="s">
        <v>144</v>
      </c>
      <c r="D23" s="16"/>
      <c r="E23" s="17">
        <v>11</v>
      </c>
      <c r="F23" s="10" t="s">
        <v>269</v>
      </c>
      <c r="G23" s="39">
        <v>2</v>
      </c>
      <c r="H23" s="39">
        <v>1</v>
      </c>
      <c r="I23" s="39" t="s">
        <v>182</v>
      </c>
      <c r="J23" s="39">
        <v>0</v>
      </c>
      <c r="K23" s="39">
        <v>0</v>
      </c>
      <c r="L23" s="11">
        <f t="shared" si="0"/>
        <v>3</v>
      </c>
      <c r="M23" s="11">
        <f t="shared" si="1"/>
        <v>6</v>
      </c>
      <c r="N23" s="19" t="s">
        <v>277</v>
      </c>
    </row>
    <row r="24" spans="1:14" ht="15">
      <c r="A24" s="46">
        <v>18</v>
      </c>
      <c r="B24" s="10" t="s">
        <v>31</v>
      </c>
      <c r="C24" s="10" t="s">
        <v>133</v>
      </c>
      <c r="D24" s="16"/>
      <c r="E24" s="17">
        <v>11</v>
      </c>
      <c r="F24" s="10" t="s">
        <v>255</v>
      </c>
      <c r="G24" s="39">
        <v>2</v>
      </c>
      <c r="H24" s="39">
        <v>0</v>
      </c>
      <c r="I24" s="39">
        <v>0</v>
      </c>
      <c r="J24" s="39">
        <v>0</v>
      </c>
      <c r="K24" s="39">
        <v>0</v>
      </c>
      <c r="L24" s="11">
        <f t="shared" si="0"/>
        <v>2</v>
      </c>
      <c r="M24" s="11">
        <f t="shared" si="1"/>
        <v>4</v>
      </c>
      <c r="N24" s="19" t="s">
        <v>277</v>
      </c>
    </row>
    <row r="25" spans="1:14" ht="15">
      <c r="A25" s="46">
        <v>19</v>
      </c>
      <c r="B25" s="10" t="s">
        <v>31</v>
      </c>
      <c r="C25" s="10" t="s">
        <v>134</v>
      </c>
      <c r="D25" s="16"/>
      <c r="E25" s="17">
        <v>11</v>
      </c>
      <c r="F25" s="10" t="s">
        <v>258</v>
      </c>
      <c r="G25" s="39">
        <v>2</v>
      </c>
      <c r="H25" s="39">
        <v>0</v>
      </c>
      <c r="I25" s="39">
        <v>0</v>
      </c>
      <c r="J25" s="39">
        <v>0</v>
      </c>
      <c r="K25" s="39" t="s">
        <v>182</v>
      </c>
      <c r="L25" s="11">
        <f t="shared" si="0"/>
        <v>2</v>
      </c>
      <c r="M25" s="11">
        <f t="shared" si="1"/>
        <v>4</v>
      </c>
      <c r="N25" s="19" t="s">
        <v>277</v>
      </c>
    </row>
    <row r="26" spans="1:14" ht="15">
      <c r="A26" s="34">
        <v>20</v>
      </c>
      <c r="B26" s="10" t="s">
        <v>23</v>
      </c>
      <c r="C26" s="10" t="s">
        <v>138</v>
      </c>
      <c r="D26" s="16"/>
      <c r="E26" s="17">
        <v>11</v>
      </c>
      <c r="F26" s="10" t="s">
        <v>262</v>
      </c>
      <c r="G26" s="39">
        <v>2</v>
      </c>
      <c r="H26" s="39">
        <v>0</v>
      </c>
      <c r="I26" s="39" t="s">
        <v>182</v>
      </c>
      <c r="J26" s="39">
        <v>0</v>
      </c>
      <c r="K26" s="39" t="s">
        <v>182</v>
      </c>
      <c r="L26" s="11">
        <f t="shared" si="0"/>
        <v>2</v>
      </c>
      <c r="M26" s="11">
        <f t="shared" si="1"/>
        <v>4</v>
      </c>
      <c r="N26" s="19" t="s">
        <v>277</v>
      </c>
    </row>
    <row r="27" spans="1:14" ht="15">
      <c r="A27" s="46">
        <v>21</v>
      </c>
      <c r="B27" s="10" t="s">
        <v>23</v>
      </c>
      <c r="C27" s="10" t="s">
        <v>137</v>
      </c>
      <c r="D27" s="16"/>
      <c r="E27" s="17">
        <v>11</v>
      </c>
      <c r="F27" s="10" t="s">
        <v>268</v>
      </c>
      <c r="G27" s="39">
        <v>2</v>
      </c>
      <c r="H27" s="39">
        <v>0</v>
      </c>
      <c r="I27" s="39">
        <v>0</v>
      </c>
      <c r="J27" s="39">
        <v>0</v>
      </c>
      <c r="K27" s="39">
        <v>0</v>
      </c>
      <c r="L27" s="11">
        <f t="shared" si="0"/>
        <v>2</v>
      </c>
      <c r="M27" s="11">
        <f t="shared" si="1"/>
        <v>4</v>
      </c>
      <c r="N27" s="19" t="s">
        <v>277</v>
      </c>
    </row>
    <row r="29" spans="2:4" ht="12.75">
      <c r="B29" s="4" t="s">
        <v>278</v>
      </c>
      <c r="D29" s="9" t="s">
        <v>279</v>
      </c>
    </row>
  </sheetData>
  <sheetProtection/>
  <autoFilter ref="A5:N27"/>
  <mergeCells count="5">
    <mergeCell ref="A1:L1"/>
    <mergeCell ref="D3:F3"/>
    <mergeCell ref="I3:L3"/>
    <mergeCell ref="B4:C4"/>
    <mergeCell ref="I4:L4"/>
  </mergeCells>
  <dataValidations count="2">
    <dataValidation type="list" allowBlank="1" showInputMessage="1" showErrorMessage="1" sqref="M2 N5:N6 M28:M65536">
      <formula1>"победитель,призёр,участник,неявка"</formula1>
    </dataValidation>
    <dataValidation type="list" allowBlank="1" showInputMessage="1" showErrorMessage="1" sqref="N7:N2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2019-11-22T09:42:10Z</cp:lastPrinted>
  <dcterms:created xsi:type="dcterms:W3CDTF">2016-11-08T02:45:58Z</dcterms:created>
  <dcterms:modified xsi:type="dcterms:W3CDTF">2023-11-29T04:01:28Z</dcterms:modified>
  <cp:category/>
  <cp:version/>
  <cp:contentType/>
  <cp:contentStatus/>
</cp:coreProperties>
</file>