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9" sheetId="1" r:id="rId1"/>
    <sheet name="10" sheetId="2" r:id="rId2"/>
    <sheet name="11" sheetId="3" r:id="rId3"/>
  </sheets>
  <externalReferences>
    <externalReference r:id="rId6"/>
    <externalReference r:id="rId7"/>
  </externalReferences>
  <definedNames>
    <definedName name="_xlnm._FilterDatabase" localSheetId="1" hidden="1">'10'!$A$5:$S$34</definedName>
    <definedName name="_xlnm._FilterDatabase" localSheetId="2" hidden="1">'11'!$A$5:$S$40</definedName>
    <definedName name="_xlnm._FilterDatabase" localSheetId="0" hidden="1">'9'!$A$5:$S$39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<sst xmlns="http://schemas.openxmlformats.org/spreadsheetml/2006/main" count="440" uniqueCount="223">
  <si>
    <t>дата проведения (ДД.ММ.ГГ):</t>
  </si>
  <si>
    <t>№</t>
  </si>
  <si>
    <t>Фамилия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</si>
  <si>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</si>
  <si>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</si>
  <si>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</si>
  <si>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</si>
  <si>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</si>
  <si>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Протокол муниципального этапа ВсОШ по экологии</t>
  </si>
  <si>
    <t>Район</t>
  </si>
  <si>
    <t>Класс</t>
  </si>
  <si>
    <t>(11 класс)</t>
  </si>
  <si>
    <t>(10 класс)</t>
  </si>
  <si>
    <t>Свердловский</t>
  </si>
  <si>
    <t>Ленинский</t>
  </si>
  <si>
    <t>Кировский</t>
  </si>
  <si>
    <t>ЖД</t>
  </si>
  <si>
    <t>Председатель жюри</t>
  </si>
  <si>
    <t>сумма баллов</t>
  </si>
  <si>
    <t>ИТОГО</t>
  </si>
  <si>
    <t>максимальный балл</t>
  </si>
  <si>
    <t>Шатрова Виктория Борисовна</t>
  </si>
  <si>
    <t>МАОУ «КУГ №1 –Универс»</t>
  </si>
  <si>
    <t xml:space="preserve">Советский </t>
  </si>
  <si>
    <t>Масановец А. Д.</t>
  </si>
  <si>
    <t>Филоненко Д. М.</t>
  </si>
  <si>
    <t xml:space="preserve">Октябрьский </t>
  </si>
  <si>
    <t>Мартынов Е. А.</t>
  </si>
  <si>
    <t>Пузик М. В.</t>
  </si>
  <si>
    <t xml:space="preserve">Ленинский </t>
  </si>
  <si>
    <t>Бояндина А. А.</t>
  </si>
  <si>
    <t>Лайкова Е. В.</t>
  </si>
  <si>
    <t>Полина М. Д.</t>
  </si>
  <si>
    <t>Галеева В. Р.</t>
  </si>
  <si>
    <t>Литау А. М.</t>
  </si>
  <si>
    <t>Савяк Я. О.</t>
  </si>
  <si>
    <t>Парахонько А. М.</t>
  </si>
  <si>
    <t>Зайков А. В.</t>
  </si>
  <si>
    <t>Падерин Н. А.</t>
  </si>
  <si>
    <t>Булдакова Л. А.</t>
  </si>
  <si>
    <t xml:space="preserve">Центральный </t>
  </si>
  <si>
    <t>Болдаков И. М.</t>
  </si>
  <si>
    <t>Бутримас К. С.</t>
  </si>
  <si>
    <t>Кулакова А. А.</t>
  </si>
  <si>
    <t>Емельянов Е. И.</t>
  </si>
  <si>
    <t>Ягодников С. Н.</t>
  </si>
  <si>
    <t>Бохина С. А.</t>
  </si>
  <si>
    <t>Ходыкина Е. А.</t>
  </si>
  <si>
    <t>Зайцев М. В.</t>
  </si>
  <si>
    <t>Григоренко Е. А.</t>
  </si>
  <si>
    <t>Ершова А. В.</t>
  </si>
  <si>
    <t>Охапкина К. В.</t>
  </si>
  <si>
    <t>Сергова П. П.</t>
  </si>
  <si>
    <t>Лавренюк Д. С.</t>
  </si>
  <si>
    <t>Леонтьева Е. В.</t>
  </si>
  <si>
    <t>Терещенко У. А.</t>
  </si>
  <si>
    <t>Карпенко Т. С.</t>
  </si>
  <si>
    <t>Луцко Е. С.</t>
  </si>
  <si>
    <t>Симонкина Е. В.</t>
  </si>
  <si>
    <t>Черезова Д. А.</t>
  </si>
  <si>
    <t>Пушнова П. В.</t>
  </si>
  <si>
    <t>Кун В. С.</t>
  </si>
  <si>
    <t>Ромазанов Д. С.</t>
  </si>
  <si>
    <t>Горин Д. С.</t>
  </si>
  <si>
    <t>Зазыбо Е. Д.</t>
  </si>
  <si>
    <t>Демидко А. Д.</t>
  </si>
  <si>
    <t>Миллер Д. И.</t>
  </si>
  <si>
    <t>Шилкина Л. М.</t>
  </si>
  <si>
    <t>Гимадеева Л. А.</t>
  </si>
  <si>
    <t>Чепракова Е. В.</t>
  </si>
  <si>
    <t>Махмудова В. Р.</t>
  </si>
  <si>
    <t>Борисова М. Р.</t>
  </si>
  <si>
    <t>Липатова В. А.</t>
  </si>
  <si>
    <t>Тучков А. Н.</t>
  </si>
  <si>
    <t>Юшкова П. Е.</t>
  </si>
  <si>
    <t>Заблуда М. А.</t>
  </si>
  <si>
    <t>Проскурдин Б. Д.</t>
  </si>
  <si>
    <t>Мокроусова А. М.</t>
  </si>
  <si>
    <t>Коломажина М. В.</t>
  </si>
  <si>
    <t>Козмерчук Д. А.</t>
  </si>
  <si>
    <t>Тихомирова А. О.</t>
  </si>
  <si>
    <t>Астафьева У. Р.</t>
  </si>
  <si>
    <t>Заблоцкая С. С.</t>
  </si>
  <si>
    <t>Шивырталов Г. А.</t>
  </si>
  <si>
    <t>Барсуков А. Д.</t>
  </si>
  <si>
    <t>Киреев В. Д.</t>
  </si>
  <si>
    <t>Лексенкова П. Е.</t>
  </si>
  <si>
    <t>Огаткин М. Н.</t>
  </si>
  <si>
    <t>Ширкин И. А.</t>
  </si>
  <si>
    <t>Рогожникова К. М.</t>
  </si>
  <si>
    <t>Филаткина П. А.</t>
  </si>
  <si>
    <t>Борисенков Е. К.</t>
  </si>
  <si>
    <t>Качанова И. В.</t>
  </si>
  <si>
    <t>Достовалова А. Ю.</t>
  </si>
  <si>
    <t>Продайвода М. В.</t>
  </si>
  <si>
    <t>Долженко А. Д.</t>
  </si>
  <si>
    <t>Шарнина Э. И.</t>
  </si>
  <si>
    <t>Васильева В. И.</t>
  </si>
  <si>
    <t>Литвинов Е. М.</t>
  </si>
  <si>
    <t>Сидорова В. А.</t>
  </si>
  <si>
    <t>Дорошкевич И. А.</t>
  </si>
  <si>
    <t>Романов Г. М.</t>
  </si>
  <si>
    <t>Либердовская М. И.</t>
  </si>
  <si>
    <t>Архандеева А. Д.</t>
  </si>
  <si>
    <t>Ягнышев Р. И.</t>
  </si>
  <si>
    <t>Васимов А. Э.</t>
  </si>
  <si>
    <t>Маады Д. М.</t>
  </si>
  <si>
    <t>Оюн Р. А.</t>
  </si>
  <si>
    <t>Плехова Ю. А.</t>
  </si>
  <si>
    <t>Безрученко Ю. Е.</t>
  </si>
  <si>
    <t>Панченко Е. А.</t>
  </si>
  <si>
    <t>Наумова М. Н.</t>
  </si>
  <si>
    <t>Камышанова К. А.</t>
  </si>
  <si>
    <t>Евдокимов Д. В.</t>
  </si>
  <si>
    <t>Андрияшкина Е. Л.</t>
  </si>
  <si>
    <t>Васюнькин В. С.</t>
  </si>
  <si>
    <t>Прытков Д. М.</t>
  </si>
  <si>
    <t>Хозяинова К. Е.</t>
  </si>
  <si>
    <t>Павлова В. Е.</t>
  </si>
  <si>
    <t>Михайлов В. Л.</t>
  </si>
  <si>
    <t>Меркулова А. К.</t>
  </si>
  <si>
    <t xml:space="preserve">11 ноября 2023 г </t>
  </si>
  <si>
    <t>э322-08</t>
  </si>
  <si>
    <t>э320-07</t>
  </si>
  <si>
    <t>э320-02</t>
  </si>
  <si>
    <t>э322-01</t>
  </si>
  <si>
    <t>э320-03</t>
  </si>
  <si>
    <t>э320-08</t>
  </si>
  <si>
    <t>э322-11</t>
  </si>
  <si>
    <t>э323-12</t>
  </si>
  <si>
    <t>э322-09</t>
  </si>
  <si>
    <t>э322-06</t>
  </si>
  <si>
    <t>э323-11</t>
  </si>
  <si>
    <t>э322-13</t>
  </si>
  <si>
    <t>э320-12</t>
  </si>
  <si>
    <t>э323-10</t>
  </si>
  <si>
    <t>э320-01</t>
  </si>
  <si>
    <t>э323-04</t>
  </si>
  <si>
    <t>э320-10</t>
  </si>
  <si>
    <t>э323-07</t>
  </si>
  <si>
    <t>э322-03</t>
  </si>
  <si>
    <t>э320-11</t>
  </si>
  <si>
    <t>э320-09</t>
  </si>
  <si>
    <t>э323-02</t>
  </si>
  <si>
    <t>э323-05</t>
  </si>
  <si>
    <t>э323-01</t>
  </si>
  <si>
    <t>э320-06</t>
  </si>
  <si>
    <t>э323-09</t>
  </si>
  <si>
    <t>э323-06</t>
  </si>
  <si>
    <t>э320-13</t>
  </si>
  <si>
    <t>э323-03</t>
  </si>
  <si>
    <t>э322-04</t>
  </si>
  <si>
    <t>э322-10</t>
  </si>
  <si>
    <t>э322-07</t>
  </si>
  <si>
    <t>э322-05</t>
  </si>
  <si>
    <t>э324-01</t>
  </si>
  <si>
    <t>э326-01</t>
  </si>
  <si>
    <t>э325-01</t>
  </si>
  <si>
    <t>э326-02</t>
  </si>
  <si>
    <t>э326-04</t>
  </si>
  <si>
    <t>э325-02</t>
  </si>
  <si>
    <t>э326-05</t>
  </si>
  <si>
    <t>э326-06</t>
  </si>
  <si>
    <t>э325-05</t>
  </si>
  <si>
    <t>э324-03</t>
  </si>
  <si>
    <t>э325-07</t>
  </si>
  <si>
    <t>э324-05</t>
  </si>
  <si>
    <t>э324-06</t>
  </si>
  <si>
    <t>э325-08</t>
  </si>
  <si>
    <t>э325-09</t>
  </si>
  <si>
    <t>э324-07</t>
  </si>
  <si>
    <t>э324-09</t>
  </si>
  <si>
    <t>э324-10</t>
  </si>
  <si>
    <t>э326-07</t>
  </si>
  <si>
    <t>э324-13</t>
  </si>
  <si>
    <t>э326-08</t>
  </si>
  <si>
    <t>Степина В. В.</t>
  </si>
  <si>
    <t>э326-09</t>
  </si>
  <si>
    <t>э326-10</t>
  </si>
  <si>
    <t>э325-12</t>
  </si>
  <si>
    <t>э325-13</t>
  </si>
  <si>
    <t>э324-15</t>
  </si>
  <si>
    <t>э325-14</t>
  </si>
  <si>
    <t>э327-01</t>
  </si>
  <si>
    <t>э327-02</t>
  </si>
  <si>
    <t>э338-01</t>
  </si>
  <si>
    <t>э327-03</t>
  </si>
  <si>
    <t>э338-02</t>
  </si>
  <si>
    <t>э328-01</t>
  </si>
  <si>
    <t>э338-03</t>
  </si>
  <si>
    <t>э328-02</t>
  </si>
  <si>
    <t>э327-04</t>
  </si>
  <si>
    <t>э328-03</t>
  </si>
  <si>
    <t>э328-04</t>
  </si>
  <si>
    <t>э327-06</t>
  </si>
  <si>
    <t>э328-05</t>
  </si>
  <si>
    <t>э338-05</t>
  </si>
  <si>
    <t>э338-06</t>
  </si>
  <si>
    <t>э328-06</t>
  </si>
  <si>
    <t>э327-08</t>
  </si>
  <si>
    <t>э328-07</t>
  </si>
  <si>
    <t>э328-08</t>
  </si>
  <si>
    <t>э338-09</t>
  </si>
  <si>
    <t>э328-09</t>
  </si>
  <si>
    <t>э338-10</t>
  </si>
  <si>
    <t>э327-11</t>
  </si>
  <si>
    <t>э327-12</t>
  </si>
  <si>
    <t>э328-11</t>
  </si>
  <si>
    <t>э338-11</t>
  </si>
  <si>
    <t>э328-12</t>
  </si>
  <si>
    <t>э328-13</t>
  </si>
  <si>
    <t>э338-12</t>
  </si>
  <si>
    <t>э338-14</t>
  </si>
  <si>
    <t>э327-13</t>
  </si>
  <si>
    <t>э338-15</t>
  </si>
  <si>
    <t>э324-16</t>
  </si>
  <si>
    <t>э327-05</t>
  </si>
  <si>
    <t>э327-09</t>
  </si>
  <si>
    <t>Победитель</t>
  </si>
  <si>
    <t>Призер</t>
  </si>
  <si>
    <t>Участник</t>
  </si>
  <si>
    <t>Председатель</t>
  </si>
  <si>
    <t xml:space="preserve">Шатрова В. Б.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</si>
</sst>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3" xfId="53" applyFont="1" applyFill="1" applyBorder="1" applyAlignment="1" applyProtection="1">
      <alignment vertical="center"/>
      <protection/>
    </xf>
    <xf numFmtId="0" fontId="6" fillId="33" borderId="14" xfId="53" applyFont="1" applyFill="1" applyBorder="1" applyAlignment="1" applyProtection="1">
      <alignment vertical="center"/>
      <protection/>
    </xf>
    <xf numFmtId="0" fontId="6" fillId="33" borderId="15" xfId="53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3352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2877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811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5">
      <selection activeCell="D7" sqref="D7:D39"/>
    </sheetView>
  </sheetViews>
  <sheetFormatPr defaultColWidth="9.00390625" defaultRowHeight="12.75"/>
  <cols>
    <col min="1" max="1" width="5.00390625" style="4" customWidth="1"/>
    <col min="2" max="2" width="15.125" style="4" customWidth="1"/>
    <col min="3" max="3" width="17.00390625" style="4" customWidth="1"/>
    <col min="4" max="4" width="28.37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8.75390625" style="2" customWidth="1"/>
    <col min="19" max="19" width="11.375" style="2" customWidth="1"/>
    <col min="20" max="16384" width="9.125" style="2" customWidth="1"/>
  </cols>
  <sheetData>
    <row r="1" spans="1:19" ht="30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6" ht="30" customHeight="1">
      <c r="A2" s="1"/>
      <c r="B2" s="1"/>
      <c r="C2" s="17"/>
      <c r="D2" s="8" t="s">
        <v>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8" t="s">
        <v>0</v>
      </c>
      <c r="E3" s="38"/>
      <c r="F3" s="15"/>
      <c r="G3" s="15"/>
      <c r="H3" s="15"/>
      <c r="I3" s="38" t="s">
        <v>17</v>
      </c>
      <c r="J3" s="38"/>
      <c r="K3" s="38"/>
      <c r="L3" s="38"/>
      <c r="M3" s="38"/>
      <c r="N3" s="38"/>
      <c r="O3" s="38"/>
      <c r="P3" s="38"/>
      <c r="Q3" s="13"/>
      <c r="R3" s="13"/>
      <c r="S3" s="13"/>
    </row>
    <row r="4" spans="1:19" s="6" customFormat="1" ht="43.5" customHeight="1">
      <c r="A4" s="5"/>
      <c r="B4" s="36" t="s">
        <v>22</v>
      </c>
      <c r="C4" s="36"/>
      <c r="D4" s="36" t="s">
        <v>121</v>
      </c>
      <c r="E4" s="36"/>
      <c r="F4" s="16"/>
      <c r="G4" s="16"/>
      <c r="H4" s="16"/>
      <c r="I4" s="39" t="s">
        <v>21</v>
      </c>
      <c r="J4" s="39"/>
      <c r="K4" s="39"/>
      <c r="L4" s="39"/>
      <c r="M4" s="39"/>
      <c r="N4" s="39"/>
      <c r="O4" s="39"/>
      <c r="P4" s="39"/>
      <c r="Q4" s="36"/>
      <c r="R4" s="36"/>
      <c r="S4" s="36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18</v>
      </c>
      <c r="R5" s="12" t="s">
        <v>19</v>
      </c>
      <c r="S5" s="12" t="s">
        <v>3</v>
      </c>
    </row>
    <row r="6" spans="1:19" s="7" customFormat="1" ht="22.5" customHeight="1">
      <c r="A6" s="23" t="s">
        <v>20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3</v>
      </c>
      <c r="J6" s="12">
        <v>4</v>
      </c>
      <c r="K6" s="12">
        <v>5</v>
      </c>
      <c r="L6" s="12">
        <v>5</v>
      </c>
      <c r="M6" s="12">
        <v>4</v>
      </c>
      <c r="N6" s="12">
        <v>4</v>
      </c>
      <c r="O6" s="12">
        <v>4</v>
      </c>
      <c r="P6" s="12">
        <v>3</v>
      </c>
      <c r="Q6" s="12">
        <f aca="true" t="shared" si="0" ref="Q6:Q39">SUM(G6:P6)</f>
        <v>40</v>
      </c>
      <c r="R6" s="12">
        <f aca="true" t="shared" si="1" ref="R6:R39">Q6*100/40</f>
        <v>100</v>
      </c>
      <c r="S6" s="12"/>
    </row>
    <row r="7" spans="1:19" s="7" customFormat="1" ht="15">
      <c r="A7" s="10">
        <v>1</v>
      </c>
      <c r="B7" s="27" t="s">
        <v>23</v>
      </c>
      <c r="C7" s="27" t="s">
        <v>33</v>
      </c>
      <c r="D7" s="27"/>
      <c r="E7" s="29">
        <v>9</v>
      </c>
      <c r="F7" s="18" t="s">
        <v>140</v>
      </c>
      <c r="G7" s="18">
        <v>0</v>
      </c>
      <c r="H7" s="18">
        <v>2</v>
      </c>
      <c r="I7" s="18">
        <v>0</v>
      </c>
      <c r="J7" s="18">
        <v>4</v>
      </c>
      <c r="K7" s="18">
        <v>3</v>
      </c>
      <c r="L7" s="18">
        <v>4</v>
      </c>
      <c r="M7" s="18">
        <v>0</v>
      </c>
      <c r="N7" s="18">
        <v>1</v>
      </c>
      <c r="O7" s="18">
        <v>0</v>
      </c>
      <c r="P7" s="18">
        <v>2</v>
      </c>
      <c r="Q7" s="12">
        <f t="shared" si="0"/>
        <v>16</v>
      </c>
      <c r="R7" s="12">
        <f t="shared" si="1"/>
        <v>40</v>
      </c>
      <c r="S7" s="11" t="s">
        <v>218</v>
      </c>
    </row>
    <row r="8" spans="1:19" s="7" customFormat="1" ht="15">
      <c r="A8" s="10">
        <v>2</v>
      </c>
      <c r="B8" s="27" t="s">
        <v>23</v>
      </c>
      <c r="C8" s="30" t="s">
        <v>48</v>
      </c>
      <c r="D8" s="27"/>
      <c r="E8" s="29">
        <v>7</v>
      </c>
      <c r="F8" s="18" t="s">
        <v>150</v>
      </c>
      <c r="G8" s="18">
        <v>0</v>
      </c>
      <c r="H8" s="18">
        <v>5</v>
      </c>
      <c r="I8" s="18">
        <v>1</v>
      </c>
      <c r="J8" s="18">
        <v>2</v>
      </c>
      <c r="K8" s="18">
        <v>0</v>
      </c>
      <c r="L8" s="18">
        <v>3</v>
      </c>
      <c r="M8" s="18">
        <v>1</v>
      </c>
      <c r="N8" s="18">
        <v>0</v>
      </c>
      <c r="O8" s="18">
        <v>2</v>
      </c>
      <c r="P8" s="18">
        <v>2</v>
      </c>
      <c r="Q8" s="12">
        <f t="shared" si="0"/>
        <v>16</v>
      </c>
      <c r="R8" s="12">
        <f t="shared" si="1"/>
        <v>40</v>
      </c>
      <c r="S8" s="11" t="s">
        <v>218</v>
      </c>
    </row>
    <row r="9" spans="1:19" s="7" customFormat="1" ht="15">
      <c r="A9" s="10">
        <v>3</v>
      </c>
      <c r="B9" s="27" t="s">
        <v>23</v>
      </c>
      <c r="C9" s="30" t="s">
        <v>63</v>
      </c>
      <c r="D9" s="27"/>
      <c r="E9" s="29">
        <v>9</v>
      </c>
      <c r="F9" s="18" t="s">
        <v>145</v>
      </c>
      <c r="G9" s="18">
        <v>1</v>
      </c>
      <c r="H9" s="18">
        <v>5</v>
      </c>
      <c r="I9" s="18">
        <v>0</v>
      </c>
      <c r="J9" s="18">
        <v>2</v>
      </c>
      <c r="K9" s="18">
        <v>1</v>
      </c>
      <c r="L9" s="18">
        <v>0</v>
      </c>
      <c r="M9" s="18">
        <v>2</v>
      </c>
      <c r="N9" s="18">
        <v>0</v>
      </c>
      <c r="O9" s="18">
        <v>1</v>
      </c>
      <c r="P9" s="18">
        <v>2</v>
      </c>
      <c r="Q9" s="12">
        <f t="shared" si="0"/>
        <v>14</v>
      </c>
      <c r="R9" s="12">
        <f t="shared" si="1"/>
        <v>35</v>
      </c>
      <c r="S9" s="11" t="s">
        <v>219</v>
      </c>
    </row>
    <row r="10" spans="1:19" s="7" customFormat="1" ht="15">
      <c r="A10" s="10">
        <v>4</v>
      </c>
      <c r="B10" s="27" t="s">
        <v>26</v>
      </c>
      <c r="C10" s="30" t="s">
        <v>65</v>
      </c>
      <c r="D10" s="27"/>
      <c r="E10" s="29">
        <v>9</v>
      </c>
      <c r="F10" s="18" t="s">
        <v>154</v>
      </c>
      <c r="G10" s="18">
        <v>1</v>
      </c>
      <c r="H10" s="18">
        <v>5</v>
      </c>
      <c r="I10" s="18">
        <v>1</v>
      </c>
      <c r="J10" s="18">
        <v>3</v>
      </c>
      <c r="K10" s="18">
        <v>0</v>
      </c>
      <c r="L10" s="18">
        <v>1</v>
      </c>
      <c r="M10" s="18">
        <v>0</v>
      </c>
      <c r="N10" s="18">
        <v>1</v>
      </c>
      <c r="O10" s="18">
        <v>0</v>
      </c>
      <c r="P10" s="18">
        <v>2</v>
      </c>
      <c r="Q10" s="12">
        <f t="shared" si="0"/>
        <v>14</v>
      </c>
      <c r="R10" s="12">
        <f t="shared" si="1"/>
        <v>35</v>
      </c>
      <c r="S10" s="11" t="s">
        <v>219</v>
      </c>
    </row>
    <row r="11" spans="1:19" s="7" customFormat="1" ht="15.75" customHeight="1">
      <c r="A11" s="10">
        <v>5</v>
      </c>
      <c r="B11" s="27" t="s">
        <v>23</v>
      </c>
      <c r="C11" s="30" t="s">
        <v>37</v>
      </c>
      <c r="D11" s="27"/>
      <c r="E11" s="29">
        <v>9</v>
      </c>
      <c r="F11" s="18" t="s">
        <v>146</v>
      </c>
      <c r="G11" s="18">
        <v>1</v>
      </c>
      <c r="H11" s="18">
        <v>2</v>
      </c>
      <c r="I11" s="18">
        <v>0</v>
      </c>
      <c r="J11" s="18">
        <v>3</v>
      </c>
      <c r="K11" s="18">
        <v>0</v>
      </c>
      <c r="L11" s="18">
        <v>2</v>
      </c>
      <c r="M11" s="18">
        <v>1</v>
      </c>
      <c r="N11" s="18">
        <v>1</v>
      </c>
      <c r="O11" s="18">
        <v>3</v>
      </c>
      <c r="P11" s="18">
        <v>1</v>
      </c>
      <c r="Q11" s="12">
        <f t="shared" si="0"/>
        <v>14</v>
      </c>
      <c r="R11" s="12">
        <f t="shared" si="1"/>
        <v>35</v>
      </c>
      <c r="S11" s="11" t="s">
        <v>219</v>
      </c>
    </row>
    <row r="12" spans="1:19" s="7" customFormat="1" ht="15">
      <c r="A12" s="10">
        <v>6</v>
      </c>
      <c r="B12" s="27" t="s">
        <v>23</v>
      </c>
      <c r="C12" s="30" t="s">
        <v>54</v>
      </c>
      <c r="D12" s="27"/>
      <c r="E12" s="29">
        <v>9</v>
      </c>
      <c r="F12" s="18" t="s">
        <v>142</v>
      </c>
      <c r="G12" s="18">
        <v>1</v>
      </c>
      <c r="H12" s="18">
        <v>2</v>
      </c>
      <c r="I12" s="18">
        <v>1</v>
      </c>
      <c r="J12" s="18">
        <v>3</v>
      </c>
      <c r="K12" s="18">
        <v>0</v>
      </c>
      <c r="L12" s="18">
        <v>1</v>
      </c>
      <c r="M12" s="18">
        <v>0</v>
      </c>
      <c r="N12" s="18">
        <v>1</v>
      </c>
      <c r="O12" s="18">
        <v>1</v>
      </c>
      <c r="P12" s="18">
        <v>2</v>
      </c>
      <c r="Q12" s="12">
        <f t="shared" si="0"/>
        <v>12</v>
      </c>
      <c r="R12" s="12">
        <f t="shared" si="1"/>
        <v>30</v>
      </c>
      <c r="S12" s="11" t="s">
        <v>219</v>
      </c>
    </row>
    <row r="13" spans="1:19" ht="12.75" customHeight="1">
      <c r="A13" s="10">
        <v>7</v>
      </c>
      <c r="B13" s="27" t="s">
        <v>26</v>
      </c>
      <c r="C13" s="30" t="s">
        <v>45</v>
      </c>
      <c r="D13" s="27"/>
      <c r="E13" s="29">
        <v>9</v>
      </c>
      <c r="F13" s="18" t="s">
        <v>133</v>
      </c>
      <c r="G13" s="18">
        <v>0</v>
      </c>
      <c r="H13" s="18">
        <v>1</v>
      </c>
      <c r="I13" s="18">
        <v>1</v>
      </c>
      <c r="J13" s="18">
        <v>3</v>
      </c>
      <c r="K13" s="18">
        <v>0</v>
      </c>
      <c r="L13" s="18">
        <v>1</v>
      </c>
      <c r="M13" s="18">
        <v>0</v>
      </c>
      <c r="N13" s="18">
        <v>1</v>
      </c>
      <c r="O13" s="18">
        <v>3</v>
      </c>
      <c r="P13" s="18">
        <v>2</v>
      </c>
      <c r="Q13" s="12">
        <f t="shared" si="0"/>
        <v>12</v>
      </c>
      <c r="R13" s="12">
        <f t="shared" si="1"/>
        <v>30</v>
      </c>
      <c r="S13" s="11" t="s">
        <v>219</v>
      </c>
    </row>
    <row r="14" spans="1:19" ht="15">
      <c r="A14" s="10">
        <v>8</v>
      </c>
      <c r="B14" s="27" t="s">
        <v>29</v>
      </c>
      <c r="C14" s="30" t="s">
        <v>55</v>
      </c>
      <c r="D14" s="27"/>
      <c r="E14" s="29">
        <v>9</v>
      </c>
      <c r="F14" s="18" t="s">
        <v>129</v>
      </c>
      <c r="G14" s="18">
        <v>1</v>
      </c>
      <c r="H14" s="18">
        <v>3</v>
      </c>
      <c r="I14" s="18">
        <v>1</v>
      </c>
      <c r="J14" s="18">
        <v>2</v>
      </c>
      <c r="K14" s="18">
        <v>0</v>
      </c>
      <c r="L14" s="18">
        <v>1</v>
      </c>
      <c r="M14" s="18">
        <v>0</v>
      </c>
      <c r="N14" s="18">
        <v>1</v>
      </c>
      <c r="O14" s="18">
        <v>1</v>
      </c>
      <c r="P14" s="18">
        <v>1</v>
      </c>
      <c r="Q14" s="12">
        <f t="shared" si="0"/>
        <v>11</v>
      </c>
      <c r="R14" s="12">
        <f t="shared" si="1"/>
        <v>27.5</v>
      </c>
      <c r="S14" s="11" t="s">
        <v>220</v>
      </c>
    </row>
    <row r="15" spans="1:19" ht="15">
      <c r="A15" s="10">
        <v>9</v>
      </c>
      <c r="B15" s="27" t="s">
        <v>26</v>
      </c>
      <c r="C15" s="30" t="s">
        <v>39</v>
      </c>
      <c r="D15" s="27"/>
      <c r="E15" s="29">
        <v>9</v>
      </c>
      <c r="F15" s="26" t="s">
        <v>124</v>
      </c>
      <c r="G15" s="33">
        <v>0</v>
      </c>
      <c r="H15" s="33">
        <v>1</v>
      </c>
      <c r="I15" s="33">
        <v>1</v>
      </c>
      <c r="J15" s="33">
        <v>3</v>
      </c>
      <c r="K15" s="33">
        <v>0</v>
      </c>
      <c r="L15" s="33">
        <v>2</v>
      </c>
      <c r="M15" s="33">
        <v>0</v>
      </c>
      <c r="N15" s="33">
        <v>1</v>
      </c>
      <c r="O15" s="33">
        <v>0</v>
      </c>
      <c r="P15" s="33">
        <v>2</v>
      </c>
      <c r="Q15" s="12">
        <f t="shared" si="0"/>
        <v>10</v>
      </c>
      <c r="R15" s="12">
        <f t="shared" si="1"/>
        <v>25</v>
      </c>
      <c r="S15" s="11" t="s">
        <v>220</v>
      </c>
    </row>
    <row r="16" spans="1:19" ht="15">
      <c r="A16" s="10">
        <v>10</v>
      </c>
      <c r="B16" s="27" t="s">
        <v>26</v>
      </c>
      <c r="C16" s="30" t="s">
        <v>66</v>
      </c>
      <c r="D16" s="27"/>
      <c r="E16" s="29">
        <v>9</v>
      </c>
      <c r="F16" s="18" t="s">
        <v>139</v>
      </c>
      <c r="G16" s="18">
        <v>0</v>
      </c>
      <c r="H16" s="18">
        <v>5</v>
      </c>
      <c r="I16" s="18">
        <v>2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2</v>
      </c>
      <c r="Q16" s="12">
        <f t="shared" si="0"/>
        <v>10</v>
      </c>
      <c r="R16" s="12">
        <f t="shared" si="1"/>
        <v>25</v>
      </c>
      <c r="S16" s="11" t="s">
        <v>220</v>
      </c>
    </row>
    <row r="17" spans="1:19" ht="15">
      <c r="A17" s="10">
        <v>11</v>
      </c>
      <c r="B17" s="27" t="s">
        <v>23</v>
      </c>
      <c r="C17" s="30" t="s">
        <v>36</v>
      </c>
      <c r="D17" s="27"/>
      <c r="E17" s="29">
        <v>9</v>
      </c>
      <c r="F17" s="18" t="s">
        <v>147</v>
      </c>
      <c r="G17" s="18">
        <v>0</v>
      </c>
      <c r="H17" s="18">
        <v>2</v>
      </c>
      <c r="I17" s="18">
        <v>1</v>
      </c>
      <c r="J17" s="18">
        <v>4</v>
      </c>
      <c r="K17" s="18">
        <v>0</v>
      </c>
      <c r="L17" s="18">
        <v>2</v>
      </c>
      <c r="M17" s="18">
        <v>0</v>
      </c>
      <c r="N17" s="18">
        <v>0</v>
      </c>
      <c r="O17" s="18">
        <v>0</v>
      </c>
      <c r="P17" s="18">
        <v>1</v>
      </c>
      <c r="Q17" s="12">
        <f t="shared" si="0"/>
        <v>10</v>
      </c>
      <c r="R17" s="12">
        <f t="shared" si="1"/>
        <v>25</v>
      </c>
      <c r="S17" s="11" t="s">
        <v>220</v>
      </c>
    </row>
    <row r="18" spans="1:19" ht="15">
      <c r="A18" s="10">
        <v>12</v>
      </c>
      <c r="B18" s="27" t="s">
        <v>40</v>
      </c>
      <c r="C18" s="30" t="s">
        <v>41</v>
      </c>
      <c r="D18" s="27"/>
      <c r="E18" s="29">
        <v>9</v>
      </c>
      <c r="F18" s="18" t="s">
        <v>136</v>
      </c>
      <c r="G18" s="34">
        <v>0</v>
      </c>
      <c r="H18" s="34">
        <v>3</v>
      </c>
      <c r="I18" s="34">
        <v>0</v>
      </c>
      <c r="J18" s="34">
        <v>2</v>
      </c>
      <c r="K18" s="34">
        <v>0</v>
      </c>
      <c r="L18" s="34">
        <v>2</v>
      </c>
      <c r="M18" s="34">
        <v>0</v>
      </c>
      <c r="N18" s="34">
        <v>0</v>
      </c>
      <c r="O18" s="34">
        <v>0</v>
      </c>
      <c r="P18" s="34">
        <v>2</v>
      </c>
      <c r="Q18" s="12">
        <f t="shared" si="0"/>
        <v>9</v>
      </c>
      <c r="R18" s="12">
        <f t="shared" si="1"/>
        <v>22.5</v>
      </c>
      <c r="S18" s="11" t="s">
        <v>220</v>
      </c>
    </row>
    <row r="19" spans="1:19" ht="15">
      <c r="A19" s="10">
        <v>13</v>
      </c>
      <c r="B19" s="27" t="s">
        <v>26</v>
      </c>
      <c r="C19" s="30" t="s">
        <v>46</v>
      </c>
      <c r="D19" s="27"/>
      <c r="E19" s="29">
        <v>9</v>
      </c>
      <c r="F19" s="18" t="s">
        <v>125</v>
      </c>
      <c r="G19" s="18">
        <v>0</v>
      </c>
      <c r="H19" s="18">
        <v>1</v>
      </c>
      <c r="I19" s="18">
        <v>1</v>
      </c>
      <c r="J19" s="18">
        <v>3</v>
      </c>
      <c r="K19" s="18">
        <v>0</v>
      </c>
      <c r="L19" s="18">
        <v>1</v>
      </c>
      <c r="M19" s="18">
        <v>0</v>
      </c>
      <c r="N19" s="18">
        <v>0</v>
      </c>
      <c r="O19" s="18">
        <v>1</v>
      </c>
      <c r="P19" s="18">
        <v>2</v>
      </c>
      <c r="Q19" s="12">
        <f t="shared" si="0"/>
        <v>9</v>
      </c>
      <c r="R19" s="12">
        <f t="shared" si="1"/>
        <v>22.5</v>
      </c>
      <c r="S19" s="11" t="s">
        <v>220</v>
      </c>
    </row>
    <row r="20" spans="1:19" ht="15">
      <c r="A20" s="10">
        <v>14</v>
      </c>
      <c r="B20" s="27" t="s">
        <v>23</v>
      </c>
      <c r="C20" s="30" t="s">
        <v>64</v>
      </c>
      <c r="D20" s="27"/>
      <c r="E20" s="29">
        <v>9</v>
      </c>
      <c r="F20" s="18" t="s">
        <v>153</v>
      </c>
      <c r="G20" s="18">
        <v>0</v>
      </c>
      <c r="H20" s="18">
        <v>1</v>
      </c>
      <c r="I20" s="18">
        <v>2</v>
      </c>
      <c r="J20" s="18">
        <v>1</v>
      </c>
      <c r="K20" s="18">
        <v>1</v>
      </c>
      <c r="L20" s="18">
        <v>1</v>
      </c>
      <c r="M20" s="18">
        <v>0</v>
      </c>
      <c r="N20" s="18">
        <v>0</v>
      </c>
      <c r="O20" s="18">
        <v>1</v>
      </c>
      <c r="P20" s="18">
        <v>2</v>
      </c>
      <c r="Q20" s="12">
        <f t="shared" si="0"/>
        <v>9</v>
      </c>
      <c r="R20" s="12">
        <f t="shared" si="1"/>
        <v>22.5</v>
      </c>
      <c r="S20" s="11" t="s">
        <v>220</v>
      </c>
    </row>
    <row r="21" spans="1:19" ht="15">
      <c r="A21" s="10">
        <v>15</v>
      </c>
      <c r="B21" s="27" t="s">
        <v>13</v>
      </c>
      <c r="C21" s="30" t="s">
        <v>53</v>
      </c>
      <c r="D21" s="27"/>
      <c r="E21" s="29">
        <v>9</v>
      </c>
      <c r="F21" s="18" t="s">
        <v>144</v>
      </c>
      <c r="G21" s="18">
        <v>1</v>
      </c>
      <c r="H21" s="18">
        <v>1</v>
      </c>
      <c r="I21" s="18">
        <v>0</v>
      </c>
      <c r="J21" s="18">
        <v>3</v>
      </c>
      <c r="K21" s="18">
        <v>0</v>
      </c>
      <c r="L21" s="18">
        <v>2</v>
      </c>
      <c r="M21" s="18">
        <v>0</v>
      </c>
      <c r="N21" s="18">
        <v>0</v>
      </c>
      <c r="O21" s="18">
        <v>0</v>
      </c>
      <c r="P21" s="18">
        <v>2</v>
      </c>
      <c r="Q21" s="12">
        <f t="shared" si="0"/>
        <v>9</v>
      </c>
      <c r="R21" s="12">
        <f t="shared" si="1"/>
        <v>22.5</v>
      </c>
      <c r="S21" s="11" t="s">
        <v>220</v>
      </c>
    </row>
    <row r="22" spans="1:19" ht="15">
      <c r="A22" s="10">
        <v>16</v>
      </c>
      <c r="B22" s="27" t="s">
        <v>13</v>
      </c>
      <c r="C22" s="30" t="s">
        <v>34</v>
      </c>
      <c r="D22" s="27"/>
      <c r="E22" s="29">
        <v>9</v>
      </c>
      <c r="F22" s="18" t="s">
        <v>138</v>
      </c>
      <c r="G22" s="18">
        <v>0</v>
      </c>
      <c r="H22" s="18">
        <v>1</v>
      </c>
      <c r="I22" s="18">
        <v>0</v>
      </c>
      <c r="J22" s="18">
        <v>3</v>
      </c>
      <c r="K22" s="18">
        <v>0</v>
      </c>
      <c r="L22" s="18">
        <v>2</v>
      </c>
      <c r="M22" s="18">
        <v>0</v>
      </c>
      <c r="N22" s="18">
        <v>0</v>
      </c>
      <c r="O22" s="18">
        <v>1</v>
      </c>
      <c r="P22" s="18">
        <v>2</v>
      </c>
      <c r="Q22" s="12">
        <f t="shared" si="0"/>
        <v>9</v>
      </c>
      <c r="R22" s="12">
        <f t="shared" si="1"/>
        <v>22.5</v>
      </c>
      <c r="S22" s="11" t="s">
        <v>220</v>
      </c>
    </row>
    <row r="23" spans="1:19" ht="15">
      <c r="A23" s="10">
        <v>17</v>
      </c>
      <c r="B23" s="27" t="s">
        <v>29</v>
      </c>
      <c r="C23" s="30" t="s">
        <v>51</v>
      </c>
      <c r="D23" s="27"/>
      <c r="E23" s="29">
        <v>9</v>
      </c>
      <c r="F23" s="18" t="s">
        <v>130</v>
      </c>
      <c r="G23" s="18">
        <v>0</v>
      </c>
      <c r="H23" s="18">
        <v>3</v>
      </c>
      <c r="I23" s="18">
        <v>0</v>
      </c>
      <c r="J23" s="18">
        <v>3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2</v>
      </c>
      <c r="Q23" s="12">
        <f t="shared" si="0"/>
        <v>9</v>
      </c>
      <c r="R23" s="12">
        <f t="shared" si="1"/>
        <v>22.5</v>
      </c>
      <c r="S23" s="11" t="s">
        <v>220</v>
      </c>
    </row>
    <row r="24" spans="1:19" ht="15">
      <c r="A24" s="10">
        <v>18</v>
      </c>
      <c r="B24" s="27" t="s">
        <v>23</v>
      </c>
      <c r="C24" s="30" t="s">
        <v>60</v>
      </c>
      <c r="D24" s="27"/>
      <c r="E24" s="29">
        <v>9</v>
      </c>
      <c r="F24" s="18" t="s">
        <v>135</v>
      </c>
      <c r="G24" s="18">
        <v>0</v>
      </c>
      <c r="H24" s="18">
        <v>1</v>
      </c>
      <c r="I24" s="18">
        <v>0</v>
      </c>
      <c r="J24" s="18">
        <v>2</v>
      </c>
      <c r="K24" s="18">
        <v>0</v>
      </c>
      <c r="L24" s="18">
        <v>3</v>
      </c>
      <c r="M24" s="18">
        <v>0</v>
      </c>
      <c r="N24" s="18">
        <v>0</v>
      </c>
      <c r="O24" s="18">
        <v>1</v>
      </c>
      <c r="P24" s="18">
        <v>2</v>
      </c>
      <c r="Q24" s="12">
        <f t="shared" si="0"/>
        <v>9</v>
      </c>
      <c r="R24" s="12">
        <f t="shared" si="1"/>
        <v>22.5</v>
      </c>
      <c r="S24" s="11" t="s">
        <v>220</v>
      </c>
    </row>
    <row r="25" spans="1:19" ht="15">
      <c r="A25" s="10">
        <v>19</v>
      </c>
      <c r="B25" s="27" t="s">
        <v>40</v>
      </c>
      <c r="C25" s="30" t="s">
        <v>47</v>
      </c>
      <c r="D25" s="27"/>
      <c r="E25" s="29">
        <v>9</v>
      </c>
      <c r="F25" s="18" t="s">
        <v>152</v>
      </c>
      <c r="G25" s="18">
        <v>0</v>
      </c>
      <c r="H25" s="18">
        <v>4</v>
      </c>
      <c r="I25" s="18">
        <v>0</v>
      </c>
      <c r="J25" s="18">
        <v>2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1</v>
      </c>
      <c r="Q25" s="12">
        <f t="shared" si="0"/>
        <v>9</v>
      </c>
      <c r="R25" s="12">
        <f t="shared" si="1"/>
        <v>22.5</v>
      </c>
      <c r="S25" s="11" t="s">
        <v>220</v>
      </c>
    </row>
    <row r="26" spans="1:19" ht="15">
      <c r="A26" s="10">
        <v>20</v>
      </c>
      <c r="B26" s="27" t="s">
        <v>29</v>
      </c>
      <c r="C26" s="30" t="s">
        <v>57</v>
      </c>
      <c r="D26" s="27"/>
      <c r="E26" s="29">
        <v>8</v>
      </c>
      <c r="F26" s="18" t="s">
        <v>148</v>
      </c>
      <c r="G26" s="18">
        <v>0</v>
      </c>
      <c r="H26" s="18">
        <v>1</v>
      </c>
      <c r="I26" s="18">
        <v>1</v>
      </c>
      <c r="J26" s="18">
        <v>3</v>
      </c>
      <c r="K26" s="18">
        <v>0</v>
      </c>
      <c r="L26" s="18">
        <v>1</v>
      </c>
      <c r="M26" s="18">
        <v>0</v>
      </c>
      <c r="N26" s="18">
        <v>0</v>
      </c>
      <c r="O26" s="18">
        <v>1</v>
      </c>
      <c r="P26" s="18">
        <v>1</v>
      </c>
      <c r="Q26" s="12">
        <f t="shared" si="0"/>
        <v>8</v>
      </c>
      <c r="R26" s="12">
        <f t="shared" si="1"/>
        <v>20</v>
      </c>
      <c r="S26" s="11" t="s">
        <v>220</v>
      </c>
    </row>
    <row r="27" spans="1:19" ht="15">
      <c r="A27" s="10">
        <v>21</v>
      </c>
      <c r="B27" s="27" t="s">
        <v>26</v>
      </c>
      <c r="C27" s="30" t="s">
        <v>35</v>
      </c>
      <c r="D27" s="27"/>
      <c r="E27" s="29">
        <v>9</v>
      </c>
      <c r="F27" s="18" t="s">
        <v>132</v>
      </c>
      <c r="G27" s="18">
        <v>0</v>
      </c>
      <c r="H27" s="18">
        <v>1</v>
      </c>
      <c r="I27" s="18">
        <v>0</v>
      </c>
      <c r="J27" s="18">
        <v>2</v>
      </c>
      <c r="K27" s="18">
        <v>0</v>
      </c>
      <c r="L27" s="18">
        <v>1</v>
      </c>
      <c r="M27" s="18">
        <v>0</v>
      </c>
      <c r="N27" s="18">
        <v>0</v>
      </c>
      <c r="O27" s="18">
        <v>2</v>
      </c>
      <c r="P27" s="18">
        <v>2</v>
      </c>
      <c r="Q27" s="12">
        <f t="shared" si="0"/>
        <v>8</v>
      </c>
      <c r="R27" s="12">
        <f t="shared" si="1"/>
        <v>20</v>
      </c>
      <c r="S27" s="11" t="s">
        <v>220</v>
      </c>
    </row>
    <row r="28" spans="1:19" ht="15">
      <c r="A28" s="10">
        <v>22</v>
      </c>
      <c r="B28" s="27" t="s">
        <v>13</v>
      </c>
      <c r="C28" s="30" t="s">
        <v>49</v>
      </c>
      <c r="D28" s="27"/>
      <c r="E28" s="29">
        <v>9</v>
      </c>
      <c r="F28" s="26" t="s">
        <v>151</v>
      </c>
      <c r="G28" s="33">
        <v>1</v>
      </c>
      <c r="H28" s="33">
        <v>2</v>
      </c>
      <c r="I28" s="33">
        <v>0</v>
      </c>
      <c r="J28" s="33">
        <v>4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12">
        <f t="shared" si="0"/>
        <v>7</v>
      </c>
      <c r="R28" s="12">
        <f t="shared" si="1"/>
        <v>17.5</v>
      </c>
      <c r="S28" s="11" t="s">
        <v>220</v>
      </c>
    </row>
    <row r="29" spans="1:19" ht="15">
      <c r="A29" s="10">
        <v>23</v>
      </c>
      <c r="B29" s="27" t="s">
        <v>23</v>
      </c>
      <c r="C29" s="30" t="s">
        <v>50</v>
      </c>
      <c r="D29" s="27"/>
      <c r="E29" s="29">
        <v>9</v>
      </c>
      <c r="F29" s="18" t="s">
        <v>143</v>
      </c>
      <c r="G29" s="18">
        <v>0</v>
      </c>
      <c r="H29" s="18">
        <v>1</v>
      </c>
      <c r="I29" s="18">
        <v>0</v>
      </c>
      <c r="J29" s="18">
        <v>3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  <c r="P29" s="18">
        <v>2</v>
      </c>
      <c r="Q29" s="12">
        <f t="shared" si="0"/>
        <v>7</v>
      </c>
      <c r="R29" s="12">
        <f t="shared" si="1"/>
        <v>17.5</v>
      </c>
      <c r="S29" s="11" t="s">
        <v>220</v>
      </c>
    </row>
    <row r="30" spans="1:19" ht="15">
      <c r="A30" s="10">
        <v>24</v>
      </c>
      <c r="B30" s="27" t="s">
        <v>16</v>
      </c>
      <c r="C30" s="30" t="s">
        <v>56</v>
      </c>
      <c r="D30" s="27"/>
      <c r="E30" s="29">
        <v>7</v>
      </c>
      <c r="F30" s="26" t="s">
        <v>123</v>
      </c>
      <c r="G30" s="33">
        <v>0</v>
      </c>
      <c r="H30" s="33">
        <v>1</v>
      </c>
      <c r="I30" s="33">
        <v>0</v>
      </c>
      <c r="J30" s="33">
        <v>1</v>
      </c>
      <c r="K30" s="33">
        <v>0</v>
      </c>
      <c r="L30" s="33">
        <v>1</v>
      </c>
      <c r="M30" s="33">
        <v>0</v>
      </c>
      <c r="N30" s="33">
        <v>0</v>
      </c>
      <c r="O30" s="33">
        <v>3</v>
      </c>
      <c r="P30" s="33">
        <v>1</v>
      </c>
      <c r="Q30" s="12">
        <f t="shared" si="0"/>
        <v>7</v>
      </c>
      <c r="R30" s="12">
        <f t="shared" si="1"/>
        <v>17.5</v>
      </c>
      <c r="S30" s="11" t="s">
        <v>220</v>
      </c>
    </row>
    <row r="31" spans="1:19" ht="15">
      <c r="A31" s="10">
        <v>25</v>
      </c>
      <c r="B31" s="27" t="s">
        <v>40</v>
      </c>
      <c r="C31" s="30" t="s">
        <v>85</v>
      </c>
      <c r="D31" s="27"/>
      <c r="E31" s="29">
        <v>9</v>
      </c>
      <c r="F31" s="18" t="s">
        <v>137</v>
      </c>
      <c r="G31" s="18">
        <v>0</v>
      </c>
      <c r="H31" s="18">
        <v>1</v>
      </c>
      <c r="I31" s="18">
        <v>0</v>
      </c>
      <c r="J31" s="18">
        <v>2</v>
      </c>
      <c r="K31" s="18">
        <v>1</v>
      </c>
      <c r="L31" s="18">
        <v>1</v>
      </c>
      <c r="M31" s="18">
        <v>0</v>
      </c>
      <c r="N31" s="18">
        <v>0</v>
      </c>
      <c r="O31" s="18">
        <v>1</v>
      </c>
      <c r="P31" s="18">
        <v>1</v>
      </c>
      <c r="Q31" s="12">
        <f t="shared" si="0"/>
        <v>7</v>
      </c>
      <c r="R31" s="12">
        <f t="shared" si="1"/>
        <v>17.5</v>
      </c>
      <c r="S31" s="11" t="s">
        <v>220</v>
      </c>
    </row>
    <row r="32" spans="1:19" ht="15">
      <c r="A32" s="10">
        <v>26</v>
      </c>
      <c r="B32" s="27" t="s">
        <v>29</v>
      </c>
      <c r="C32" s="30" t="s">
        <v>52</v>
      </c>
      <c r="D32" s="27"/>
      <c r="E32" s="29">
        <v>8</v>
      </c>
      <c r="F32" s="18" t="s">
        <v>134</v>
      </c>
      <c r="G32" s="18">
        <v>0</v>
      </c>
      <c r="H32" s="18">
        <v>1</v>
      </c>
      <c r="I32" s="18">
        <v>1</v>
      </c>
      <c r="J32" s="18">
        <v>2</v>
      </c>
      <c r="K32" s="18">
        <v>0</v>
      </c>
      <c r="L32" s="18">
        <v>1</v>
      </c>
      <c r="M32" s="18">
        <v>0</v>
      </c>
      <c r="N32" s="18">
        <v>1</v>
      </c>
      <c r="O32" s="18">
        <v>0</v>
      </c>
      <c r="P32" s="18">
        <v>1</v>
      </c>
      <c r="Q32" s="12">
        <f t="shared" si="0"/>
        <v>7</v>
      </c>
      <c r="R32" s="12">
        <f t="shared" si="1"/>
        <v>17.5</v>
      </c>
      <c r="S32" s="11" t="s">
        <v>220</v>
      </c>
    </row>
    <row r="33" spans="1:19" ht="15">
      <c r="A33" s="10">
        <v>27</v>
      </c>
      <c r="B33" s="27" t="s">
        <v>23</v>
      </c>
      <c r="C33" s="30" t="s">
        <v>58</v>
      </c>
      <c r="D33" s="27"/>
      <c r="E33" s="29">
        <v>9</v>
      </c>
      <c r="F33" s="18" t="s">
        <v>149</v>
      </c>
      <c r="G33" s="18">
        <v>0</v>
      </c>
      <c r="H33" s="18">
        <v>1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2">
        <f t="shared" si="0"/>
        <v>7</v>
      </c>
      <c r="R33" s="12">
        <f t="shared" si="1"/>
        <v>17.5</v>
      </c>
      <c r="S33" s="11" t="s">
        <v>220</v>
      </c>
    </row>
    <row r="34" spans="1:19" ht="15">
      <c r="A34" s="10">
        <v>28</v>
      </c>
      <c r="B34" s="27" t="s">
        <v>16</v>
      </c>
      <c r="C34" s="30" t="s">
        <v>42</v>
      </c>
      <c r="D34" s="27"/>
      <c r="E34" s="29">
        <v>9</v>
      </c>
      <c r="F34" s="26" t="s">
        <v>126</v>
      </c>
      <c r="G34" s="33">
        <v>0</v>
      </c>
      <c r="H34" s="33">
        <v>1</v>
      </c>
      <c r="I34" s="33">
        <v>0</v>
      </c>
      <c r="J34" s="33">
        <v>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2</v>
      </c>
      <c r="Q34" s="12">
        <f t="shared" si="0"/>
        <v>6</v>
      </c>
      <c r="R34" s="12">
        <f t="shared" si="1"/>
        <v>15</v>
      </c>
      <c r="S34" s="11" t="s">
        <v>220</v>
      </c>
    </row>
    <row r="35" spans="1:19" ht="15">
      <c r="A35" s="10">
        <v>29</v>
      </c>
      <c r="B35" s="27" t="s">
        <v>29</v>
      </c>
      <c r="C35" s="30" t="s">
        <v>86</v>
      </c>
      <c r="D35" s="27"/>
      <c r="E35" s="29">
        <v>9</v>
      </c>
      <c r="F35" s="18" t="s">
        <v>122</v>
      </c>
      <c r="G35" s="18">
        <v>0</v>
      </c>
      <c r="H35" s="18">
        <v>0</v>
      </c>
      <c r="I35" s="18">
        <v>1</v>
      </c>
      <c r="J35" s="18">
        <v>3</v>
      </c>
      <c r="K35" s="18">
        <v>0</v>
      </c>
      <c r="L35" s="18">
        <v>1</v>
      </c>
      <c r="M35" s="18">
        <v>0</v>
      </c>
      <c r="N35" s="18">
        <v>0</v>
      </c>
      <c r="O35" s="18">
        <v>1</v>
      </c>
      <c r="P35" s="18">
        <v>0</v>
      </c>
      <c r="Q35" s="12">
        <f t="shared" si="0"/>
        <v>6</v>
      </c>
      <c r="R35" s="12">
        <f t="shared" si="1"/>
        <v>15</v>
      </c>
      <c r="S35" s="11" t="s">
        <v>220</v>
      </c>
    </row>
    <row r="36" spans="1:19" ht="15">
      <c r="A36" s="10">
        <v>30</v>
      </c>
      <c r="B36" s="27" t="s">
        <v>26</v>
      </c>
      <c r="C36" s="30" t="s">
        <v>38</v>
      </c>
      <c r="D36" s="27"/>
      <c r="E36" s="29">
        <v>9</v>
      </c>
      <c r="F36" s="18" t="s">
        <v>141</v>
      </c>
      <c r="G36" s="18">
        <v>0</v>
      </c>
      <c r="H36" s="18">
        <v>1</v>
      </c>
      <c r="I36" s="18">
        <v>0</v>
      </c>
      <c r="J36" s="18">
        <v>2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2</v>
      </c>
      <c r="Q36" s="12">
        <f t="shared" si="0"/>
        <v>6</v>
      </c>
      <c r="R36" s="12">
        <f t="shared" si="1"/>
        <v>15</v>
      </c>
      <c r="S36" s="11" t="s">
        <v>220</v>
      </c>
    </row>
    <row r="37" spans="1:19" ht="15">
      <c r="A37" s="10">
        <v>31</v>
      </c>
      <c r="B37" s="27" t="s">
        <v>23</v>
      </c>
      <c r="C37" s="30" t="s">
        <v>44</v>
      </c>
      <c r="D37" s="27"/>
      <c r="E37" s="29">
        <v>9</v>
      </c>
      <c r="F37" s="18" t="s">
        <v>131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2</v>
      </c>
      <c r="Q37" s="12">
        <f t="shared" si="0"/>
        <v>4</v>
      </c>
      <c r="R37" s="12">
        <f t="shared" si="1"/>
        <v>10</v>
      </c>
      <c r="S37" s="11" t="s">
        <v>220</v>
      </c>
    </row>
    <row r="38" spans="1:19" ht="15">
      <c r="A38" s="10">
        <v>32</v>
      </c>
      <c r="B38" s="27" t="s">
        <v>23</v>
      </c>
      <c r="C38" s="30" t="s">
        <v>59</v>
      </c>
      <c r="D38" s="27"/>
      <c r="E38" s="29">
        <v>9</v>
      </c>
      <c r="F38" s="18" t="s">
        <v>128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>
        <v>0</v>
      </c>
      <c r="P38" s="18">
        <v>2</v>
      </c>
      <c r="Q38" s="12">
        <f t="shared" si="0"/>
        <v>3</v>
      </c>
      <c r="R38" s="12">
        <f t="shared" si="1"/>
        <v>7.5</v>
      </c>
      <c r="S38" s="11" t="s">
        <v>220</v>
      </c>
    </row>
    <row r="39" spans="1:19" ht="15">
      <c r="A39" s="10">
        <v>33</v>
      </c>
      <c r="B39" s="27" t="s">
        <v>13</v>
      </c>
      <c r="C39" s="30" t="s">
        <v>43</v>
      </c>
      <c r="D39" s="27"/>
      <c r="E39" s="29">
        <v>9</v>
      </c>
      <c r="F39" s="18" t="s">
        <v>127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2">
        <f t="shared" si="0"/>
        <v>1</v>
      </c>
      <c r="R39" s="12">
        <f t="shared" si="1"/>
        <v>2.5</v>
      </c>
      <c r="S39" s="11" t="s">
        <v>220</v>
      </c>
    </row>
    <row r="40" spans="2:5" ht="12.75">
      <c r="B40"/>
      <c r="C40"/>
      <c r="D40"/>
      <c r="E40"/>
    </row>
    <row r="41" spans="2:5" ht="12.75">
      <c r="B41" t="s">
        <v>221</v>
      </c>
      <c r="C41"/>
      <c r="D41" t="s">
        <v>222</v>
      </c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5">
      <c r="B62" s="20"/>
      <c r="C62" s="21"/>
      <c r="D62" s="21"/>
      <c r="E62" s="2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</sheetData>
  <sheetProtection/>
  <autoFilter ref="A5:S39">
    <sortState ref="A6:S74">
      <sortCondition descending="1" sortBy="value" ref="Q6:Q74"/>
    </sortState>
  </autoFilter>
  <mergeCells count="7">
    <mergeCell ref="B4:C4"/>
    <mergeCell ref="A1:S1"/>
    <mergeCell ref="D3:E3"/>
    <mergeCell ref="D4:E4"/>
    <mergeCell ref="Q4:S4"/>
    <mergeCell ref="I4:P4"/>
    <mergeCell ref="I3:P3"/>
  </mergeCells>
  <dataValidations count="2">
    <dataValidation type="list" allowBlank="1" showInputMessage="1" showErrorMessage="1" sqref="S5:S6 S2 S40:S65512">
      <formula1>"победитель,призёр,участник,неявка"</formula1>
    </dataValidation>
    <dataValidation type="list" allowBlank="1" showInputMessage="1" showErrorMessage="1" sqref="S7:S3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3">
      <selection activeCell="D7" sqref="D7:D34"/>
    </sheetView>
  </sheetViews>
  <sheetFormatPr defaultColWidth="9.00390625" defaultRowHeight="12.75"/>
  <cols>
    <col min="1" max="1" width="5.00390625" style="4" customWidth="1"/>
    <col min="2" max="2" width="16.375" style="4" customWidth="1"/>
    <col min="3" max="3" width="18.625" style="4" customWidth="1"/>
    <col min="4" max="4" width="27.7539062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7.625" style="2" customWidth="1"/>
    <col min="19" max="19" width="11.375" style="2" customWidth="1"/>
    <col min="20" max="16384" width="9.125" style="2" customWidth="1"/>
  </cols>
  <sheetData>
    <row r="1" spans="1:19" ht="30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6" ht="30" customHeight="1">
      <c r="A2" s="1"/>
      <c r="B2" s="1"/>
      <c r="C2" s="17"/>
      <c r="D2" s="8" t="s">
        <v>12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8" t="s">
        <v>0</v>
      </c>
      <c r="E3" s="38"/>
      <c r="F3" s="15"/>
      <c r="G3" s="15"/>
      <c r="H3" s="15"/>
      <c r="I3" s="38" t="s">
        <v>17</v>
      </c>
      <c r="J3" s="38"/>
      <c r="K3" s="38"/>
      <c r="L3" s="38"/>
      <c r="M3" s="38"/>
      <c r="N3" s="38"/>
      <c r="O3" s="38"/>
      <c r="P3" s="38"/>
      <c r="Q3" s="13"/>
      <c r="R3" s="13"/>
      <c r="S3" s="13"/>
    </row>
    <row r="4" spans="1:19" s="6" customFormat="1" ht="43.5" customHeight="1">
      <c r="A4" s="5"/>
      <c r="B4" s="36" t="s">
        <v>22</v>
      </c>
      <c r="C4" s="36"/>
      <c r="D4" s="36" t="s">
        <v>121</v>
      </c>
      <c r="E4" s="36"/>
      <c r="F4" s="16"/>
      <c r="G4" s="16"/>
      <c r="H4" s="16"/>
      <c r="I4" s="39" t="s">
        <v>21</v>
      </c>
      <c r="J4" s="39"/>
      <c r="K4" s="39"/>
      <c r="L4" s="39"/>
      <c r="M4" s="39"/>
      <c r="N4" s="39"/>
      <c r="O4" s="39"/>
      <c r="P4" s="39"/>
      <c r="Q4" s="36"/>
      <c r="R4" s="36"/>
      <c r="S4" s="36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18</v>
      </c>
      <c r="R5" s="12" t="s">
        <v>19</v>
      </c>
      <c r="S5" s="12" t="s">
        <v>3</v>
      </c>
    </row>
    <row r="6" spans="1:19" s="7" customFormat="1" ht="22.5" customHeight="1">
      <c r="A6" s="23" t="s">
        <v>20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6</v>
      </c>
      <c r="J6" s="12">
        <v>6</v>
      </c>
      <c r="K6" s="12">
        <v>2</v>
      </c>
      <c r="L6" s="12">
        <v>6</v>
      </c>
      <c r="M6" s="12">
        <v>2</v>
      </c>
      <c r="N6" s="12">
        <v>2</v>
      </c>
      <c r="O6" s="12">
        <v>4</v>
      </c>
      <c r="P6" s="12">
        <v>4</v>
      </c>
      <c r="Q6" s="12">
        <f aca="true" t="shared" si="0" ref="Q6:Q34">SUM(G6:P6)</f>
        <v>40</v>
      </c>
      <c r="R6" s="12">
        <f aca="true" t="shared" si="1" ref="R6:R34">Q6*100/40</f>
        <v>100</v>
      </c>
      <c r="S6" s="12"/>
    </row>
    <row r="7" spans="1:19" s="7" customFormat="1" ht="15">
      <c r="A7" s="10">
        <v>1</v>
      </c>
      <c r="B7" s="27" t="s">
        <v>23</v>
      </c>
      <c r="C7" s="27" t="s">
        <v>24</v>
      </c>
      <c r="D7" s="27"/>
      <c r="E7" s="28">
        <v>10</v>
      </c>
      <c r="F7" s="18" t="s">
        <v>167</v>
      </c>
      <c r="G7" s="18">
        <v>0</v>
      </c>
      <c r="H7" s="18">
        <v>3</v>
      </c>
      <c r="I7" s="18">
        <v>2</v>
      </c>
      <c r="J7" s="18">
        <v>3</v>
      </c>
      <c r="K7" s="18">
        <v>1</v>
      </c>
      <c r="L7" s="18">
        <v>3</v>
      </c>
      <c r="M7" s="18">
        <v>0</v>
      </c>
      <c r="N7" s="18">
        <v>1</v>
      </c>
      <c r="O7" s="18">
        <v>3</v>
      </c>
      <c r="P7" s="18">
        <v>2</v>
      </c>
      <c r="Q7" s="12">
        <f t="shared" si="0"/>
        <v>18</v>
      </c>
      <c r="R7" s="12">
        <f t="shared" si="1"/>
        <v>45</v>
      </c>
      <c r="S7" s="11" t="s">
        <v>218</v>
      </c>
    </row>
    <row r="8" spans="1:19" s="7" customFormat="1" ht="15">
      <c r="A8" s="10">
        <v>2</v>
      </c>
      <c r="B8" s="27" t="s">
        <v>13</v>
      </c>
      <c r="C8" s="27" t="s">
        <v>32</v>
      </c>
      <c r="D8" s="27"/>
      <c r="E8" s="28">
        <v>10</v>
      </c>
      <c r="F8" s="18" t="s">
        <v>172</v>
      </c>
      <c r="G8" s="18">
        <v>0</v>
      </c>
      <c r="H8" s="18">
        <v>4</v>
      </c>
      <c r="I8" s="18">
        <v>0</v>
      </c>
      <c r="J8" s="18">
        <v>3</v>
      </c>
      <c r="K8" s="18">
        <v>1</v>
      </c>
      <c r="L8" s="18">
        <v>4</v>
      </c>
      <c r="M8" s="18">
        <v>0</v>
      </c>
      <c r="N8" s="18">
        <v>1</v>
      </c>
      <c r="O8" s="18">
        <v>3</v>
      </c>
      <c r="P8" s="18">
        <v>1</v>
      </c>
      <c r="Q8" s="12">
        <f t="shared" si="0"/>
        <v>17</v>
      </c>
      <c r="R8" s="12">
        <f t="shared" si="1"/>
        <v>42.5</v>
      </c>
      <c r="S8" s="11" t="s">
        <v>219</v>
      </c>
    </row>
    <row r="9" spans="1:19" s="7" customFormat="1" ht="15">
      <c r="A9" s="10">
        <v>3</v>
      </c>
      <c r="B9" s="27" t="s">
        <v>23</v>
      </c>
      <c r="C9" s="27" t="s">
        <v>81</v>
      </c>
      <c r="D9" s="27"/>
      <c r="E9" s="28">
        <v>10</v>
      </c>
      <c r="F9" s="18" t="s">
        <v>155</v>
      </c>
      <c r="G9" s="34">
        <v>1</v>
      </c>
      <c r="H9" s="34">
        <v>2</v>
      </c>
      <c r="I9" s="34">
        <v>2</v>
      </c>
      <c r="J9" s="34">
        <v>2</v>
      </c>
      <c r="K9" s="34">
        <v>1</v>
      </c>
      <c r="L9" s="34">
        <v>3</v>
      </c>
      <c r="M9" s="34">
        <v>0</v>
      </c>
      <c r="N9" s="34">
        <v>1</v>
      </c>
      <c r="O9" s="34">
        <v>2</v>
      </c>
      <c r="P9" s="34">
        <v>2</v>
      </c>
      <c r="Q9" s="12">
        <f t="shared" si="0"/>
        <v>16</v>
      </c>
      <c r="R9" s="12">
        <f t="shared" si="1"/>
        <v>40</v>
      </c>
      <c r="S9" s="11" t="s">
        <v>219</v>
      </c>
    </row>
    <row r="10" spans="1:19" s="7" customFormat="1" ht="15.75" customHeight="1">
      <c r="A10" s="10">
        <v>4</v>
      </c>
      <c r="B10" s="27" t="s">
        <v>29</v>
      </c>
      <c r="C10" s="27" t="s">
        <v>30</v>
      </c>
      <c r="D10" s="27"/>
      <c r="E10" s="28">
        <v>10</v>
      </c>
      <c r="F10" s="18" t="s">
        <v>157</v>
      </c>
      <c r="G10" s="18">
        <v>1</v>
      </c>
      <c r="H10" s="18">
        <v>1</v>
      </c>
      <c r="I10" s="18">
        <v>1</v>
      </c>
      <c r="J10" s="18">
        <v>4</v>
      </c>
      <c r="K10" s="18">
        <v>1</v>
      </c>
      <c r="L10" s="18">
        <v>2</v>
      </c>
      <c r="M10" s="18">
        <v>1</v>
      </c>
      <c r="N10" s="18">
        <v>1</v>
      </c>
      <c r="O10" s="18">
        <v>2</v>
      </c>
      <c r="P10" s="18">
        <v>2</v>
      </c>
      <c r="Q10" s="12">
        <f t="shared" si="0"/>
        <v>16</v>
      </c>
      <c r="R10" s="12">
        <f t="shared" si="1"/>
        <v>40</v>
      </c>
      <c r="S10" s="11" t="s">
        <v>219</v>
      </c>
    </row>
    <row r="11" spans="1:19" s="7" customFormat="1" ht="15">
      <c r="A11" s="10">
        <v>5</v>
      </c>
      <c r="B11" s="30" t="s">
        <v>26</v>
      </c>
      <c r="C11" s="30" t="s">
        <v>67</v>
      </c>
      <c r="D11" s="30"/>
      <c r="E11" s="31">
        <v>10</v>
      </c>
      <c r="F11" s="32" t="s">
        <v>215</v>
      </c>
      <c r="G11" s="18">
        <v>0</v>
      </c>
      <c r="H11" s="18">
        <v>3</v>
      </c>
      <c r="I11" s="18">
        <v>2</v>
      </c>
      <c r="J11" s="18">
        <v>4</v>
      </c>
      <c r="K11" s="18">
        <v>1</v>
      </c>
      <c r="L11" s="18">
        <v>2</v>
      </c>
      <c r="M11" s="18">
        <v>0</v>
      </c>
      <c r="N11" s="18">
        <v>1</v>
      </c>
      <c r="O11" s="18">
        <v>1</v>
      </c>
      <c r="P11" s="18">
        <v>2</v>
      </c>
      <c r="Q11" s="12">
        <f t="shared" si="0"/>
        <v>16</v>
      </c>
      <c r="R11" s="12">
        <f t="shared" si="1"/>
        <v>40</v>
      </c>
      <c r="S11" s="11" t="s">
        <v>219</v>
      </c>
    </row>
    <row r="12" spans="1:19" s="7" customFormat="1" ht="15">
      <c r="A12" s="10">
        <v>6</v>
      </c>
      <c r="B12" s="27" t="s">
        <v>26</v>
      </c>
      <c r="C12" s="27" t="s">
        <v>77</v>
      </c>
      <c r="D12" s="27"/>
      <c r="E12" s="28">
        <v>10</v>
      </c>
      <c r="F12" s="18" t="s">
        <v>170</v>
      </c>
      <c r="G12" s="18">
        <v>1</v>
      </c>
      <c r="H12" s="18">
        <v>3</v>
      </c>
      <c r="I12" s="18">
        <v>1</v>
      </c>
      <c r="J12" s="18">
        <v>3</v>
      </c>
      <c r="K12" s="18">
        <v>0</v>
      </c>
      <c r="L12" s="18">
        <v>2</v>
      </c>
      <c r="M12" s="18">
        <v>0</v>
      </c>
      <c r="N12" s="18">
        <v>1</v>
      </c>
      <c r="O12" s="18">
        <v>3</v>
      </c>
      <c r="P12" s="18">
        <v>1</v>
      </c>
      <c r="Q12" s="12">
        <f t="shared" si="0"/>
        <v>15</v>
      </c>
      <c r="R12" s="12">
        <f t="shared" si="1"/>
        <v>37.5</v>
      </c>
      <c r="S12" s="40" t="s">
        <v>219</v>
      </c>
    </row>
    <row r="13" spans="1:19" ht="12.75" customHeight="1">
      <c r="A13" s="10">
        <v>7</v>
      </c>
      <c r="B13" s="27" t="s">
        <v>13</v>
      </c>
      <c r="C13" s="27" t="s">
        <v>87</v>
      </c>
      <c r="D13" s="27"/>
      <c r="E13" s="28">
        <v>10</v>
      </c>
      <c r="F13" s="18" t="s">
        <v>171</v>
      </c>
      <c r="G13" s="18">
        <v>1</v>
      </c>
      <c r="H13" s="18">
        <v>3</v>
      </c>
      <c r="I13" s="18">
        <v>1</v>
      </c>
      <c r="J13" s="18">
        <v>4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2</v>
      </c>
      <c r="Q13" s="12">
        <f t="shared" si="0"/>
        <v>15</v>
      </c>
      <c r="R13" s="12">
        <f t="shared" si="1"/>
        <v>37.5</v>
      </c>
      <c r="S13" s="40" t="s">
        <v>219</v>
      </c>
    </row>
    <row r="14" spans="1:19" ht="15">
      <c r="A14" s="10">
        <v>8</v>
      </c>
      <c r="B14" s="27" t="s">
        <v>23</v>
      </c>
      <c r="C14" s="27" t="s">
        <v>25</v>
      </c>
      <c r="D14" s="27"/>
      <c r="E14" s="28">
        <v>10</v>
      </c>
      <c r="F14" s="18" t="s">
        <v>180</v>
      </c>
      <c r="G14" s="18">
        <v>1</v>
      </c>
      <c r="H14" s="18">
        <v>2</v>
      </c>
      <c r="I14" s="18">
        <v>0</v>
      </c>
      <c r="J14" s="18">
        <v>3</v>
      </c>
      <c r="K14" s="18">
        <v>1</v>
      </c>
      <c r="L14" s="18">
        <v>3</v>
      </c>
      <c r="M14" s="18">
        <v>0</v>
      </c>
      <c r="N14" s="18">
        <v>1</v>
      </c>
      <c r="O14" s="18">
        <v>2</v>
      </c>
      <c r="P14" s="18">
        <v>2</v>
      </c>
      <c r="Q14" s="12">
        <f t="shared" si="0"/>
        <v>15</v>
      </c>
      <c r="R14" s="12">
        <f t="shared" si="1"/>
        <v>37.5</v>
      </c>
      <c r="S14" s="40" t="s">
        <v>219</v>
      </c>
    </row>
    <row r="15" spans="1:19" ht="15">
      <c r="A15" s="10">
        <v>9</v>
      </c>
      <c r="B15" s="27" t="s">
        <v>16</v>
      </c>
      <c r="C15" s="27" t="s">
        <v>73</v>
      </c>
      <c r="D15" s="27"/>
      <c r="E15" s="28">
        <v>10</v>
      </c>
      <c r="F15" s="18" t="s">
        <v>179</v>
      </c>
      <c r="G15" s="18">
        <v>1</v>
      </c>
      <c r="H15" s="18">
        <v>1</v>
      </c>
      <c r="I15" s="18">
        <v>2</v>
      </c>
      <c r="J15" s="18">
        <v>2</v>
      </c>
      <c r="K15" s="18">
        <v>1</v>
      </c>
      <c r="L15" s="18">
        <v>2</v>
      </c>
      <c r="M15" s="18">
        <v>0</v>
      </c>
      <c r="N15" s="18">
        <v>1</v>
      </c>
      <c r="O15" s="18">
        <v>4</v>
      </c>
      <c r="P15" s="18">
        <v>1</v>
      </c>
      <c r="Q15" s="12">
        <f t="shared" si="0"/>
        <v>15</v>
      </c>
      <c r="R15" s="12">
        <f t="shared" si="1"/>
        <v>37.5</v>
      </c>
      <c r="S15" s="40" t="s">
        <v>219</v>
      </c>
    </row>
    <row r="16" spans="1:19" ht="15">
      <c r="A16" s="10">
        <v>10</v>
      </c>
      <c r="B16" s="27" t="s">
        <v>23</v>
      </c>
      <c r="C16" s="27" t="s">
        <v>80</v>
      </c>
      <c r="D16" s="27"/>
      <c r="E16" s="28">
        <v>10</v>
      </c>
      <c r="F16" s="18" t="s">
        <v>178</v>
      </c>
      <c r="G16" s="18">
        <v>1</v>
      </c>
      <c r="H16" s="18">
        <v>3</v>
      </c>
      <c r="I16" s="18">
        <v>0</v>
      </c>
      <c r="J16" s="18">
        <v>3</v>
      </c>
      <c r="K16" s="18">
        <v>0</v>
      </c>
      <c r="L16" s="18">
        <v>2</v>
      </c>
      <c r="M16" s="18">
        <v>0</v>
      </c>
      <c r="N16" s="18">
        <v>1</v>
      </c>
      <c r="O16" s="18">
        <v>2</v>
      </c>
      <c r="P16" s="18">
        <v>2</v>
      </c>
      <c r="Q16" s="12">
        <f t="shared" si="0"/>
        <v>14</v>
      </c>
      <c r="R16" s="12">
        <f t="shared" si="1"/>
        <v>35</v>
      </c>
      <c r="S16" s="40" t="s">
        <v>220</v>
      </c>
    </row>
    <row r="17" spans="1:19" ht="15">
      <c r="A17" s="10">
        <v>11</v>
      </c>
      <c r="B17" s="27" t="s">
        <v>26</v>
      </c>
      <c r="C17" s="27" t="s">
        <v>68</v>
      </c>
      <c r="D17" s="27"/>
      <c r="E17" s="28">
        <v>10</v>
      </c>
      <c r="F17" s="26" t="s">
        <v>158</v>
      </c>
      <c r="G17" s="33">
        <v>1</v>
      </c>
      <c r="H17" s="33">
        <v>3</v>
      </c>
      <c r="I17" s="33">
        <v>2</v>
      </c>
      <c r="J17" s="33">
        <v>3</v>
      </c>
      <c r="K17" s="33">
        <v>0</v>
      </c>
      <c r="L17" s="33">
        <v>2</v>
      </c>
      <c r="M17" s="33">
        <v>0</v>
      </c>
      <c r="N17" s="33">
        <v>1</v>
      </c>
      <c r="O17" s="33">
        <v>1</v>
      </c>
      <c r="P17" s="33">
        <v>0</v>
      </c>
      <c r="Q17" s="12">
        <f t="shared" si="0"/>
        <v>13</v>
      </c>
      <c r="R17" s="12">
        <f t="shared" si="1"/>
        <v>32.5</v>
      </c>
      <c r="S17" s="40" t="s">
        <v>220</v>
      </c>
    </row>
    <row r="18" spans="1:19" ht="15">
      <c r="A18" s="10">
        <v>12</v>
      </c>
      <c r="B18" s="27" t="s">
        <v>13</v>
      </c>
      <c r="C18" s="27" t="s">
        <v>176</v>
      </c>
      <c r="D18" s="27"/>
      <c r="E18" s="28">
        <v>10</v>
      </c>
      <c r="F18" s="18" t="s">
        <v>177</v>
      </c>
      <c r="G18" s="18">
        <v>1</v>
      </c>
      <c r="H18" s="18">
        <v>4</v>
      </c>
      <c r="I18" s="18">
        <v>0</v>
      </c>
      <c r="J18" s="18">
        <v>3</v>
      </c>
      <c r="K18" s="18">
        <v>0</v>
      </c>
      <c r="L18" s="18">
        <v>3</v>
      </c>
      <c r="M18" s="18">
        <v>0</v>
      </c>
      <c r="N18" s="18">
        <v>0</v>
      </c>
      <c r="O18" s="18">
        <v>0</v>
      </c>
      <c r="P18" s="18">
        <v>2</v>
      </c>
      <c r="Q18" s="12">
        <f t="shared" si="0"/>
        <v>13</v>
      </c>
      <c r="R18" s="12">
        <f t="shared" si="1"/>
        <v>32.5</v>
      </c>
      <c r="S18" s="40" t="s">
        <v>220</v>
      </c>
    </row>
    <row r="19" spans="1:19" ht="15">
      <c r="A19" s="10">
        <v>13</v>
      </c>
      <c r="B19" s="27" t="s">
        <v>26</v>
      </c>
      <c r="C19" s="27" t="s">
        <v>82</v>
      </c>
      <c r="D19" s="27"/>
      <c r="E19" s="28">
        <v>10</v>
      </c>
      <c r="F19" s="26" t="s">
        <v>159</v>
      </c>
      <c r="G19" s="33">
        <v>0</v>
      </c>
      <c r="H19" s="33">
        <v>4</v>
      </c>
      <c r="I19" s="33">
        <v>0</v>
      </c>
      <c r="J19" s="33">
        <v>3</v>
      </c>
      <c r="K19" s="33">
        <v>0</v>
      </c>
      <c r="L19" s="33">
        <v>1</v>
      </c>
      <c r="M19" s="33">
        <v>0</v>
      </c>
      <c r="N19" s="33">
        <v>1</v>
      </c>
      <c r="O19" s="33">
        <v>1</v>
      </c>
      <c r="P19" s="33">
        <v>2</v>
      </c>
      <c r="Q19" s="12">
        <f t="shared" si="0"/>
        <v>12</v>
      </c>
      <c r="R19" s="12">
        <f t="shared" si="1"/>
        <v>30</v>
      </c>
      <c r="S19" s="40" t="s">
        <v>220</v>
      </c>
    </row>
    <row r="20" spans="1:19" ht="15">
      <c r="A20" s="10">
        <v>14</v>
      </c>
      <c r="B20" s="27" t="s">
        <v>13</v>
      </c>
      <c r="C20" s="27" t="s">
        <v>31</v>
      </c>
      <c r="D20" s="27"/>
      <c r="E20" s="28">
        <v>10</v>
      </c>
      <c r="F20" s="18" t="s">
        <v>164</v>
      </c>
      <c r="G20" s="18">
        <v>0</v>
      </c>
      <c r="H20" s="18">
        <v>2</v>
      </c>
      <c r="I20" s="18">
        <v>1</v>
      </c>
      <c r="J20" s="18">
        <v>1</v>
      </c>
      <c r="K20" s="18">
        <v>1</v>
      </c>
      <c r="L20" s="18">
        <v>2</v>
      </c>
      <c r="M20" s="18">
        <v>0</v>
      </c>
      <c r="N20" s="18">
        <v>1</v>
      </c>
      <c r="O20" s="18">
        <v>2</v>
      </c>
      <c r="P20" s="18">
        <v>2</v>
      </c>
      <c r="Q20" s="12">
        <f t="shared" si="0"/>
        <v>12</v>
      </c>
      <c r="R20" s="12">
        <f t="shared" si="1"/>
        <v>30</v>
      </c>
      <c r="S20" s="40" t="s">
        <v>220</v>
      </c>
    </row>
    <row r="21" spans="1:19" ht="15">
      <c r="A21" s="10">
        <v>15</v>
      </c>
      <c r="B21" s="27" t="s">
        <v>23</v>
      </c>
      <c r="C21" s="27" t="s">
        <v>120</v>
      </c>
      <c r="D21" s="27"/>
      <c r="E21" s="28">
        <v>10</v>
      </c>
      <c r="F21" s="18" t="s">
        <v>169</v>
      </c>
      <c r="G21" s="18">
        <v>0</v>
      </c>
      <c r="H21" s="18">
        <v>2</v>
      </c>
      <c r="I21" s="18">
        <v>1</v>
      </c>
      <c r="J21" s="18">
        <v>3</v>
      </c>
      <c r="K21" s="18">
        <v>0</v>
      </c>
      <c r="L21" s="18">
        <v>2</v>
      </c>
      <c r="M21" s="18">
        <v>0</v>
      </c>
      <c r="N21" s="18">
        <v>1</v>
      </c>
      <c r="O21" s="18">
        <v>1</v>
      </c>
      <c r="P21" s="18">
        <v>2</v>
      </c>
      <c r="Q21" s="12">
        <f t="shared" si="0"/>
        <v>12</v>
      </c>
      <c r="R21" s="12">
        <f t="shared" si="1"/>
        <v>30</v>
      </c>
      <c r="S21" s="40" t="s">
        <v>220</v>
      </c>
    </row>
    <row r="22" spans="1:19" ht="15">
      <c r="A22" s="10">
        <v>16</v>
      </c>
      <c r="B22" s="27" t="s">
        <v>40</v>
      </c>
      <c r="C22" s="27" t="s">
        <v>74</v>
      </c>
      <c r="D22" s="27"/>
      <c r="E22" s="28">
        <v>10</v>
      </c>
      <c r="F22" s="18" t="s">
        <v>182</v>
      </c>
      <c r="G22" s="18">
        <v>1</v>
      </c>
      <c r="H22" s="18">
        <v>0</v>
      </c>
      <c r="I22" s="18">
        <v>2</v>
      </c>
      <c r="J22" s="18">
        <v>3</v>
      </c>
      <c r="K22" s="18">
        <v>1</v>
      </c>
      <c r="L22" s="18">
        <v>1</v>
      </c>
      <c r="M22" s="18">
        <v>0</v>
      </c>
      <c r="N22" s="18">
        <v>1</v>
      </c>
      <c r="O22" s="18">
        <v>2</v>
      </c>
      <c r="P22" s="18">
        <v>1</v>
      </c>
      <c r="Q22" s="12">
        <f t="shared" si="0"/>
        <v>12</v>
      </c>
      <c r="R22" s="12">
        <f t="shared" si="1"/>
        <v>30</v>
      </c>
      <c r="S22" s="40" t="s">
        <v>220</v>
      </c>
    </row>
    <row r="23" spans="1:19" ht="15">
      <c r="A23" s="10">
        <v>17</v>
      </c>
      <c r="B23" s="27" t="s">
        <v>26</v>
      </c>
      <c r="C23" s="27" t="s">
        <v>71</v>
      </c>
      <c r="D23" s="27"/>
      <c r="E23" s="28">
        <v>10</v>
      </c>
      <c r="F23" s="18" t="s">
        <v>156</v>
      </c>
      <c r="G23" s="18">
        <v>1</v>
      </c>
      <c r="H23" s="18">
        <v>3</v>
      </c>
      <c r="I23" s="18">
        <v>0</v>
      </c>
      <c r="J23" s="18">
        <v>4</v>
      </c>
      <c r="K23" s="18">
        <v>0</v>
      </c>
      <c r="L23" s="18">
        <v>1</v>
      </c>
      <c r="M23" s="18">
        <v>0</v>
      </c>
      <c r="N23" s="18">
        <v>0</v>
      </c>
      <c r="O23" s="18">
        <v>0</v>
      </c>
      <c r="P23" s="18">
        <v>2</v>
      </c>
      <c r="Q23" s="12">
        <f t="shared" si="0"/>
        <v>11</v>
      </c>
      <c r="R23" s="12">
        <f t="shared" si="1"/>
        <v>27.5</v>
      </c>
      <c r="S23" s="40" t="s">
        <v>220</v>
      </c>
    </row>
    <row r="24" spans="1:19" ht="15">
      <c r="A24" s="10">
        <v>18</v>
      </c>
      <c r="B24" s="27" t="s">
        <v>26</v>
      </c>
      <c r="C24" s="27" t="s">
        <v>70</v>
      </c>
      <c r="D24" s="27"/>
      <c r="E24" s="28">
        <v>10</v>
      </c>
      <c r="F24" s="18" t="s">
        <v>168</v>
      </c>
      <c r="G24" s="18">
        <v>0</v>
      </c>
      <c r="H24" s="18">
        <v>1</v>
      </c>
      <c r="I24" s="18">
        <v>1</v>
      </c>
      <c r="J24" s="18">
        <v>3</v>
      </c>
      <c r="K24" s="18">
        <v>0</v>
      </c>
      <c r="L24" s="18">
        <v>2</v>
      </c>
      <c r="M24" s="18">
        <v>0</v>
      </c>
      <c r="N24" s="18">
        <v>1</v>
      </c>
      <c r="O24" s="18">
        <v>1</v>
      </c>
      <c r="P24" s="18">
        <v>2</v>
      </c>
      <c r="Q24" s="12">
        <f t="shared" si="0"/>
        <v>11</v>
      </c>
      <c r="R24" s="12">
        <f t="shared" si="1"/>
        <v>27.5</v>
      </c>
      <c r="S24" s="40" t="s">
        <v>220</v>
      </c>
    </row>
    <row r="25" spans="1:19" ht="15">
      <c r="A25" s="10">
        <v>19</v>
      </c>
      <c r="B25" s="27" t="s">
        <v>26</v>
      </c>
      <c r="C25" s="27" t="s">
        <v>76</v>
      </c>
      <c r="D25" s="27"/>
      <c r="E25" s="28">
        <v>10</v>
      </c>
      <c r="F25" s="18" t="s">
        <v>173</v>
      </c>
      <c r="G25" s="18">
        <v>1</v>
      </c>
      <c r="H25" s="18">
        <v>2</v>
      </c>
      <c r="I25" s="18">
        <v>0</v>
      </c>
      <c r="J25" s="18">
        <v>3</v>
      </c>
      <c r="K25" s="18">
        <v>0</v>
      </c>
      <c r="L25" s="18">
        <v>1</v>
      </c>
      <c r="M25" s="18">
        <v>0</v>
      </c>
      <c r="N25" s="18">
        <v>0</v>
      </c>
      <c r="O25" s="18">
        <v>2</v>
      </c>
      <c r="P25" s="18">
        <v>2</v>
      </c>
      <c r="Q25" s="12">
        <f t="shared" si="0"/>
        <v>11</v>
      </c>
      <c r="R25" s="12">
        <f t="shared" si="1"/>
        <v>27.5</v>
      </c>
      <c r="S25" s="40" t="s">
        <v>220</v>
      </c>
    </row>
    <row r="26" spans="1:19" ht="15">
      <c r="A26" s="10">
        <v>20</v>
      </c>
      <c r="B26" s="30" t="s">
        <v>23</v>
      </c>
      <c r="C26" s="30" t="s">
        <v>69</v>
      </c>
      <c r="D26" s="30"/>
      <c r="E26" s="31">
        <v>10</v>
      </c>
      <c r="F26" s="32" t="s">
        <v>181</v>
      </c>
      <c r="G26" s="18">
        <v>0</v>
      </c>
      <c r="H26" s="18">
        <v>3</v>
      </c>
      <c r="I26" s="18">
        <v>0</v>
      </c>
      <c r="J26" s="18">
        <v>3</v>
      </c>
      <c r="K26" s="18">
        <v>0</v>
      </c>
      <c r="L26" s="18">
        <v>1</v>
      </c>
      <c r="M26" s="18">
        <v>0</v>
      </c>
      <c r="N26" s="18">
        <v>0</v>
      </c>
      <c r="O26" s="18">
        <v>2</v>
      </c>
      <c r="P26" s="18">
        <v>2</v>
      </c>
      <c r="Q26" s="12">
        <f t="shared" si="0"/>
        <v>11</v>
      </c>
      <c r="R26" s="12">
        <f t="shared" si="1"/>
        <v>27.5</v>
      </c>
      <c r="S26" s="40" t="s">
        <v>220</v>
      </c>
    </row>
    <row r="27" spans="1:19" ht="15">
      <c r="A27" s="10">
        <v>21</v>
      </c>
      <c r="B27" s="27" t="s">
        <v>26</v>
      </c>
      <c r="C27" s="27" t="s">
        <v>72</v>
      </c>
      <c r="D27" s="27"/>
      <c r="E27" s="28">
        <v>10</v>
      </c>
      <c r="F27" s="18" t="s">
        <v>165</v>
      </c>
      <c r="G27" s="18">
        <v>0</v>
      </c>
      <c r="H27" s="18">
        <v>2</v>
      </c>
      <c r="I27" s="18">
        <v>0</v>
      </c>
      <c r="J27" s="18">
        <v>3</v>
      </c>
      <c r="K27" s="18">
        <v>1</v>
      </c>
      <c r="L27" s="18">
        <v>0</v>
      </c>
      <c r="M27" s="18">
        <v>0</v>
      </c>
      <c r="N27" s="18">
        <v>0</v>
      </c>
      <c r="O27" s="18">
        <v>2</v>
      </c>
      <c r="P27" s="18">
        <v>2</v>
      </c>
      <c r="Q27" s="12">
        <f t="shared" si="0"/>
        <v>10</v>
      </c>
      <c r="R27" s="12">
        <f t="shared" si="1"/>
        <v>25</v>
      </c>
      <c r="S27" s="40" t="s">
        <v>220</v>
      </c>
    </row>
    <row r="28" spans="1:19" ht="15">
      <c r="A28" s="10">
        <v>22</v>
      </c>
      <c r="B28" s="27" t="s">
        <v>26</v>
      </c>
      <c r="C28" s="27" t="s">
        <v>27</v>
      </c>
      <c r="D28" s="27"/>
      <c r="E28" s="28">
        <v>10</v>
      </c>
      <c r="F28" s="18" t="s">
        <v>166</v>
      </c>
      <c r="G28" s="18">
        <v>0</v>
      </c>
      <c r="H28" s="18">
        <v>2</v>
      </c>
      <c r="I28" s="18">
        <v>0</v>
      </c>
      <c r="J28" s="18">
        <v>2</v>
      </c>
      <c r="K28" s="18">
        <v>0</v>
      </c>
      <c r="L28" s="18">
        <v>3</v>
      </c>
      <c r="M28" s="18">
        <v>0</v>
      </c>
      <c r="N28" s="18">
        <v>0</v>
      </c>
      <c r="O28" s="18">
        <v>1</v>
      </c>
      <c r="P28" s="18">
        <v>2</v>
      </c>
      <c r="Q28" s="12">
        <f t="shared" si="0"/>
        <v>10</v>
      </c>
      <c r="R28" s="12">
        <f t="shared" si="1"/>
        <v>25</v>
      </c>
      <c r="S28" s="40" t="s">
        <v>220</v>
      </c>
    </row>
    <row r="29" spans="1:19" ht="15">
      <c r="A29" s="10">
        <v>23</v>
      </c>
      <c r="B29" s="27" t="s">
        <v>26</v>
      </c>
      <c r="C29" s="27" t="s">
        <v>79</v>
      </c>
      <c r="D29" s="27"/>
      <c r="E29" s="28">
        <v>10</v>
      </c>
      <c r="F29" s="18" t="s">
        <v>161</v>
      </c>
      <c r="G29" s="18">
        <v>0</v>
      </c>
      <c r="H29" s="18">
        <v>2</v>
      </c>
      <c r="I29" s="18">
        <v>1</v>
      </c>
      <c r="J29" s="18">
        <v>0</v>
      </c>
      <c r="K29" s="18">
        <v>0</v>
      </c>
      <c r="L29" s="18">
        <v>1</v>
      </c>
      <c r="M29" s="18">
        <v>0</v>
      </c>
      <c r="N29" s="18">
        <v>1</v>
      </c>
      <c r="O29" s="18">
        <v>2</v>
      </c>
      <c r="P29" s="18">
        <v>2</v>
      </c>
      <c r="Q29" s="12">
        <f t="shared" si="0"/>
        <v>9</v>
      </c>
      <c r="R29" s="12">
        <f t="shared" si="1"/>
        <v>22.5</v>
      </c>
      <c r="S29" s="40" t="s">
        <v>220</v>
      </c>
    </row>
    <row r="30" spans="1:19" ht="15">
      <c r="A30" s="10">
        <v>24</v>
      </c>
      <c r="B30" s="27" t="s">
        <v>26</v>
      </c>
      <c r="C30" s="27" t="s">
        <v>28</v>
      </c>
      <c r="D30" s="27"/>
      <c r="E30" s="28">
        <v>10</v>
      </c>
      <c r="F30" s="18" t="s">
        <v>174</v>
      </c>
      <c r="G30" s="18">
        <v>1</v>
      </c>
      <c r="H30" s="18">
        <v>2</v>
      </c>
      <c r="I30" s="18">
        <v>0</v>
      </c>
      <c r="J30" s="18">
        <v>2</v>
      </c>
      <c r="K30" s="18">
        <v>0</v>
      </c>
      <c r="L30" s="18">
        <v>2</v>
      </c>
      <c r="M30" s="18">
        <v>0</v>
      </c>
      <c r="N30" s="18">
        <v>0</v>
      </c>
      <c r="O30" s="18">
        <v>2</v>
      </c>
      <c r="P30" s="18">
        <v>0</v>
      </c>
      <c r="Q30" s="12">
        <f t="shared" si="0"/>
        <v>9</v>
      </c>
      <c r="R30" s="12">
        <f t="shared" si="1"/>
        <v>22.5</v>
      </c>
      <c r="S30" s="40" t="s">
        <v>220</v>
      </c>
    </row>
    <row r="31" spans="1:19" ht="15">
      <c r="A31" s="10">
        <v>25</v>
      </c>
      <c r="B31" s="27" t="s">
        <v>23</v>
      </c>
      <c r="C31" s="27" t="s">
        <v>62</v>
      </c>
      <c r="D31" s="27"/>
      <c r="E31" s="28">
        <v>10</v>
      </c>
      <c r="F31" s="18" t="s">
        <v>175</v>
      </c>
      <c r="G31" s="18">
        <v>0</v>
      </c>
      <c r="H31" s="18">
        <v>1</v>
      </c>
      <c r="I31" s="18">
        <v>0</v>
      </c>
      <c r="J31" s="18">
        <v>3</v>
      </c>
      <c r="K31" s="18">
        <v>0</v>
      </c>
      <c r="L31" s="18">
        <v>1</v>
      </c>
      <c r="M31" s="18">
        <v>0</v>
      </c>
      <c r="N31" s="18">
        <v>1</v>
      </c>
      <c r="O31" s="18">
        <v>0</v>
      </c>
      <c r="P31" s="18">
        <v>2</v>
      </c>
      <c r="Q31" s="12">
        <f t="shared" si="0"/>
        <v>8</v>
      </c>
      <c r="R31" s="12">
        <f t="shared" si="1"/>
        <v>20</v>
      </c>
      <c r="S31" s="40" t="s">
        <v>220</v>
      </c>
    </row>
    <row r="32" spans="1:19" ht="15">
      <c r="A32" s="10">
        <v>26</v>
      </c>
      <c r="B32" s="27" t="s">
        <v>29</v>
      </c>
      <c r="C32" s="27" t="s">
        <v>78</v>
      </c>
      <c r="D32" s="27"/>
      <c r="E32" s="28">
        <v>10</v>
      </c>
      <c r="F32" s="18" t="s">
        <v>162</v>
      </c>
      <c r="G32" s="18">
        <v>0</v>
      </c>
      <c r="H32" s="18">
        <v>1</v>
      </c>
      <c r="I32" s="18">
        <v>0</v>
      </c>
      <c r="J32" s="18">
        <v>2</v>
      </c>
      <c r="K32" s="18">
        <v>0</v>
      </c>
      <c r="L32" s="18">
        <v>2</v>
      </c>
      <c r="M32" s="18">
        <v>0</v>
      </c>
      <c r="N32" s="18">
        <v>0</v>
      </c>
      <c r="O32" s="18">
        <v>1</v>
      </c>
      <c r="P32" s="18">
        <v>0</v>
      </c>
      <c r="Q32" s="12">
        <f t="shared" si="0"/>
        <v>6</v>
      </c>
      <c r="R32" s="12">
        <f t="shared" si="1"/>
        <v>15</v>
      </c>
      <c r="S32" s="40" t="s">
        <v>220</v>
      </c>
    </row>
    <row r="33" spans="1:19" ht="15">
      <c r="A33" s="10">
        <v>27</v>
      </c>
      <c r="B33" s="27" t="s">
        <v>23</v>
      </c>
      <c r="C33" s="27" t="s">
        <v>61</v>
      </c>
      <c r="D33" s="27"/>
      <c r="E33" s="28">
        <v>10</v>
      </c>
      <c r="F33" s="26" t="s">
        <v>163</v>
      </c>
      <c r="G33" s="33">
        <v>1</v>
      </c>
      <c r="H33" s="33">
        <v>0</v>
      </c>
      <c r="I33" s="33">
        <v>1</v>
      </c>
      <c r="J33" s="33">
        <v>0</v>
      </c>
      <c r="K33" s="33">
        <v>1</v>
      </c>
      <c r="L33" s="33">
        <v>2</v>
      </c>
      <c r="M33" s="33">
        <v>0</v>
      </c>
      <c r="N33" s="33">
        <v>0</v>
      </c>
      <c r="O33" s="33">
        <v>0</v>
      </c>
      <c r="P33" s="33">
        <v>1</v>
      </c>
      <c r="Q33" s="12">
        <f t="shared" si="0"/>
        <v>6</v>
      </c>
      <c r="R33" s="12">
        <f t="shared" si="1"/>
        <v>15</v>
      </c>
      <c r="S33" s="40" t="s">
        <v>220</v>
      </c>
    </row>
    <row r="34" spans="1:19" ht="15">
      <c r="A34" s="10">
        <v>28</v>
      </c>
      <c r="B34" s="27" t="s">
        <v>13</v>
      </c>
      <c r="C34" s="27" t="s">
        <v>75</v>
      </c>
      <c r="D34" s="27"/>
      <c r="E34" s="28">
        <v>10</v>
      </c>
      <c r="F34" s="18" t="s">
        <v>160</v>
      </c>
      <c r="G34" s="18">
        <v>0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2">
        <f t="shared" si="0"/>
        <v>1</v>
      </c>
      <c r="R34" s="12">
        <f t="shared" si="1"/>
        <v>2.5</v>
      </c>
      <c r="S34" s="40" t="s">
        <v>220</v>
      </c>
    </row>
    <row r="35" spans="1:21" s="9" customFormat="1" ht="12.75">
      <c r="A35" s="4"/>
      <c r="B35"/>
      <c r="C35"/>
      <c r="D35"/>
      <c r="E35"/>
      <c r="Q35" s="2"/>
      <c r="R35" s="2"/>
      <c r="S35" s="2"/>
      <c r="T35" s="2"/>
      <c r="U35" s="2"/>
    </row>
    <row r="36" spans="1:21" s="9" customFormat="1" ht="12.75">
      <c r="A36" s="4"/>
      <c r="B36" t="s">
        <v>221</v>
      </c>
      <c r="C36"/>
      <c r="D36" t="s">
        <v>222</v>
      </c>
      <c r="E36"/>
      <c r="Q36" s="2"/>
      <c r="R36" s="2"/>
      <c r="S36" s="2"/>
      <c r="T36" s="2"/>
      <c r="U36" s="2"/>
    </row>
    <row r="37" spans="1:21" s="9" customFormat="1" ht="12.75">
      <c r="A37" s="4"/>
      <c r="B37"/>
      <c r="C37"/>
      <c r="D37"/>
      <c r="E37"/>
      <c r="Q37" s="2"/>
      <c r="R37" s="2"/>
      <c r="S37" s="2"/>
      <c r="T37" s="2"/>
      <c r="U37" s="2"/>
    </row>
    <row r="38" spans="1:21" s="9" customFormat="1" ht="12.75">
      <c r="A38" s="4"/>
      <c r="B38"/>
      <c r="C38"/>
      <c r="D38"/>
      <c r="E38"/>
      <c r="Q38" s="2"/>
      <c r="R38" s="2"/>
      <c r="S38" s="2"/>
      <c r="T38" s="2"/>
      <c r="U38" s="2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5">
      <c r="B46" s="20"/>
      <c r="C46" s="21"/>
      <c r="D46" s="21"/>
      <c r="E46" s="22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</sheetData>
  <sheetProtection/>
  <autoFilter ref="A5:S34">
    <sortState ref="A6:S58">
      <sortCondition descending="1" sortBy="value" ref="Q6:Q58"/>
    </sortState>
  </autoFilter>
  <mergeCells count="7">
    <mergeCell ref="B4:C4"/>
    <mergeCell ref="A1:S1"/>
    <mergeCell ref="D3:E3"/>
    <mergeCell ref="I3:P3"/>
    <mergeCell ref="D4:E4"/>
    <mergeCell ref="I4:P4"/>
    <mergeCell ref="Q4:S4"/>
  </mergeCells>
  <dataValidations count="2">
    <dataValidation type="list" allowBlank="1" showInputMessage="1" showErrorMessage="1" sqref="S5:S6 S2 S35:S65496">
      <formula1>"победитель,призёр,участник,неявка"</formula1>
    </dataValidation>
    <dataValidation type="list" allowBlank="1" showInputMessage="1" showErrorMessage="1" sqref="S7:S34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5">
      <selection activeCell="W24" sqref="W24"/>
    </sheetView>
  </sheetViews>
  <sheetFormatPr defaultColWidth="9.00390625" defaultRowHeight="12.75"/>
  <cols>
    <col min="1" max="1" width="5.00390625" style="4" customWidth="1"/>
    <col min="2" max="2" width="15.75390625" style="4" customWidth="1"/>
    <col min="3" max="3" width="17.625" style="4" customWidth="1"/>
    <col min="4" max="4" width="29.375" style="9" customWidth="1"/>
    <col min="5" max="5" width="5.75390625" style="9" customWidth="1"/>
    <col min="6" max="6" width="10.375" style="9" customWidth="1"/>
    <col min="7" max="7" width="3.75390625" style="9" customWidth="1"/>
    <col min="8" max="8" width="4.00390625" style="9" customWidth="1"/>
    <col min="9" max="9" width="3.625" style="9" customWidth="1"/>
    <col min="10" max="10" width="4.00390625" style="9" customWidth="1"/>
    <col min="11" max="11" width="3.75390625" style="9" customWidth="1"/>
    <col min="12" max="12" width="4.00390625" style="9" customWidth="1"/>
    <col min="13" max="13" width="4.125" style="9" customWidth="1"/>
    <col min="14" max="14" width="3.875" style="9" customWidth="1"/>
    <col min="15" max="15" width="3.75390625" style="9" customWidth="1"/>
    <col min="16" max="16" width="4.125" style="9" customWidth="1"/>
    <col min="17" max="17" width="6.625" style="2" customWidth="1"/>
    <col min="18" max="18" width="7.00390625" style="2" customWidth="1"/>
    <col min="19" max="19" width="11.375" style="2" customWidth="1"/>
    <col min="20" max="16384" width="9.125" style="2" customWidth="1"/>
  </cols>
  <sheetData>
    <row r="1" spans="1:19" ht="30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6" ht="30" customHeight="1">
      <c r="A2" s="1"/>
      <c r="B2" s="1"/>
      <c r="C2" s="17"/>
      <c r="D2" s="8" t="s">
        <v>11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5">
      <c r="A3" s="3"/>
      <c r="B3" s="19" t="s">
        <v>4</v>
      </c>
      <c r="D3" s="38" t="s">
        <v>0</v>
      </c>
      <c r="E3" s="38"/>
      <c r="F3" s="15"/>
      <c r="G3" s="15"/>
      <c r="H3" s="15"/>
      <c r="I3" s="38" t="s">
        <v>17</v>
      </c>
      <c r="J3" s="38"/>
      <c r="K3" s="38"/>
      <c r="L3" s="38"/>
      <c r="M3" s="38"/>
      <c r="N3" s="38"/>
      <c r="O3" s="38"/>
      <c r="P3" s="38"/>
      <c r="Q3" s="13"/>
      <c r="R3" s="13"/>
      <c r="S3" s="13"/>
    </row>
    <row r="4" spans="1:19" s="6" customFormat="1" ht="43.5" customHeight="1">
      <c r="A4" s="5"/>
      <c r="B4" s="36" t="s">
        <v>22</v>
      </c>
      <c r="C4" s="36"/>
      <c r="D4" s="36" t="s">
        <v>121</v>
      </c>
      <c r="E4" s="36"/>
      <c r="F4" s="16"/>
      <c r="G4" s="16"/>
      <c r="H4" s="16"/>
      <c r="I4" s="39" t="s">
        <v>21</v>
      </c>
      <c r="J4" s="39"/>
      <c r="K4" s="39"/>
      <c r="L4" s="39"/>
      <c r="M4" s="39"/>
      <c r="N4" s="39"/>
      <c r="O4" s="39"/>
      <c r="P4" s="39"/>
      <c r="Q4" s="36"/>
      <c r="R4" s="36"/>
      <c r="S4" s="36"/>
    </row>
    <row r="5" spans="1:19" s="7" customFormat="1" ht="45.75" customHeight="1">
      <c r="A5" s="14" t="s">
        <v>1</v>
      </c>
      <c r="B5" s="12" t="s">
        <v>2</v>
      </c>
      <c r="C5" s="12" t="s">
        <v>9</v>
      </c>
      <c r="D5" s="12" t="s">
        <v>6</v>
      </c>
      <c r="E5" s="12" t="s">
        <v>10</v>
      </c>
      <c r="F5" s="12" t="s">
        <v>5</v>
      </c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12">
        <v>9</v>
      </c>
      <c r="P5" s="12">
        <v>10</v>
      </c>
      <c r="Q5" s="12" t="s">
        <v>18</v>
      </c>
      <c r="R5" s="12" t="s">
        <v>19</v>
      </c>
      <c r="S5" s="12" t="s">
        <v>3</v>
      </c>
    </row>
    <row r="6" spans="1:19" s="7" customFormat="1" ht="22.5" customHeight="1">
      <c r="A6" s="23" t="s">
        <v>20</v>
      </c>
      <c r="B6" s="24"/>
      <c r="C6" s="24"/>
      <c r="D6" s="24"/>
      <c r="E6" s="24"/>
      <c r="F6" s="25"/>
      <c r="G6" s="12">
        <v>2</v>
      </c>
      <c r="H6" s="12">
        <v>6</v>
      </c>
      <c r="I6" s="12">
        <v>6</v>
      </c>
      <c r="J6" s="12">
        <v>6</v>
      </c>
      <c r="K6" s="12">
        <v>2</v>
      </c>
      <c r="L6" s="12">
        <v>6</v>
      </c>
      <c r="M6" s="12">
        <v>2</v>
      </c>
      <c r="N6" s="12">
        <v>2</v>
      </c>
      <c r="O6" s="12">
        <v>4</v>
      </c>
      <c r="P6" s="12">
        <v>4</v>
      </c>
      <c r="Q6" s="12">
        <f aca="true" t="shared" si="0" ref="Q6:Q40">SUM(G6:P6)</f>
        <v>40</v>
      </c>
      <c r="R6" s="12">
        <f aca="true" t="shared" si="1" ref="R6:R40">Q6*100/40</f>
        <v>100</v>
      </c>
      <c r="S6" s="12"/>
    </row>
    <row r="7" spans="1:19" s="7" customFormat="1" ht="15">
      <c r="A7" s="10">
        <v>1</v>
      </c>
      <c r="B7" s="30" t="s">
        <v>29</v>
      </c>
      <c r="C7" s="30" t="s">
        <v>102</v>
      </c>
      <c r="D7" s="30"/>
      <c r="E7" s="31">
        <v>11</v>
      </c>
      <c r="F7" s="32" t="s">
        <v>195</v>
      </c>
      <c r="G7" s="18">
        <v>1</v>
      </c>
      <c r="H7" s="18">
        <v>2</v>
      </c>
      <c r="I7" s="18">
        <v>2</v>
      </c>
      <c r="J7" s="18">
        <v>3</v>
      </c>
      <c r="K7" s="18">
        <v>2</v>
      </c>
      <c r="L7" s="18">
        <v>4</v>
      </c>
      <c r="M7" s="18">
        <v>1</v>
      </c>
      <c r="N7" s="18">
        <v>1</v>
      </c>
      <c r="O7" s="18">
        <v>3</v>
      </c>
      <c r="P7" s="18">
        <v>1</v>
      </c>
      <c r="Q7" s="12">
        <f t="shared" si="0"/>
        <v>20</v>
      </c>
      <c r="R7" s="12">
        <f t="shared" si="1"/>
        <v>50</v>
      </c>
      <c r="S7" s="11" t="s">
        <v>218</v>
      </c>
    </row>
    <row r="8" spans="1:19" s="7" customFormat="1" ht="15">
      <c r="A8" s="10">
        <v>2</v>
      </c>
      <c r="B8" s="27" t="s">
        <v>23</v>
      </c>
      <c r="C8" s="27" t="s">
        <v>99</v>
      </c>
      <c r="D8" s="27"/>
      <c r="E8" s="28">
        <v>11</v>
      </c>
      <c r="F8" s="18" t="s">
        <v>208</v>
      </c>
      <c r="G8" s="18">
        <v>1</v>
      </c>
      <c r="H8" s="18">
        <v>4</v>
      </c>
      <c r="I8" s="18">
        <v>2</v>
      </c>
      <c r="J8" s="18">
        <v>5</v>
      </c>
      <c r="K8" s="18">
        <v>1</v>
      </c>
      <c r="L8" s="18">
        <v>2</v>
      </c>
      <c r="M8" s="18">
        <v>0</v>
      </c>
      <c r="N8" s="18">
        <v>0</v>
      </c>
      <c r="O8" s="18">
        <v>3</v>
      </c>
      <c r="P8" s="18">
        <v>2</v>
      </c>
      <c r="Q8" s="12">
        <f t="shared" si="0"/>
        <v>20</v>
      </c>
      <c r="R8" s="12">
        <f t="shared" si="1"/>
        <v>50</v>
      </c>
      <c r="S8" s="11" t="s">
        <v>218</v>
      </c>
    </row>
    <row r="9" spans="1:19" s="7" customFormat="1" ht="15.75" customHeight="1">
      <c r="A9" s="10">
        <v>3</v>
      </c>
      <c r="B9" s="27" t="s">
        <v>16</v>
      </c>
      <c r="C9" s="27" t="s">
        <v>94</v>
      </c>
      <c r="D9" s="27"/>
      <c r="E9" s="28">
        <v>11</v>
      </c>
      <c r="F9" s="18" t="s">
        <v>204</v>
      </c>
      <c r="G9" s="18">
        <v>1</v>
      </c>
      <c r="H9" s="18">
        <v>4</v>
      </c>
      <c r="I9" s="18">
        <v>5</v>
      </c>
      <c r="J9" s="18">
        <v>3</v>
      </c>
      <c r="K9" s="18">
        <v>0</v>
      </c>
      <c r="L9" s="18">
        <v>3</v>
      </c>
      <c r="M9" s="18">
        <v>0</v>
      </c>
      <c r="N9" s="18">
        <v>0</v>
      </c>
      <c r="O9" s="18">
        <v>1</v>
      </c>
      <c r="P9" s="18">
        <v>1</v>
      </c>
      <c r="Q9" s="12">
        <f t="shared" si="0"/>
        <v>18</v>
      </c>
      <c r="R9" s="12">
        <f t="shared" si="1"/>
        <v>45</v>
      </c>
      <c r="S9" s="11" t="s">
        <v>219</v>
      </c>
    </row>
    <row r="10" spans="1:19" s="7" customFormat="1" ht="15">
      <c r="A10" s="10">
        <v>4</v>
      </c>
      <c r="B10" s="27" t="s">
        <v>15</v>
      </c>
      <c r="C10" s="27" t="s">
        <v>114</v>
      </c>
      <c r="D10" s="27"/>
      <c r="E10" s="28">
        <v>11</v>
      </c>
      <c r="F10" s="18" t="s">
        <v>183</v>
      </c>
      <c r="G10" s="34">
        <v>1</v>
      </c>
      <c r="H10" s="34">
        <v>3</v>
      </c>
      <c r="I10" s="34">
        <v>2</v>
      </c>
      <c r="J10" s="34">
        <v>4</v>
      </c>
      <c r="K10" s="34">
        <v>1</v>
      </c>
      <c r="L10" s="34">
        <v>3</v>
      </c>
      <c r="M10" s="34">
        <v>0</v>
      </c>
      <c r="N10" s="34">
        <v>1</v>
      </c>
      <c r="O10" s="34">
        <v>2</v>
      </c>
      <c r="P10" s="34">
        <v>0</v>
      </c>
      <c r="Q10" s="12">
        <f t="shared" si="0"/>
        <v>17</v>
      </c>
      <c r="R10" s="12">
        <f t="shared" si="1"/>
        <v>42.5</v>
      </c>
      <c r="S10" s="11" t="s">
        <v>219</v>
      </c>
    </row>
    <row r="11" spans="1:19" s="7" customFormat="1" ht="15">
      <c r="A11" s="10">
        <v>5</v>
      </c>
      <c r="B11" s="30" t="s">
        <v>26</v>
      </c>
      <c r="C11" s="30" t="s">
        <v>92</v>
      </c>
      <c r="D11" s="30"/>
      <c r="E11" s="31">
        <v>11</v>
      </c>
      <c r="F11" s="32" t="s">
        <v>197</v>
      </c>
      <c r="G11" s="18">
        <v>1</v>
      </c>
      <c r="H11" s="18">
        <v>4</v>
      </c>
      <c r="I11" s="18">
        <v>0</v>
      </c>
      <c r="J11" s="18">
        <v>3</v>
      </c>
      <c r="K11" s="18">
        <v>0</v>
      </c>
      <c r="L11" s="18">
        <v>2</v>
      </c>
      <c r="M11" s="18">
        <v>0</v>
      </c>
      <c r="N11" s="18">
        <v>1</v>
      </c>
      <c r="O11" s="18">
        <v>2</v>
      </c>
      <c r="P11" s="18">
        <v>4</v>
      </c>
      <c r="Q11" s="12">
        <f t="shared" si="0"/>
        <v>17</v>
      </c>
      <c r="R11" s="12">
        <f t="shared" si="1"/>
        <v>42.5</v>
      </c>
      <c r="S11" s="11" t="s">
        <v>219</v>
      </c>
    </row>
    <row r="12" spans="1:19" ht="12.75" customHeight="1">
      <c r="A12" s="10">
        <v>6</v>
      </c>
      <c r="B12" s="27" t="s">
        <v>26</v>
      </c>
      <c r="C12" s="27" t="s">
        <v>90</v>
      </c>
      <c r="D12" s="27"/>
      <c r="E12" s="28">
        <v>11</v>
      </c>
      <c r="F12" s="18" t="s">
        <v>209</v>
      </c>
      <c r="G12" s="18">
        <v>2</v>
      </c>
      <c r="H12" s="18">
        <v>4</v>
      </c>
      <c r="I12" s="18">
        <v>0</v>
      </c>
      <c r="J12" s="18">
        <v>3</v>
      </c>
      <c r="K12" s="18">
        <v>0</v>
      </c>
      <c r="L12" s="18">
        <v>2</v>
      </c>
      <c r="M12" s="18">
        <v>0</v>
      </c>
      <c r="N12" s="18">
        <v>0</v>
      </c>
      <c r="O12" s="18">
        <v>2</v>
      </c>
      <c r="P12" s="18">
        <v>4</v>
      </c>
      <c r="Q12" s="12">
        <f t="shared" si="0"/>
        <v>17</v>
      </c>
      <c r="R12" s="12">
        <f t="shared" si="1"/>
        <v>42.5</v>
      </c>
      <c r="S12" s="11" t="s">
        <v>219</v>
      </c>
    </row>
    <row r="13" spans="1:19" ht="15">
      <c r="A13" s="10">
        <v>7</v>
      </c>
      <c r="B13" s="27" t="s">
        <v>23</v>
      </c>
      <c r="C13" s="27" t="s">
        <v>84</v>
      </c>
      <c r="D13" s="27"/>
      <c r="E13" s="28">
        <v>11</v>
      </c>
      <c r="F13" s="26" t="s">
        <v>185</v>
      </c>
      <c r="G13" s="33">
        <v>0</v>
      </c>
      <c r="H13" s="33">
        <v>2</v>
      </c>
      <c r="I13" s="33">
        <v>2</v>
      </c>
      <c r="J13" s="33">
        <v>4</v>
      </c>
      <c r="K13" s="33">
        <v>1</v>
      </c>
      <c r="L13" s="33">
        <v>2</v>
      </c>
      <c r="M13" s="33">
        <v>1</v>
      </c>
      <c r="N13" s="33">
        <v>1</v>
      </c>
      <c r="O13" s="33">
        <v>1</v>
      </c>
      <c r="P13" s="33">
        <v>2</v>
      </c>
      <c r="Q13" s="12">
        <f t="shared" si="0"/>
        <v>16</v>
      </c>
      <c r="R13" s="12">
        <f t="shared" si="1"/>
        <v>40</v>
      </c>
      <c r="S13" s="11" t="s">
        <v>219</v>
      </c>
    </row>
    <row r="14" spans="1:19" ht="15">
      <c r="A14" s="10">
        <v>8</v>
      </c>
      <c r="B14" s="27" t="s">
        <v>13</v>
      </c>
      <c r="C14" s="27" t="s">
        <v>91</v>
      </c>
      <c r="D14" s="27"/>
      <c r="E14" s="28">
        <v>11</v>
      </c>
      <c r="F14" s="18" t="s">
        <v>187</v>
      </c>
      <c r="G14" s="18">
        <v>1</v>
      </c>
      <c r="H14" s="18">
        <v>2</v>
      </c>
      <c r="I14" s="18">
        <v>2</v>
      </c>
      <c r="J14" s="18">
        <v>4</v>
      </c>
      <c r="K14" s="18">
        <v>0</v>
      </c>
      <c r="L14" s="18">
        <v>4</v>
      </c>
      <c r="M14" s="18">
        <v>1</v>
      </c>
      <c r="N14" s="18">
        <v>0</v>
      </c>
      <c r="O14" s="18">
        <v>0</v>
      </c>
      <c r="P14" s="18">
        <v>1</v>
      </c>
      <c r="Q14" s="12">
        <f t="shared" si="0"/>
        <v>15</v>
      </c>
      <c r="R14" s="12">
        <f t="shared" si="1"/>
        <v>37.5</v>
      </c>
      <c r="S14" s="11" t="s">
        <v>219</v>
      </c>
    </row>
    <row r="15" spans="1:19" ht="15">
      <c r="A15" s="10">
        <v>9</v>
      </c>
      <c r="B15" s="27" t="s">
        <v>40</v>
      </c>
      <c r="C15" s="27" t="s">
        <v>95</v>
      </c>
      <c r="D15" s="27"/>
      <c r="E15" s="28">
        <v>11</v>
      </c>
      <c r="F15" s="26" t="s">
        <v>191</v>
      </c>
      <c r="G15" s="33">
        <v>0</v>
      </c>
      <c r="H15" s="33">
        <v>2</v>
      </c>
      <c r="I15" s="33">
        <v>3</v>
      </c>
      <c r="J15" s="33">
        <v>4</v>
      </c>
      <c r="K15" s="33">
        <v>1</v>
      </c>
      <c r="L15" s="33">
        <v>2</v>
      </c>
      <c r="M15" s="33">
        <v>0</v>
      </c>
      <c r="N15" s="33">
        <v>1</v>
      </c>
      <c r="O15" s="33">
        <v>2</v>
      </c>
      <c r="P15" s="33">
        <v>0</v>
      </c>
      <c r="Q15" s="12">
        <f t="shared" si="0"/>
        <v>15</v>
      </c>
      <c r="R15" s="12">
        <f t="shared" si="1"/>
        <v>37.5</v>
      </c>
      <c r="S15" s="11" t="s">
        <v>219</v>
      </c>
    </row>
    <row r="16" spans="1:19" ht="15">
      <c r="A16" s="10">
        <v>10</v>
      </c>
      <c r="B16" s="30" t="s">
        <v>29</v>
      </c>
      <c r="C16" s="30" t="s">
        <v>112</v>
      </c>
      <c r="D16" s="30"/>
      <c r="E16" s="31">
        <v>11</v>
      </c>
      <c r="F16" s="32" t="s">
        <v>196</v>
      </c>
      <c r="G16" s="18">
        <v>0</v>
      </c>
      <c r="H16" s="18">
        <v>3</v>
      </c>
      <c r="I16" s="18">
        <v>1</v>
      </c>
      <c r="J16" s="18">
        <v>3</v>
      </c>
      <c r="K16" s="18">
        <v>0</v>
      </c>
      <c r="L16" s="18">
        <v>3</v>
      </c>
      <c r="M16" s="18">
        <v>1</v>
      </c>
      <c r="N16" s="18">
        <v>0</v>
      </c>
      <c r="O16" s="18">
        <v>2</v>
      </c>
      <c r="P16" s="18">
        <v>2</v>
      </c>
      <c r="Q16" s="12">
        <f t="shared" si="0"/>
        <v>15</v>
      </c>
      <c r="R16" s="12">
        <f t="shared" si="1"/>
        <v>37.5</v>
      </c>
      <c r="S16" s="11" t="s">
        <v>219</v>
      </c>
    </row>
    <row r="17" spans="1:19" ht="15">
      <c r="A17" s="10">
        <v>11</v>
      </c>
      <c r="B17" s="30" t="s">
        <v>40</v>
      </c>
      <c r="C17" s="30" t="s">
        <v>106</v>
      </c>
      <c r="D17" s="30"/>
      <c r="E17" s="31">
        <v>11</v>
      </c>
      <c r="F17" s="32" t="s">
        <v>194</v>
      </c>
      <c r="G17" s="18">
        <v>0</v>
      </c>
      <c r="H17" s="18">
        <v>2</v>
      </c>
      <c r="I17" s="18">
        <v>1</v>
      </c>
      <c r="J17" s="18">
        <v>4</v>
      </c>
      <c r="K17" s="18">
        <v>1</v>
      </c>
      <c r="L17" s="18">
        <v>3</v>
      </c>
      <c r="M17" s="18">
        <v>0</v>
      </c>
      <c r="N17" s="18">
        <v>1</v>
      </c>
      <c r="O17" s="18">
        <v>1</v>
      </c>
      <c r="P17" s="18">
        <v>1</v>
      </c>
      <c r="Q17" s="12">
        <f t="shared" si="0"/>
        <v>14</v>
      </c>
      <c r="R17" s="12">
        <f t="shared" si="1"/>
        <v>35</v>
      </c>
      <c r="S17" s="11" t="s">
        <v>220</v>
      </c>
    </row>
    <row r="18" spans="1:19" ht="15">
      <c r="A18" s="10">
        <v>12</v>
      </c>
      <c r="B18" s="27" t="s">
        <v>26</v>
      </c>
      <c r="C18" s="27" t="s">
        <v>100</v>
      </c>
      <c r="D18" s="27"/>
      <c r="E18" s="28">
        <v>11</v>
      </c>
      <c r="F18" s="26" t="s">
        <v>192</v>
      </c>
      <c r="G18" s="33">
        <v>0</v>
      </c>
      <c r="H18" s="33">
        <v>1</v>
      </c>
      <c r="I18" s="33">
        <v>1</v>
      </c>
      <c r="J18" s="33">
        <v>2</v>
      </c>
      <c r="K18" s="33">
        <v>0</v>
      </c>
      <c r="L18" s="33">
        <v>3</v>
      </c>
      <c r="M18" s="33">
        <v>0</v>
      </c>
      <c r="N18" s="33">
        <v>1</v>
      </c>
      <c r="O18" s="33">
        <v>1</v>
      </c>
      <c r="P18" s="33">
        <v>4</v>
      </c>
      <c r="Q18" s="12">
        <f t="shared" si="0"/>
        <v>13</v>
      </c>
      <c r="R18" s="12">
        <f t="shared" si="1"/>
        <v>32.5</v>
      </c>
      <c r="S18" s="11" t="s">
        <v>220</v>
      </c>
    </row>
    <row r="19" spans="1:19" ht="15">
      <c r="A19" s="10">
        <v>13</v>
      </c>
      <c r="B19" s="30" t="s">
        <v>26</v>
      </c>
      <c r="C19" s="30" t="s">
        <v>107</v>
      </c>
      <c r="D19" s="30"/>
      <c r="E19" s="31">
        <v>11</v>
      </c>
      <c r="F19" s="32" t="s">
        <v>200</v>
      </c>
      <c r="G19" s="18">
        <v>1</v>
      </c>
      <c r="H19" s="18">
        <v>3</v>
      </c>
      <c r="I19" s="18">
        <v>0</v>
      </c>
      <c r="J19" s="18">
        <v>2</v>
      </c>
      <c r="K19" s="18">
        <v>0</v>
      </c>
      <c r="L19" s="18">
        <v>1</v>
      </c>
      <c r="M19" s="18">
        <v>0</v>
      </c>
      <c r="N19" s="18">
        <v>1</v>
      </c>
      <c r="O19" s="18">
        <v>3</v>
      </c>
      <c r="P19" s="18">
        <v>2</v>
      </c>
      <c r="Q19" s="12">
        <f t="shared" si="0"/>
        <v>13</v>
      </c>
      <c r="R19" s="12">
        <f t="shared" si="1"/>
        <v>32.5</v>
      </c>
      <c r="S19" s="11" t="s">
        <v>220</v>
      </c>
    </row>
    <row r="20" spans="1:19" ht="15">
      <c r="A20" s="10">
        <v>14</v>
      </c>
      <c r="B20" s="27" t="s">
        <v>14</v>
      </c>
      <c r="C20" s="27" t="s">
        <v>83</v>
      </c>
      <c r="D20" s="27"/>
      <c r="E20" s="28">
        <v>11</v>
      </c>
      <c r="F20" s="18" t="s">
        <v>212</v>
      </c>
      <c r="G20" s="18">
        <v>1</v>
      </c>
      <c r="H20" s="18">
        <v>1</v>
      </c>
      <c r="I20" s="18">
        <v>4</v>
      </c>
      <c r="J20" s="18">
        <v>2</v>
      </c>
      <c r="K20" s="18">
        <v>0</v>
      </c>
      <c r="L20" s="18">
        <v>2</v>
      </c>
      <c r="M20" s="18">
        <v>0</v>
      </c>
      <c r="N20" s="18">
        <v>0</v>
      </c>
      <c r="O20" s="18">
        <v>1</v>
      </c>
      <c r="P20" s="18">
        <v>2</v>
      </c>
      <c r="Q20" s="12">
        <f t="shared" si="0"/>
        <v>13</v>
      </c>
      <c r="R20" s="12">
        <f t="shared" si="1"/>
        <v>32.5</v>
      </c>
      <c r="S20" s="11" t="s">
        <v>220</v>
      </c>
    </row>
    <row r="21" spans="1:19" ht="15">
      <c r="A21" s="10">
        <v>15</v>
      </c>
      <c r="B21" s="27" t="s">
        <v>23</v>
      </c>
      <c r="C21" s="27" t="s">
        <v>115</v>
      </c>
      <c r="D21" s="27"/>
      <c r="E21" s="28">
        <v>11</v>
      </c>
      <c r="F21" s="35" t="s">
        <v>190</v>
      </c>
      <c r="G21" s="18">
        <v>0</v>
      </c>
      <c r="H21" s="18">
        <v>5</v>
      </c>
      <c r="I21" s="18">
        <v>1</v>
      </c>
      <c r="J21" s="18">
        <v>3</v>
      </c>
      <c r="K21" s="18">
        <v>0</v>
      </c>
      <c r="L21" s="18">
        <v>2</v>
      </c>
      <c r="M21" s="18">
        <v>0</v>
      </c>
      <c r="N21" s="18">
        <v>0</v>
      </c>
      <c r="O21" s="18">
        <v>0</v>
      </c>
      <c r="P21" s="18">
        <v>1</v>
      </c>
      <c r="Q21" s="12">
        <f t="shared" si="0"/>
        <v>12</v>
      </c>
      <c r="R21" s="12">
        <f t="shared" si="1"/>
        <v>30</v>
      </c>
      <c r="S21" s="11" t="s">
        <v>220</v>
      </c>
    </row>
    <row r="22" spans="1:19" ht="15">
      <c r="A22" s="10">
        <v>16</v>
      </c>
      <c r="B22" s="27" t="s">
        <v>29</v>
      </c>
      <c r="C22" s="27" t="s">
        <v>118</v>
      </c>
      <c r="D22" s="27"/>
      <c r="E22" s="28">
        <v>11</v>
      </c>
      <c r="F22" s="18" t="s">
        <v>201</v>
      </c>
      <c r="G22" s="18">
        <v>2</v>
      </c>
      <c r="H22" s="18">
        <v>2</v>
      </c>
      <c r="I22" s="18">
        <v>0</v>
      </c>
      <c r="J22" s="18">
        <v>2</v>
      </c>
      <c r="K22" s="18">
        <v>0</v>
      </c>
      <c r="L22" s="18">
        <v>3</v>
      </c>
      <c r="M22" s="18">
        <v>1</v>
      </c>
      <c r="N22" s="18">
        <v>0</v>
      </c>
      <c r="O22" s="18">
        <v>1</v>
      </c>
      <c r="P22" s="18">
        <v>1</v>
      </c>
      <c r="Q22" s="12">
        <f t="shared" si="0"/>
        <v>12</v>
      </c>
      <c r="R22" s="12">
        <f t="shared" si="1"/>
        <v>30</v>
      </c>
      <c r="S22" s="11" t="s">
        <v>220</v>
      </c>
    </row>
    <row r="23" spans="1:19" ht="15">
      <c r="A23" s="10">
        <v>17</v>
      </c>
      <c r="B23" s="30" t="s">
        <v>26</v>
      </c>
      <c r="C23" s="30" t="s">
        <v>98</v>
      </c>
      <c r="D23" s="30"/>
      <c r="E23" s="31">
        <v>11</v>
      </c>
      <c r="F23" s="32" t="s">
        <v>198</v>
      </c>
      <c r="G23" s="18">
        <v>0</v>
      </c>
      <c r="H23" s="18">
        <v>0</v>
      </c>
      <c r="I23" s="18">
        <v>1</v>
      </c>
      <c r="J23" s="18">
        <v>3</v>
      </c>
      <c r="K23" s="18">
        <v>1</v>
      </c>
      <c r="L23" s="18">
        <v>3</v>
      </c>
      <c r="M23" s="18">
        <v>0</v>
      </c>
      <c r="N23" s="18">
        <v>1</v>
      </c>
      <c r="O23" s="18">
        <v>2</v>
      </c>
      <c r="P23" s="18">
        <v>0</v>
      </c>
      <c r="Q23" s="12">
        <f t="shared" si="0"/>
        <v>11</v>
      </c>
      <c r="R23" s="12">
        <f t="shared" si="1"/>
        <v>27.5</v>
      </c>
      <c r="S23" s="11" t="s">
        <v>220</v>
      </c>
    </row>
    <row r="24" spans="1:19" ht="15">
      <c r="A24" s="10">
        <v>18</v>
      </c>
      <c r="B24" s="30" t="s">
        <v>16</v>
      </c>
      <c r="C24" s="30" t="s">
        <v>111</v>
      </c>
      <c r="D24" s="30"/>
      <c r="E24" s="31">
        <v>11</v>
      </c>
      <c r="F24" s="32" t="s">
        <v>217</v>
      </c>
      <c r="G24" s="18">
        <v>1</v>
      </c>
      <c r="H24" s="18">
        <v>2</v>
      </c>
      <c r="I24" s="18">
        <v>4</v>
      </c>
      <c r="J24" s="18">
        <v>1</v>
      </c>
      <c r="K24" s="18">
        <v>1</v>
      </c>
      <c r="L24" s="18">
        <v>2</v>
      </c>
      <c r="M24" s="18">
        <v>0</v>
      </c>
      <c r="N24" s="18">
        <v>0</v>
      </c>
      <c r="O24" s="18">
        <v>0</v>
      </c>
      <c r="P24" s="18">
        <v>0</v>
      </c>
      <c r="Q24" s="12">
        <f t="shared" si="0"/>
        <v>11</v>
      </c>
      <c r="R24" s="12">
        <f t="shared" si="1"/>
        <v>27.5</v>
      </c>
      <c r="S24" s="11" t="s">
        <v>220</v>
      </c>
    </row>
    <row r="25" spans="1:19" ht="15">
      <c r="A25" s="10">
        <v>19</v>
      </c>
      <c r="B25" s="27" t="s">
        <v>15</v>
      </c>
      <c r="C25" s="27" t="s">
        <v>108</v>
      </c>
      <c r="D25" s="27"/>
      <c r="E25" s="28">
        <v>11</v>
      </c>
      <c r="F25" s="18" t="s">
        <v>203</v>
      </c>
      <c r="G25" s="18">
        <v>0</v>
      </c>
      <c r="H25" s="18">
        <v>0</v>
      </c>
      <c r="I25" s="18">
        <v>2</v>
      </c>
      <c r="J25" s="18">
        <v>3</v>
      </c>
      <c r="K25" s="18">
        <v>0</v>
      </c>
      <c r="L25" s="18">
        <v>2</v>
      </c>
      <c r="M25" s="18">
        <v>0</v>
      </c>
      <c r="N25" s="18">
        <v>1</v>
      </c>
      <c r="O25" s="18">
        <v>1</v>
      </c>
      <c r="P25" s="18">
        <v>2</v>
      </c>
      <c r="Q25" s="12">
        <f t="shared" si="0"/>
        <v>11</v>
      </c>
      <c r="R25" s="12">
        <f t="shared" si="1"/>
        <v>27.5</v>
      </c>
      <c r="S25" s="11" t="s">
        <v>220</v>
      </c>
    </row>
    <row r="26" spans="1:19" ht="15">
      <c r="A26" s="10">
        <v>20</v>
      </c>
      <c r="B26" s="27" t="s">
        <v>26</v>
      </c>
      <c r="C26" s="27" t="s">
        <v>89</v>
      </c>
      <c r="D26" s="27"/>
      <c r="E26" s="28">
        <v>11</v>
      </c>
      <c r="F26" s="18" t="s">
        <v>206</v>
      </c>
      <c r="G26" s="18">
        <v>1</v>
      </c>
      <c r="H26" s="18">
        <v>2</v>
      </c>
      <c r="I26" s="18">
        <v>2</v>
      </c>
      <c r="J26" s="18">
        <v>3</v>
      </c>
      <c r="K26" s="18">
        <v>1</v>
      </c>
      <c r="L26" s="18">
        <v>0</v>
      </c>
      <c r="M26" s="18">
        <v>0</v>
      </c>
      <c r="N26" s="18">
        <v>0</v>
      </c>
      <c r="O26" s="18">
        <v>2</v>
      </c>
      <c r="P26" s="18">
        <v>0</v>
      </c>
      <c r="Q26" s="12">
        <f t="shared" si="0"/>
        <v>11</v>
      </c>
      <c r="R26" s="12">
        <f t="shared" si="1"/>
        <v>27.5</v>
      </c>
      <c r="S26" s="11" t="s">
        <v>220</v>
      </c>
    </row>
    <row r="27" spans="1:19" ht="15">
      <c r="A27" s="10">
        <v>21</v>
      </c>
      <c r="B27" s="27" t="s">
        <v>26</v>
      </c>
      <c r="C27" s="27" t="s">
        <v>110</v>
      </c>
      <c r="D27" s="27"/>
      <c r="E27" s="28">
        <v>11</v>
      </c>
      <c r="F27" s="18" t="s">
        <v>202</v>
      </c>
      <c r="G27" s="18">
        <v>0</v>
      </c>
      <c r="H27" s="18">
        <v>2</v>
      </c>
      <c r="I27" s="18">
        <v>0</v>
      </c>
      <c r="J27" s="18">
        <v>3</v>
      </c>
      <c r="K27" s="18">
        <v>0</v>
      </c>
      <c r="L27" s="18">
        <v>4</v>
      </c>
      <c r="M27" s="18">
        <v>0</v>
      </c>
      <c r="N27" s="18">
        <v>0</v>
      </c>
      <c r="O27" s="18">
        <v>0</v>
      </c>
      <c r="P27" s="18">
        <v>1</v>
      </c>
      <c r="Q27" s="12">
        <f t="shared" si="0"/>
        <v>10</v>
      </c>
      <c r="R27" s="12">
        <f t="shared" si="1"/>
        <v>25</v>
      </c>
      <c r="S27" s="11" t="s">
        <v>220</v>
      </c>
    </row>
    <row r="28" spans="1:19" ht="15">
      <c r="A28" s="10">
        <v>22</v>
      </c>
      <c r="B28" s="27" t="s">
        <v>26</v>
      </c>
      <c r="C28" s="27" t="s">
        <v>93</v>
      </c>
      <c r="D28" s="27"/>
      <c r="E28" s="28">
        <v>11</v>
      </c>
      <c r="F28" s="18" t="s">
        <v>193</v>
      </c>
      <c r="G28" s="18">
        <v>0</v>
      </c>
      <c r="H28" s="18">
        <v>3</v>
      </c>
      <c r="I28" s="18">
        <v>1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2</v>
      </c>
      <c r="Q28" s="12">
        <f t="shared" si="0"/>
        <v>9</v>
      </c>
      <c r="R28" s="12">
        <f t="shared" si="1"/>
        <v>22.5</v>
      </c>
      <c r="S28" s="11" t="s">
        <v>220</v>
      </c>
    </row>
    <row r="29" spans="1:19" ht="15">
      <c r="A29" s="10">
        <v>23</v>
      </c>
      <c r="B29" s="27" t="s">
        <v>26</v>
      </c>
      <c r="C29" s="27" t="s">
        <v>105</v>
      </c>
      <c r="D29" s="27"/>
      <c r="E29" s="28">
        <v>11</v>
      </c>
      <c r="F29" s="18" t="s">
        <v>189</v>
      </c>
      <c r="G29" s="18">
        <v>0</v>
      </c>
      <c r="H29" s="18">
        <v>1</v>
      </c>
      <c r="I29" s="18">
        <v>0</v>
      </c>
      <c r="J29" s="18">
        <v>4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2</v>
      </c>
      <c r="Q29" s="12">
        <f t="shared" si="0"/>
        <v>8</v>
      </c>
      <c r="R29" s="12">
        <f t="shared" si="1"/>
        <v>20</v>
      </c>
      <c r="S29" s="11" t="s">
        <v>220</v>
      </c>
    </row>
    <row r="30" spans="1:19" ht="15">
      <c r="A30" s="10">
        <v>24</v>
      </c>
      <c r="B30" s="30" t="s">
        <v>29</v>
      </c>
      <c r="C30" s="30" t="s">
        <v>113</v>
      </c>
      <c r="D30" s="30"/>
      <c r="E30" s="31">
        <v>11</v>
      </c>
      <c r="F30" s="30" t="s">
        <v>216</v>
      </c>
      <c r="G30" s="33">
        <v>1</v>
      </c>
      <c r="H30" s="33">
        <v>2</v>
      </c>
      <c r="I30" s="33">
        <v>0</v>
      </c>
      <c r="J30" s="33">
        <v>2</v>
      </c>
      <c r="K30" s="33">
        <v>0</v>
      </c>
      <c r="L30" s="33">
        <v>1</v>
      </c>
      <c r="M30" s="33">
        <v>0</v>
      </c>
      <c r="N30" s="33">
        <v>1</v>
      </c>
      <c r="O30" s="33">
        <v>1</v>
      </c>
      <c r="P30" s="33">
        <v>0</v>
      </c>
      <c r="Q30" s="12">
        <f t="shared" si="0"/>
        <v>8</v>
      </c>
      <c r="R30" s="12">
        <f t="shared" si="1"/>
        <v>20</v>
      </c>
      <c r="S30" s="11" t="s">
        <v>220</v>
      </c>
    </row>
    <row r="31" spans="1:19" ht="15">
      <c r="A31" s="10">
        <v>25</v>
      </c>
      <c r="B31" s="27" t="s">
        <v>23</v>
      </c>
      <c r="C31" s="27" t="s">
        <v>116</v>
      </c>
      <c r="D31" s="27"/>
      <c r="E31" s="28">
        <v>11</v>
      </c>
      <c r="F31" s="18" t="s">
        <v>205</v>
      </c>
      <c r="G31" s="18">
        <v>0</v>
      </c>
      <c r="H31" s="18">
        <v>2</v>
      </c>
      <c r="I31" s="18">
        <v>0</v>
      </c>
      <c r="J31" s="18">
        <v>4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2</v>
      </c>
      <c r="Q31" s="12">
        <f t="shared" si="0"/>
        <v>8</v>
      </c>
      <c r="R31" s="12">
        <f t="shared" si="1"/>
        <v>20</v>
      </c>
      <c r="S31" s="11" t="s">
        <v>220</v>
      </c>
    </row>
    <row r="32" spans="1:19" ht="15">
      <c r="A32" s="10">
        <v>26</v>
      </c>
      <c r="B32" s="27" t="s">
        <v>15</v>
      </c>
      <c r="C32" s="27" t="s">
        <v>96</v>
      </c>
      <c r="D32" s="27"/>
      <c r="E32" s="28">
        <v>11</v>
      </c>
      <c r="F32" s="18" t="s">
        <v>211</v>
      </c>
      <c r="G32" s="18">
        <v>1</v>
      </c>
      <c r="H32" s="18">
        <v>0</v>
      </c>
      <c r="I32" s="18">
        <v>2</v>
      </c>
      <c r="J32" s="18">
        <v>2</v>
      </c>
      <c r="K32" s="18">
        <v>0</v>
      </c>
      <c r="L32" s="18">
        <v>1</v>
      </c>
      <c r="M32" s="18">
        <v>0</v>
      </c>
      <c r="N32" s="18">
        <v>1</v>
      </c>
      <c r="O32" s="18">
        <v>0</v>
      </c>
      <c r="P32" s="18">
        <v>1</v>
      </c>
      <c r="Q32" s="12">
        <f t="shared" si="0"/>
        <v>8</v>
      </c>
      <c r="R32" s="12">
        <f t="shared" si="1"/>
        <v>20</v>
      </c>
      <c r="S32" s="11" t="s">
        <v>220</v>
      </c>
    </row>
    <row r="33" spans="1:19" ht="15">
      <c r="A33" s="10">
        <v>27</v>
      </c>
      <c r="B33" s="27" t="s">
        <v>23</v>
      </c>
      <c r="C33" s="27" t="s">
        <v>104</v>
      </c>
      <c r="D33" s="27"/>
      <c r="E33" s="28">
        <v>11</v>
      </c>
      <c r="F33" s="18" t="s">
        <v>214</v>
      </c>
      <c r="G33" s="18">
        <v>0</v>
      </c>
      <c r="H33" s="18">
        <v>0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2</v>
      </c>
      <c r="Q33" s="12">
        <f t="shared" si="0"/>
        <v>8</v>
      </c>
      <c r="R33" s="12">
        <f t="shared" si="1"/>
        <v>20</v>
      </c>
      <c r="S33" s="11" t="s">
        <v>220</v>
      </c>
    </row>
    <row r="34" spans="1:19" ht="15">
      <c r="A34" s="10">
        <v>28</v>
      </c>
      <c r="B34" s="30" t="s">
        <v>40</v>
      </c>
      <c r="C34" s="30" t="s">
        <v>119</v>
      </c>
      <c r="D34" s="30"/>
      <c r="E34" s="31">
        <v>11</v>
      </c>
      <c r="F34" s="32" t="s">
        <v>199</v>
      </c>
      <c r="G34" s="18">
        <v>0</v>
      </c>
      <c r="H34" s="18">
        <v>1</v>
      </c>
      <c r="I34" s="18">
        <v>0</v>
      </c>
      <c r="J34" s="18">
        <v>0</v>
      </c>
      <c r="K34" s="18">
        <v>0</v>
      </c>
      <c r="L34" s="18">
        <v>2</v>
      </c>
      <c r="M34" s="18">
        <v>0</v>
      </c>
      <c r="N34" s="18">
        <v>1</v>
      </c>
      <c r="O34" s="18">
        <v>2</v>
      </c>
      <c r="P34" s="18">
        <v>1</v>
      </c>
      <c r="Q34" s="12">
        <f t="shared" si="0"/>
        <v>7</v>
      </c>
      <c r="R34" s="12">
        <f t="shared" si="1"/>
        <v>17.5</v>
      </c>
      <c r="S34" s="11" t="s">
        <v>220</v>
      </c>
    </row>
    <row r="35" spans="1:19" ht="15">
      <c r="A35" s="10">
        <v>29</v>
      </c>
      <c r="B35" s="27" t="s">
        <v>16</v>
      </c>
      <c r="C35" s="27" t="s">
        <v>101</v>
      </c>
      <c r="D35" s="27"/>
      <c r="E35" s="28">
        <v>11</v>
      </c>
      <c r="F35" s="18" t="s">
        <v>207</v>
      </c>
      <c r="G35" s="18">
        <v>0</v>
      </c>
      <c r="H35" s="18">
        <v>1</v>
      </c>
      <c r="I35" s="18">
        <v>1</v>
      </c>
      <c r="J35" s="18">
        <v>2</v>
      </c>
      <c r="K35" s="18">
        <v>0</v>
      </c>
      <c r="L35" s="18">
        <v>1</v>
      </c>
      <c r="M35" s="18">
        <v>0</v>
      </c>
      <c r="N35" s="18">
        <v>0</v>
      </c>
      <c r="O35" s="18">
        <v>1</v>
      </c>
      <c r="P35" s="18">
        <v>1</v>
      </c>
      <c r="Q35" s="12">
        <f t="shared" si="0"/>
        <v>7</v>
      </c>
      <c r="R35" s="12">
        <f t="shared" si="1"/>
        <v>17.5</v>
      </c>
      <c r="S35" s="11" t="s">
        <v>220</v>
      </c>
    </row>
    <row r="36" spans="1:19" ht="15">
      <c r="A36" s="10">
        <v>30</v>
      </c>
      <c r="B36" s="27" t="s">
        <v>23</v>
      </c>
      <c r="C36" s="27" t="s">
        <v>117</v>
      </c>
      <c r="D36" s="27"/>
      <c r="E36" s="28">
        <v>11</v>
      </c>
      <c r="F36" s="18" t="s">
        <v>210</v>
      </c>
      <c r="G36" s="18">
        <v>1</v>
      </c>
      <c r="H36" s="18">
        <v>2</v>
      </c>
      <c r="I36" s="18">
        <v>0</v>
      </c>
      <c r="J36" s="18">
        <v>2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1</v>
      </c>
      <c r="Q36" s="12">
        <f t="shared" si="0"/>
        <v>7</v>
      </c>
      <c r="R36" s="12">
        <f t="shared" si="1"/>
        <v>17.5</v>
      </c>
      <c r="S36" s="11" t="s">
        <v>220</v>
      </c>
    </row>
    <row r="37" spans="1:19" ht="15">
      <c r="A37" s="10">
        <v>31</v>
      </c>
      <c r="B37" s="27" t="s">
        <v>26</v>
      </c>
      <c r="C37" s="27" t="s">
        <v>88</v>
      </c>
      <c r="D37" s="27"/>
      <c r="E37" s="28">
        <v>11</v>
      </c>
      <c r="F37" s="18" t="s">
        <v>213</v>
      </c>
      <c r="G37" s="18">
        <v>0</v>
      </c>
      <c r="H37" s="18">
        <v>1</v>
      </c>
      <c r="I37" s="18">
        <v>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1</v>
      </c>
      <c r="Q37" s="12">
        <f t="shared" si="0"/>
        <v>6</v>
      </c>
      <c r="R37" s="12">
        <f t="shared" si="1"/>
        <v>15</v>
      </c>
      <c r="S37" s="11" t="s">
        <v>220</v>
      </c>
    </row>
    <row r="38" spans="1:19" ht="15">
      <c r="A38" s="10">
        <v>32</v>
      </c>
      <c r="B38" s="27" t="s">
        <v>13</v>
      </c>
      <c r="C38" s="27" t="s">
        <v>103</v>
      </c>
      <c r="D38" s="27"/>
      <c r="E38" s="28">
        <v>11</v>
      </c>
      <c r="F38" s="26" t="s">
        <v>184</v>
      </c>
      <c r="G38" s="33">
        <v>1</v>
      </c>
      <c r="H38" s="33">
        <v>0</v>
      </c>
      <c r="I38" s="33">
        <v>0</v>
      </c>
      <c r="J38" s="33">
        <v>3</v>
      </c>
      <c r="K38" s="33">
        <v>0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  <c r="Q38" s="12">
        <f t="shared" si="0"/>
        <v>5</v>
      </c>
      <c r="R38" s="12">
        <f t="shared" si="1"/>
        <v>12.5</v>
      </c>
      <c r="S38" s="11" t="s">
        <v>220</v>
      </c>
    </row>
    <row r="39" spans="1:19" ht="15">
      <c r="A39" s="10">
        <v>33</v>
      </c>
      <c r="B39" s="27" t="s">
        <v>26</v>
      </c>
      <c r="C39" s="27" t="s">
        <v>109</v>
      </c>
      <c r="D39" s="27"/>
      <c r="E39" s="28">
        <v>11</v>
      </c>
      <c r="F39" s="26" t="s">
        <v>186</v>
      </c>
      <c r="G39" s="33">
        <v>0</v>
      </c>
      <c r="H39" s="33">
        <v>0</v>
      </c>
      <c r="I39" s="33">
        <v>0</v>
      </c>
      <c r="J39" s="33">
        <v>2</v>
      </c>
      <c r="K39" s="33">
        <v>0</v>
      </c>
      <c r="L39" s="33">
        <v>1</v>
      </c>
      <c r="M39" s="33">
        <v>0</v>
      </c>
      <c r="N39" s="33">
        <v>0</v>
      </c>
      <c r="O39" s="33">
        <v>0</v>
      </c>
      <c r="P39" s="33">
        <v>1</v>
      </c>
      <c r="Q39" s="12">
        <f t="shared" si="0"/>
        <v>4</v>
      </c>
      <c r="R39" s="12">
        <f t="shared" si="1"/>
        <v>10</v>
      </c>
      <c r="S39" s="11" t="s">
        <v>220</v>
      </c>
    </row>
    <row r="40" spans="1:19" ht="15">
      <c r="A40" s="10">
        <v>34</v>
      </c>
      <c r="B40" s="27" t="s">
        <v>13</v>
      </c>
      <c r="C40" s="27" t="s">
        <v>97</v>
      </c>
      <c r="D40" s="27"/>
      <c r="E40" s="28">
        <v>11</v>
      </c>
      <c r="F40" s="18" t="s">
        <v>188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1</v>
      </c>
      <c r="M40" s="18">
        <v>0</v>
      </c>
      <c r="N40" s="18">
        <v>0</v>
      </c>
      <c r="O40" s="18">
        <v>0</v>
      </c>
      <c r="P40" s="18">
        <v>0</v>
      </c>
      <c r="Q40" s="12">
        <f t="shared" si="0"/>
        <v>1</v>
      </c>
      <c r="R40" s="12">
        <f t="shared" si="1"/>
        <v>2.5</v>
      </c>
      <c r="S40" s="11" t="s">
        <v>220</v>
      </c>
    </row>
    <row r="41" spans="1:21" s="9" customFormat="1" ht="12.75">
      <c r="A41" s="4"/>
      <c r="B41"/>
      <c r="C41"/>
      <c r="D41"/>
      <c r="E41"/>
      <c r="Q41" s="2"/>
      <c r="R41" s="2"/>
      <c r="S41" s="2"/>
      <c r="T41" s="2"/>
      <c r="U41" s="2"/>
    </row>
    <row r="42" spans="1:21" s="9" customFormat="1" ht="12.75">
      <c r="A42" s="4"/>
      <c r="B42" s="41" t="s">
        <v>221</v>
      </c>
      <c r="C42"/>
      <c r="D42" s="41" t="s">
        <v>222</v>
      </c>
      <c r="E42"/>
      <c r="Q42" s="2"/>
      <c r="R42" s="2"/>
      <c r="S42" s="2"/>
      <c r="T42" s="2"/>
      <c r="U42" s="2"/>
    </row>
    <row r="43" spans="1:21" s="9" customFormat="1" ht="12.75">
      <c r="A43" s="4"/>
      <c r="B43"/>
      <c r="C43"/>
      <c r="D43"/>
      <c r="E43"/>
      <c r="Q43" s="2"/>
      <c r="R43" s="2"/>
      <c r="S43" s="2"/>
      <c r="T43" s="2"/>
      <c r="U43" s="2"/>
    </row>
    <row r="44" spans="1:21" s="9" customFormat="1" ht="12.75">
      <c r="A44" s="4"/>
      <c r="B44"/>
      <c r="C44"/>
      <c r="D44"/>
      <c r="E44"/>
      <c r="Q44" s="2"/>
      <c r="R44" s="2"/>
      <c r="S44" s="2"/>
      <c r="T44" s="2"/>
      <c r="U44" s="2"/>
    </row>
    <row r="45" spans="1:21" s="9" customFormat="1" ht="12.75">
      <c r="A45" s="4"/>
      <c r="B45"/>
      <c r="C45"/>
      <c r="D45"/>
      <c r="E45"/>
      <c r="Q45" s="2"/>
      <c r="R45" s="2"/>
      <c r="S45" s="2"/>
      <c r="T45" s="2"/>
      <c r="U45" s="2"/>
    </row>
    <row r="46" spans="1:21" s="9" customFormat="1" ht="12.75">
      <c r="A46" s="4"/>
      <c r="B46"/>
      <c r="C46"/>
      <c r="D46"/>
      <c r="E46"/>
      <c r="Q46" s="2"/>
      <c r="R46" s="2"/>
      <c r="S46" s="2"/>
      <c r="T46" s="2"/>
      <c r="U46" s="2"/>
    </row>
    <row r="47" spans="1:21" s="9" customFormat="1" ht="12.75">
      <c r="A47" s="4"/>
      <c r="B47"/>
      <c r="C47"/>
      <c r="D47"/>
      <c r="E47"/>
      <c r="Q47" s="2"/>
      <c r="R47" s="2"/>
      <c r="S47" s="2"/>
      <c r="T47" s="2"/>
      <c r="U47" s="2"/>
    </row>
    <row r="48" spans="1:21" s="9" customFormat="1" ht="12.75">
      <c r="A48" s="4"/>
      <c r="B48"/>
      <c r="C48"/>
      <c r="D48"/>
      <c r="E48"/>
      <c r="Q48" s="2"/>
      <c r="R48" s="2"/>
      <c r="S48" s="2"/>
      <c r="T48" s="2"/>
      <c r="U48" s="2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5">
      <c r="B56" s="20"/>
      <c r="C56" s="21"/>
      <c r="D56" s="21"/>
      <c r="E56" s="22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</sheetData>
  <sheetProtection/>
  <autoFilter ref="A5:S40">
    <sortState ref="A6:S68">
      <sortCondition descending="1" sortBy="value" ref="Q6:Q68"/>
    </sortState>
  </autoFilter>
  <mergeCells count="7">
    <mergeCell ref="B4:C4"/>
    <mergeCell ref="A1:S1"/>
    <mergeCell ref="D3:E3"/>
    <mergeCell ref="I3:P3"/>
    <mergeCell ref="D4:E4"/>
    <mergeCell ref="I4:P4"/>
    <mergeCell ref="Q4:S4"/>
  </mergeCells>
  <dataValidations count="2">
    <dataValidation type="list" allowBlank="1" showInputMessage="1" showErrorMessage="1" sqref="S5:S6 S2 S41:S65506">
      <formula1>"победитель,призёр,участник,неявка"</formula1>
    </dataValidation>
    <dataValidation type="list" allowBlank="1" showInputMessage="1" showErrorMessage="1" sqref="S7:S4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2016-11-18T06:34:05Z</cp:lastPrinted>
  <dcterms:created xsi:type="dcterms:W3CDTF">2016-11-08T02:45:58Z</dcterms:created>
  <dcterms:modified xsi:type="dcterms:W3CDTF">2023-11-16T01:40:39Z</dcterms:modified>
  <cp:category/>
  <cp:version/>
  <cp:contentType/>
  <cp:contentStatus/>
</cp:coreProperties>
</file>