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45" windowHeight="1080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'10'!$A$5:$P$48</definedName>
    <definedName name="_xlnm._FilterDatabase" localSheetId="4" hidden="1">'11'!$A$5:$P$47</definedName>
    <definedName name="_xlnm._FilterDatabase" localSheetId="0" hidden="1">'7'!$A$5:$P$50</definedName>
    <definedName name="_xlnm._FilterDatabase" localSheetId="1" hidden="1">'8'!$A$5:$P$44</definedName>
    <definedName name="_xlnm._FilterDatabase" localSheetId="2" hidden="1">'9'!$A$5:$P$51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<sst xmlns="http://schemas.openxmlformats.org/spreadsheetml/2006/main" count="725" uniqueCount="243">
  <si>
    <t>дата проведения (ДД.ММ.ГГ):</t>
  </si>
  <si>
    <t>№</t>
  </si>
  <si>
    <t>Тип диплома</t>
  </si>
  <si>
    <t>Место проведения:</t>
  </si>
  <si>
    <t>Шифр</t>
  </si>
  <si>
    <t xml:space="preserve">Название ОУ </t>
  </si>
  <si>
    <t>(9 класс)</t>
  </si>
  <si>
    <t>Район</t>
  </si>
  <si>
    <t>Класс</t>
  </si>
  <si>
    <t>(11 класс)</t>
  </si>
  <si>
    <t>(10 класс)</t>
  </si>
  <si>
    <t>Свердловский</t>
  </si>
  <si>
    <t>Кировский</t>
  </si>
  <si>
    <t>ЖД</t>
  </si>
  <si>
    <t>Председатель жюри</t>
  </si>
  <si>
    <t>сумма баллов</t>
  </si>
  <si>
    <t>максимальный балл</t>
  </si>
  <si>
    <t>Протокол муниципального этапа ВсОШ по русскому языку</t>
  </si>
  <si>
    <t>Погодаева Светлана Ивановна</t>
  </si>
  <si>
    <t>ФИО</t>
  </si>
  <si>
    <t>(8 класс)</t>
  </si>
  <si>
    <t>(7 класс)</t>
  </si>
  <si>
    <t xml:space="preserve">Октябрьский </t>
  </si>
  <si>
    <t>Моторина М.С.</t>
  </si>
  <si>
    <t>Савкина Д.Р.</t>
  </si>
  <si>
    <t xml:space="preserve">Советский </t>
  </si>
  <si>
    <t>Драбкова М.С.</t>
  </si>
  <si>
    <t>Ерёмин Т.Р.</t>
  </si>
  <si>
    <t>Кузнецов А.Г.</t>
  </si>
  <si>
    <t>Шелест М.С.</t>
  </si>
  <si>
    <t>Данилина В.О.</t>
  </si>
  <si>
    <t xml:space="preserve">Центральный </t>
  </si>
  <si>
    <t>Наумец Е.Е.</t>
  </si>
  <si>
    <t>Брюханова М.Д.</t>
  </si>
  <si>
    <t>Копеева В.А.</t>
  </si>
  <si>
    <t>Зимин Д.О.</t>
  </si>
  <si>
    <t>Билыч В.А.</t>
  </si>
  <si>
    <t>Головешкин Ю.В.</t>
  </si>
  <si>
    <t>Мустаева Е.Р.</t>
  </si>
  <si>
    <t>Хайретдинова Н.И.</t>
  </si>
  <si>
    <t>Болбат Д.В.</t>
  </si>
  <si>
    <t>Файзулина Е.Д.</t>
  </si>
  <si>
    <t>Майорова У.Е.</t>
  </si>
  <si>
    <t>Лебедев К.С.</t>
  </si>
  <si>
    <t>Славкина М.Д.</t>
  </si>
  <si>
    <t>Анисимов Д.В.</t>
  </si>
  <si>
    <t>Иванова Д.Д.</t>
  </si>
  <si>
    <t>Го В.Д.</t>
  </si>
  <si>
    <t>Подгорнова Д.</t>
  </si>
  <si>
    <t>Милютина Э.А.</t>
  </si>
  <si>
    <t>Терентьева В.А.</t>
  </si>
  <si>
    <t>Кулевая А.В.</t>
  </si>
  <si>
    <t>Каменюк К.Е.</t>
  </si>
  <si>
    <t>Замниус Д.Н.</t>
  </si>
  <si>
    <t>Жиркова С.А.</t>
  </si>
  <si>
    <t>Непомнящих В.Г.</t>
  </si>
  <si>
    <t>Примеренко Е.Д.</t>
  </si>
  <si>
    <t>Чернышев М.А.</t>
  </si>
  <si>
    <t>Цинк С.М.</t>
  </si>
  <si>
    <t>Волкова М.А.</t>
  </si>
  <si>
    <t>Колмакова Е.А.</t>
  </si>
  <si>
    <t>Малишевская А.Д.</t>
  </si>
  <si>
    <t>Никитенко А.В.</t>
  </si>
  <si>
    <t>Лукьянова А.В.</t>
  </si>
  <si>
    <t>Зарипова Е.А.</t>
  </si>
  <si>
    <t>Лященко У.С.</t>
  </si>
  <si>
    <t>Шпакова Е.В.</t>
  </si>
  <si>
    <t>Мужикова Я.А.</t>
  </si>
  <si>
    <t>Дерябина М.В.</t>
  </si>
  <si>
    <t>Савватеева Е.А.</t>
  </si>
  <si>
    <t>Жгун С.О.</t>
  </si>
  <si>
    <t>Жерносекова В.Д.</t>
  </si>
  <si>
    <t>Марченко Е.Е.</t>
  </si>
  <si>
    <t>Юсупова А.В.</t>
  </si>
  <si>
    <t>Кузнецова С.А.</t>
  </si>
  <si>
    <t>Гурьянова З.А.</t>
  </si>
  <si>
    <t>Емельяненко Т.Д.</t>
  </si>
  <si>
    <t>Сабадина М.М.</t>
  </si>
  <si>
    <t>Абакумова А.Е.</t>
  </si>
  <si>
    <t>Вердиев Ф.Я.</t>
  </si>
  <si>
    <t>Почикай М.А.</t>
  </si>
  <si>
    <t>Титов Л.Н.</t>
  </si>
  <si>
    <t xml:space="preserve">Ленинский </t>
  </si>
  <si>
    <t>Ботвина Д.Д.</t>
  </si>
  <si>
    <t>Добранова М.Е.</t>
  </si>
  <si>
    <t>Черепанова С.И.</t>
  </si>
  <si>
    <t>Бочковский М.Д.</t>
  </si>
  <si>
    <t>Шаравин И.Е.</t>
  </si>
  <si>
    <t>Зазулина В.Р.</t>
  </si>
  <si>
    <t>Пешкова А.П.</t>
  </si>
  <si>
    <t>Сидорова Д.М.</t>
  </si>
  <si>
    <t>Белоусова А.А.</t>
  </si>
  <si>
    <t>Филиппов В.А.</t>
  </si>
  <si>
    <t>Шмитов Д.В.</t>
  </si>
  <si>
    <t>Бравкова Е.Д.</t>
  </si>
  <si>
    <t>Марчук Д.В.</t>
  </si>
  <si>
    <t>Михайлова О.Н.</t>
  </si>
  <si>
    <t>Фуряева А.И.</t>
  </si>
  <si>
    <t>Шпаков К.Д.</t>
  </si>
  <si>
    <t>Еремеева М.М.</t>
  </si>
  <si>
    <t>Узюмец Т.М.</t>
  </si>
  <si>
    <t>Иванова А.Е.</t>
  </si>
  <si>
    <t>Николаева О.А.</t>
  </si>
  <si>
    <t>Горбунова К.В.</t>
  </si>
  <si>
    <t>Кицан К.В.</t>
  </si>
  <si>
    <t>Москвина Е.С.</t>
  </si>
  <si>
    <t>Таймулина А.А.</t>
  </si>
  <si>
    <t>Письменная К.Д.</t>
  </si>
  <si>
    <t>Игнатенко К.В.</t>
  </si>
  <si>
    <t>Кузьмина Д.С.</t>
  </si>
  <si>
    <t>Миллер Д.И.</t>
  </si>
  <si>
    <t>Талантова З.Е.</t>
  </si>
  <si>
    <t>Литау А.М.</t>
  </si>
  <si>
    <t>Мармышева А.В.</t>
  </si>
  <si>
    <t>Краевская К.Н.</t>
  </si>
  <si>
    <t>Куделькина А.Н.</t>
  </si>
  <si>
    <t>Циулин А.Д.</t>
  </si>
  <si>
    <t>Ахметовна Д.М.</t>
  </si>
  <si>
    <t>Ибрагимова М.Р.</t>
  </si>
  <si>
    <t>Куппер Т.А.</t>
  </si>
  <si>
    <t>Осеева Е.Д.</t>
  </si>
  <si>
    <t>Шаранова С.Ю.</t>
  </si>
  <si>
    <t>Сидоренко М.А.</t>
  </si>
  <si>
    <t>Нестеренок Е.А.</t>
  </si>
  <si>
    <t>Перевалова З.В.</t>
  </si>
  <si>
    <t>Пузик П.А.</t>
  </si>
  <si>
    <t>Руденко В.М.</t>
  </si>
  <si>
    <t>Ходыкина Е.А.</t>
  </si>
  <si>
    <t>Борисова Ю.С.</t>
  </si>
  <si>
    <t>Борисова Я.М.</t>
  </si>
  <si>
    <t>Дергунова А.Ю.</t>
  </si>
  <si>
    <t>Лобанов Н.В.</t>
  </si>
  <si>
    <t>Савин Д.И.</t>
  </si>
  <si>
    <t>Старовойтова М.Ю.</t>
  </si>
  <si>
    <t>Шидловская Ю.Е.</t>
  </si>
  <si>
    <t>Гудин Е.Д.</t>
  </si>
  <si>
    <t>Козлова Я.А.</t>
  </si>
  <si>
    <t>Пекарская Д.В.</t>
  </si>
  <si>
    <t>Воротникова Т.С.</t>
  </si>
  <si>
    <t>Лукаускайте А.А.</t>
  </si>
  <si>
    <t>Украинская М.С.</t>
  </si>
  <si>
    <t>Шевченко Я.А.</t>
  </si>
  <si>
    <t>Шваргонова Н.А.</t>
  </si>
  <si>
    <t>Телегина Е.А.</t>
  </si>
  <si>
    <t>Гержан М.Н.</t>
  </si>
  <si>
    <t>Короткова А.Н.</t>
  </si>
  <si>
    <t>Труфанова А.И.</t>
  </si>
  <si>
    <t>Уварова У.Р.</t>
  </si>
  <si>
    <t>Чубарова Е.А.</t>
  </si>
  <si>
    <t>Заблоцкая С.С.</t>
  </si>
  <si>
    <t>Фейгина А.Ю.</t>
  </si>
  <si>
    <t>Парусова А.А.</t>
  </si>
  <si>
    <t>Радионова К.С.</t>
  </si>
  <si>
    <t>Тараненко А.В.</t>
  </si>
  <si>
    <t>Столярова К.О.</t>
  </si>
  <si>
    <t>Тюрина Д.П.</t>
  </si>
  <si>
    <t>Волнистова С.Е.</t>
  </si>
  <si>
    <t>Досмамедова М.А.</t>
  </si>
  <si>
    <t>Новак В.А.</t>
  </si>
  <si>
    <t>Пономарева О.Н.</t>
  </si>
  <si>
    <t>Проскурина А.И.</t>
  </si>
  <si>
    <t>Григорьева Е.С.</t>
  </si>
  <si>
    <t>Дубовицкая С.С.</t>
  </si>
  <si>
    <t>Немцева И.А.</t>
  </si>
  <si>
    <t>Шишонкова М.А.</t>
  </si>
  <si>
    <t>Нгуен М.Ч.</t>
  </si>
  <si>
    <t>Дубовицкая М.С.</t>
  </si>
  <si>
    <t>Привалова А.М.</t>
  </si>
  <si>
    <t>Токменко Д.А.</t>
  </si>
  <si>
    <t>Широков А.М.</t>
  </si>
  <si>
    <t>Мальцева А.Д.</t>
  </si>
  <si>
    <t>Бочанова О.И.</t>
  </si>
  <si>
    <t>Мачкова А.А.</t>
  </si>
  <si>
    <t>Тарлюк Е.Г.</t>
  </si>
  <si>
    <t>Максимова А.А.</t>
  </si>
  <si>
    <t>Пироженко С.А.</t>
  </si>
  <si>
    <t>Шрейдер В.М.</t>
  </si>
  <si>
    <t>Кабашина Я.В.</t>
  </si>
  <si>
    <t>Макарова А.Р.</t>
  </si>
  <si>
    <t>Храмцова С.М.</t>
  </si>
  <si>
    <t>Радишевская Н.А.</t>
  </si>
  <si>
    <t>Викторов А.С.</t>
  </si>
  <si>
    <t>Даценко-Боос В.В.</t>
  </si>
  <si>
    <t>Цегельникова А.В.</t>
  </si>
  <si>
    <t>Иванова А.Д.</t>
  </si>
  <si>
    <t>Шалькова П.Д.</t>
  </si>
  <si>
    <t>Земскова А.П.</t>
  </si>
  <si>
    <t>Березин М.Д.</t>
  </si>
  <si>
    <t>Бекшайте Й.О.</t>
  </si>
  <si>
    <t>Лёвина О.Е.</t>
  </si>
  <si>
    <t>Контарева Д.С.</t>
  </si>
  <si>
    <t>Липовка И.С.</t>
  </si>
  <si>
    <t>Сорокина В.А.</t>
  </si>
  <si>
    <t>Богряцова З.Э.</t>
  </si>
  <si>
    <t>Лоренц А.Е.</t>
  </si>
  <si>
    <t>Озерская А.Д.</t>
  </si>
  <si>
    <t>Макарова А.А.</t>
  </si>
  <si>
    <t>Сахаров А.Ю.</t>
  </si>
  <si>
    <t>Солтис М.С.</t>
  </si>
  <si>
    <t>Либердовская М.И.</t>
  </si>
  <si>
    <t>Шалыгин С.А.</t>
  </si>
  <si>
    <t>Борисенков Е.К.</t>
  </si>
  <si>
    <t>Стехина А.Р.</t>
  </si>
  <si>
    <t>Щегольчина А.В.</t>
  </si>
  <si>
    <t>Шевелева П.И.</t>
  </si>
  <si>
    <t>Гузенков В.В.</t>
  </si>
  <si>
    <t>Панькова С.С.</t>
  </si>
  <si>
    <t>Петракович М.Е.</t>
  </si>
  <si>
    <t>Цыганова А.А.</t>
  </si>
  <si>
    <t>Шенина Я.Е.</t>
  </si>
  <si>
    <t>Коловская Т.А.</t>
  </si>
  <si>
    <t>Грудинина М.О.</t>
  </si>
  <si>
    <t>Сизова А.Н.</t>
  </si>
  <si>
    <t>Сурсякова А.В.</t>
  </si>
  <si>
    <t>Качанова И.В.</t>
  </si>
  <si>
    <t>Ковалева В.П.</t>
  </si>
  <si>
    <t>Федулаев И.А.</t>
  </si>
  <si>
    <t>Мелихова А.Ю.</t>
  </si>
  <si>
    <t>Потапова Е.М.</t>
  </si>
  <si>
    <t>Якимова Д.О.</t>
  </si>
  <si>
    <t>Алтунин А.Р.</t>
  </si>
  <si>
    <t>Масальская М.Д.</t>
  </si>
  <si>
    <t>МАОУ СШ № 137</t>
  </si>
  <si>
    <t>Катаева М.А.</t>
  </si>
  <si>
    <t>Медведев Б.В.</t>
  </si>
  <si>
    <t>Солянкина М.Ю.</t>
  </si>
  <si>
    <t>Сапожкова С.В.</t>
  </si>
  <si>
    <t>Зубенко Д.О.</t>
  </si>
  <si>
    <t>Шокалюк Н.А.</t>
  </si>
  <si>
    <t>Шуршилин А.Р.</t>
  </si>
  <si>
    <t>Волкова М.Н.</t>
  </si>
  <si>
    <t>Петрова М.Е.</t>
  </si>
  <si>
    <t>Элсиньш А.П.</t>
  </si>
  <si>
    <t>Торубарова А.В.</t>
  </si>
  <si>
    <t>Самойлова С.И.</t>
  </si>
  <si>
    <t>Столяв В.С.</t>
  </si>
  <si>
    <t>Храмченко Д.Д.</t>
  </si>
  <si>
    <t>Максимальное количество баллов после перевода</t>
  </si>
  <si>
    <t>Победитель</t>
  </si>
  <si>
    <t>Призер</t>
  </si>
  <si>
    <t>Участник</t>
  </si>
  <si>
    <t>Председатель</t>
  </si>
  <si>
    <t>Погодаева С. 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</si>
</sst>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/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1"/>
    </font>
    <font>
      <sz val="10"/>
      <name val="Microsoft Sans Serif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10" fillId="0" borderId="0">
      <alignment vertical="top"/>
      <protection locked="0"/>
    </xf>
    <xf numFmtId="0" fontId="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top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33" borderId="11" xfId="6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1" xfId="6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33" borderId="13" xfId="61" applyFont="1" applyFill="1" applyBorder="1" applyAlignment="1" applyProtection="1">
      <alignment vertical="center"/>
      <protection/>
    </xf>
    <xf numFmtId="0" fontId="6" fillId="33" borderId="14" xfId="61" applyFont="1" applyFill="1" applyBorder="1" applyAlignment="1" applyProtection="1">
      <alignment vertical="center"/>
      <protection/>
    </xf>
    <xf numFmtId="0" fontId="6" fillId="33" borderId="15" xfId="6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30" fillId="0" borderId="0" xfId="60">
      <alignment/>
      <protection/>
    </xf>
    <xf numFmtId="2" fontId="6" fillId="33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47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0" fontId="48" fillId="0" borderId="10" xfId="0" applyFont="1" applyBorder="1" applyAlignment="1">
      <alignment horizontal="left"/>
    </xf>
    <xf numFmtId="0" fontId="11" fillId="33" borderId="11" xfId="61" applyFont="1" applyFill="1" applyBorder="1" applyAlignment="1" applyProtection="1">
      <alignment horizontal="center" vertical="center" wrapText="1"/>
      <protection/>
    </xf>
    <xf numFmtId="0" fontId="6" fillId="33" borderId="10" xfId="61" applyFont="1" applyFill="1" applyBorder="1" applyAlignment="1" applyProtection="1">
      <alignment horizontal="center" vertical="center" wrapText="1"/>
      <protection/>
    </xf>
    <xf numFmtId="2" fontId="6" fillId="33" borderId="10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3 3" xfId="59"/>
    <cellStyle name="Обычный 4" xfId="60"/>
    <cellStyle name="Обычный_Лист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76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95400" y="10477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95400" y="10668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09675" y="10572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57325" y="10477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120" zoomScaleNormal="120" zoomScalePageLayoutView="0" workbookViewId="0" topLeftCell="A1">
      <selection activeCell="W9" sqref="W9"/>
    </sheetView>
  </sheetViews>
  <sheetFormatPr defaultColWidth="9.00390625" defaultRowHeight="12.75"/>
  <cols>
    <col min="1" max="1" width="3.25390625" style="4" customWidth="1"/>
    <col min="2" max="2" width="13.00390625" style="4" customWidth="1"/>
    <col min="3" max="3" width="15.875" style="4" customWidth="1"/>
    <col min="4" max="4" width="25.375" style="9" customWidth="1"/>
    <col min="5" max="6" width="5.00390625" style="9" customWidth="1"/>
    <col min="7" max="13" width="4.00390625" style="9" customWidth="1"/>
    <col min="14" max="14" width="6.00390625" style="2" customWidth="1"/>
    <col min="15" max="15" width="12.875" style="2" customWidth="1"/>
    <col min="16" max="16" width="11.375" style="2" customWidth="1"/>
    <col min="17" max="16384" width="9.125" style="2" customWidth="1"/>
  </cols>
  <sheetData>
    <row r="1" spans="1:16" ht="30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3" ht="16.5" customHeight="1">
      <c r="A2" s="1"/>
      <c r="B2" s="1"/>
      <c r="C2" s="17"/>
      <c r="D2" s="8" t="s">
        <v>21</v>
      </c>
      <c r="E2" s="8"/>
      <c r="F2" s="8"/>
      <c r="G2" s="8"/>
      <c r="H2" s="8"/>
      <c r="I2" s="8"/>
      <c r="J2" s="8"/>
      <c r="K2" s="8"/>
      <c r="L2" s="8"/>
      <c r="M2" s="8"/>
    </row>
    <row r="3" spans="1:16" ht="15">
      <c r="A3" s="3"/>
      <c r="B3" s="22" t="s">
        <v>3</v>
      </c>
      <c r="D3" s="39" t="s">
        <v>0</v>
      </c>
      <c r="E3" s="39"/>
      <c r="F3" s="15"/>
      <c r="G3" s="15"/>
      <c r="H3" s="15"/>
      <c r="I3" s="39" t="s">
        <v>14</v>
      </c>
      <c r="J3" s="39"/>
      <c r="K3" s="39"/>
      <c r="L3" s="39"/>
      <c r="M3" s="39"/>
      <c r="N3" s="13"/>
      <c r="O3" s="13"/>
      <c r="P3" s="13"/>
    </row>
    <row r="4" spans="1:16" s="6" customFormat="1" ht="18.75" customHeight="1">
      <c r="A4" s="5"/>
      <c r="B4" s="40" t="s">
        <v>222</v>
      </c>
      <c r="C4" s="40"/>
      <c r="D4" s="41">
        <v>45257</v>
      </c>
      <c r="E4" s="40"/>
      <c r="F4" s="16"/>
      <c r="G4" s="16"/>
      <c r="H4" s="16"/>
      <c r="I4" s="42" t="s">
        <v>18</v>
      </c>
      <c r="J4" s="42"/>
      <c r="K4" s="42"/>
      <c r="L4" s="42"/>
      <c r="M4" s="42"/>
      <c r="N4" s="42"/>
      <c r="O4" s="42"/>
      <c r="P4" s="31"/>
    </row>
    <row r="5" spans="1:16" s="7" customFormat="1" ht="45.75" customHeight="1">
      <c r="A5" s="14" t="s">
        <v>1</v>
      </c>
      <c r="B5" s="12" t="s">
        <v>7</v>
      </c>
      <c r="C5" s="12" t="s">
        <v>19</v>
      </c>
      <c r="D5" s="12" t="s">
        <v>5</v>
      </c>
      <c r="E5" s="35" t="s">
        <v>8</v>
      </c>
      <c r="F5" s="35" t="s">
        <v>4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35" t="s">
        <v>15</v>
      </c>
      <c r="O5" s="35" t="s">
        <v>237</v>
      </c>
      <c r="P5" s="35" t="s">
        <v>2</v>
      </c>
    </row>
    <row r="6" spans="1:16" s="7" customFormat="1" ht="22.5" customHeight="1">
      <c r="A6" s="23" t="s">
        <v>16</v>
      </c>
      <c r="B6" s="24"/>
      <c r="C6" s="24"/>
      <c r="D6" s="24"/>
      <c r="E6" s="24"/>
      <c r="F6" s="25"/>
      <c r="G6" s="12">
        <v>12</v>
      </c>
      <c r="H6" s="12">
        <v>5</v>
      </c>
      <c r="I6" s="12">
        <v>3</v>
      </c>
      <c r="J6" s="12">
        <v>5</v>
      </c>
      <c r="K6" s="12">
        <v>8</v>
      </c>
      <c r="L6" s="12">
        <v>10</v>
      </c>
      <c r="M6" s="12">
        <v>7</v>
      </c>
      <c r="N6" s="12">
        <f aca="true" t="shared" si="0" ref="N6:N35">SUM(G6:M6)</f>
        <v>50</v>
      </c>
      <c r="O6" s="12">
        <f aca="true" t="shared" si="1" ref="O6:O35">N6/$N$6*100</f>
        <v>100</v>
      </c>
      <c r="P6" s="12"/>
    </row>
    <row r="7" spans="1:16" s="7" customFormat="1" ht="16.5" customHeight="1">
      <c r="A7" s="10">
        <v>1</v>
      </c>
      <c r="B7" s="21" t="s">
        <v>13</v>
      </c>
      <c r="C7" s="21" t="s">
        <v>225</v>
      </c>
      <c r="D7" s="21"/>
      <c r="E7" s="19">
        <v>7</v>
      </c>
      <c r="F7" s="20">
        <v>744</v>
      </c>
      <c r="G7" s="20">
        <v>12</v>
      </c>
      <c r="H7" s="20">
        <v>3</v>
      </c>
      <c r="I7" s="20">
        <v>3</v>
      </c>
      <c r="J7" s="20">
        <v>5</v>
      </c>
      <c r="K7" s="20">
        <v>5</v>
      </c>
      <c r="L7" s="20">
        <v>7</v>
      </c>
      <c r="M7" s="20">
        <v>0.4</v>
      </c>
      <c r="N7" s="36">
        <f t="shared" si="0"/>
        <v>35.4</v>
      </c>
      <c r="O7" s="37">
        <f t="shared" si="1"/>
        <v>70.8</v>
      </c>
      <c r="P7" s="11" t="s">
        <v>238</v>
      </c>
    </row>
    <row r="8" spans="1:16" s="7" customFormat="1" ht="16.5" customHeight="1">
      <c r="A8" s="10">
        <v>2</v>
      </c>
      <c r="B8" s="21" t="s">
        <v>13</v>
      </c>
      <c r="C8" s="21" t="s">
        <v>35</v>
      </c>
      <c r="D8" s="21"/>
      <c r="E8" s="19">
        <v>7</v>
      </c>
      <c r="F8" s="20">
        <v>711</v>
      </c>
      <c r="G8" s="34">
        <v>12</v>
      </c>
      <c r="H8" s="34">
        <v>3</v>
      </c>
      <c r="I8" s="34">
        <v>3</v>
      </c>
      <c r="J8" s="34">
        <v>5</v>
      </c>
      <c r="K8" s="34">
        <v>4.5</v>
      </c>
      <c r="L8" s="34">
        <v>5</v>
      </c>
      <c r="M8" s="34">
        <v>1.8</v>
      </c>
      <c r="N8" s="36">
        <f t="shared" si="0"/>
        <v>34.3</v>
      </c>
      <c r="O8" s="37">
        <f t="shared" si="1"/>
        <v>68.6</v>
      </c>
      <c r="P8" s="11" t="s">
        <v>239</v>
      </c>
    </row>
    <row r="9" spans="1:16" s="7" customFormat="1" ht="16.5" customHeight="1">
      <c r="A9" s="10">
        <v>3</v>
      </c>
      <c r="B9" s="21" t="s">
        <v>12</v>
      </c>
      <c r="C9" s="21" t="s">
        <v>40</v>
      </c>
      <c r="D9" s="21"/>
      <c r="E9" s="19">
        <v>7</v>
      </c>
      <c r="F9" s="20">
        <v>701</v>
      </c>
      <c r="G9" s="34">
        <v>12</v>
      </c>
      <c r="H9" s="34">
        <v>4</v>
      </c>
      <c r="I9" s="34">
        <v>3</v>
      </c>
      <c r="J9" s="34">
        <v>5</v>
      </c>
      <c r="K9" s="34">
        <v>2.5</v>
      </c>
      <c r="L9" s="34">
        <v>5</v>
      </c>
      <c r="M9" s="34">
        <v>1.8</v>
      </c>
      <c r="N9" s="36">
        <f t="shared" si="0"/>
        <v>33.3</v>
      </c>
      <c r="O9" s="37">
        <f t="shared" si="1"/>
        <v>66.6</v>
      </c>
      <c r="P9" s="11" t="s">
        <v>239</v>
      </c>
    </row>
    <row r="10" spans="1:16" s="7" customFormat="1" ht="16.5" customHeight="1">
      <c r="A10" s="10">
        <v>4</v>
      </c>
      <c r="B10" s="21" t="s">
        <v>12</v>
      </c>
      <c r="C10" s="21" t="s">
        <v>27</v>
      </c>
      <c r="D10" s="21"/>
      <c r="E10" s="19">
        <v>7</v>
      </c>
      <c r="F10" s="20">
        <v>731</v>
      </c>
      <c r="G10" s="20">
        <v>12</v>
      </c>
      <c r="H10" s="20">
        <v>5</v>
      </c>
      <c r="I10" s="20">
        <v>3</v>
      </c>
      <c r="J10" s="20">
        <v>3</v>
      </c>
      <c r="K10" s="20">
        <v>2.5</v>
      </c>
      <c r="L10" s="20">
        <v>5</v>
      </c>
      <c r="M10" s="20">
        <v>1.2</v>
      </c>
      <c r="N10" s="36">
        <f t="shared" si="0"/>
        <v>31.7</v>
      </c>
      <c r="O10" s="37">
        <f t="shared" si="1"/>
        <v>63.4</v>
      </c>
      <c r="P10" s="11" t="s">
        <v>239</v>
      </c>
    </row>
    <row r="11" spans="1:16" s="7" customFormat="1" ht="16.5" customHeight="1">
      <c r="A11" s="10">
        <v>5</v>
      </c>
      <c r="B11" s="21" t="s">
        <v>31</v>
      </c>
      <c r="C11" s="21" t="s">
        <v>34</v>
      </c>
      <c r="D11" s="21"/>
      <c r="E11" s="19">
        <v>7</v>
      </c>
      <c r="F11" s="20">
        <v>733</v>
      </c>
      <c r="G11" s="20">
        <v>10</v>
      </c>
      <c r="H11" s="20">
        <v>3</v>
      </c>
      <c r="I11" s="20">
        <v>3</v>
      </c>
      <c r="J11" s="20">
        <v>3</v>
      </c>
      <c r="K11" s="20">
        <v>3.5</v>
      </c>
      <c r="L11" s="20">
        <v>5</v>
      </c>
      <c r="M11" s="20">
        <v>3.6</v>
      </c>
      <c r="N11" s="36">
        <f t="shared" si="0"/>
        <v>31.1</v>
      </c>
      <c r="O11" s="37">
        <f t="shared" si="1"/>
        <v>62.2</v>
      </c>
      <c r="P11" s="11" t="s">
        <v>239</v>
      </c>
    </row>
    <row r="12" spans="1:16" s="7" customFormat="1" ht="16.5" customHeight="1">
      <c r="A12" s="10">
        <v>6</v>
      </c>
      <c r="B12" s="21" t="s">
        <v>12</v>
      </c>
      <c r="C12" s="21" t="s">
        <v>29</v>
      </c>
      <c r="D12" s="21"/>
      <c r="E12" s="19">
        <v>7</v>
      </c>
      <c r="F12" s="20">
        <v>708</v>
      </c>
      <c r="G12" s="20">
        <v>12</v>
      </c>
      <c r="H12" s="20">
        <v>2</v>
      </c>
      <c r="I12" s="20">
        <v>3</v>
      </c>
      <c r="J12" s="20">
        <v>5</v>
      </c>
      <c r="K12" s="20">
        <v>2</v>
      </c>
      <c r="L12" s="20">
        <v>5</v>
      </c>
      <c r="M12" s="20">
        <v>1.2</v>
      </c>
      <c r="N12" s="36">
        <f t="shared" si="0"/>
        <v>30.2</v>
      </c>
      <c r="O12" s="37">
        <f t="shared" si="1"/>
        <v>60.4</v>
      </c>
      <c r="P12" s="11" t="s">
        <v>239</v>
      </c>
    </row>
    <row r="13" spans="1:16" ht="16.5" customHeight="1">
      <c r="A13" s="10">
        <v>7</v>
      </c>
      <c r="B13" s="21" t="s">
        <v>13</v>
      </c>
      <c r="C13" s="21" t="s">
        <v>58</v>
      </c>
      <c r="D13" s="21"/>
      <c r="E13" s="19">
        <v>7</v>
      </c>
      <c r="F13" s="20">
        <v>706</v>
      </c>
      <c r="G13" s="20">
        <v>12</v>
      </c>
      <c r="H13" s="20">
        <v>2</v>
      </c>
      <c r="I13" s="20">
        <v>3</v>
      </c>
      <c r="J13" s="20">
        <v>3</v>
      </c>
      <c r="K13" s="20">
        <v>3</v>
      </c>
      <c r="L13" s="20">
        <v>5</v>
      </c>
      <c r="M13" s="20">
        <v>1.4</v>
      </c>
      <c r="N13" s="36">
        <f t="shared" si="0"/>
        <v>29.4</v>
      </c>
      <c r="O13" s="37">
        <f t="shared" si="1"/>
        <v>58.8</v>
      </c>
      <c r="P13" s="11" t="s">
        <v>239</v>
      </c>
    </row>
    <row r="14" spans="1:16" ht="16.5" customHeight="1">
      <c r="A14" s="10">
        <v>8</v>
      </c>
      <c r="B14" s="21" t="s">
        <v>12</v>
      </c>
      <c r="C14" s="21" t="s">
        <v>28</v>
      </c>
      <c r="D14" s="21"/>
      <c r="E14" s="19">
        <v>7</v>
      </c>
      <c r="F14" s="20">
        <v>734</v>
      </c>
      <c r="G14" s="20">
        <v>9</v>
      </c>
      <c r="H14" s="20">
        <v>1</v>
      </c>
      <c r="I14" s="20">
        <v>3</v>
      </c>
      <c r="J14" s="20">
        <v>3</v>
      </c>
      <c r="K14" s="20">
        <v>1.5</v>
      </c>
      <c r="L14" s="20">
        <v>10</v>
      </c>
      <c r="M14" s="20">
        <v>1.2</v>
      </c>
      <c r="N14" s="36">
        <f t="shared" si="0"/>
        <v>28.7</v>
      </c>
      <c r="O14" s="37">
        <f t="shared" si="1"/>
        <v>57.4</v>
      </c>
      <c r="P14" s="11" t="s">
        <v>239</v>
      </c>
    </row>
    <row r="15" spans="1:16" ht="16.5" customHeight="1">
      <c r="A15" s="10">
        <v>9</v>
      </c>
      <c r="B15" s="21" t="s">
        <v>13</v>
      </c>
      <c r="C15" s="21" t="s">
        <v>230</v>
      </c>
      <c r="D15" s="21"/>
      <c r="E15" s="19">
        <v>7</v>
      </c>
      <c r="F15" s="20">
        <v>742</v>
      </c>
      <c r="G15" s="20">
        <v>10</v>
      </c>
      <c r="H15" s="20">
        <v>3</v>
      </c>
      <c r="I15" s="20">
        <v>3</v>
      </c>
      <c r="J15" s="20">
        <v>3</v>
      </c>
      <c r="K15" s="20">
        <v>4</v>
      </c>
      <c r="L15" s="20">
        <v>5</v>
      </c>
      <c r="M15" s="20">
        <v>0</v>
      </c>
      <c r="N15" s="36">
        <f t="shared" si="0"/>
        <v>28</v>
      </c>
      <c r="O15" s="37">
        <f t="shared" si="1"/>
        <v>56.00000000000001</v>
      </c>
      <c r="P15" s="11" t="s">
        <v>239</v>
      </c>
    </row>
    <row r="16" spans="1:16" ht="16.5" customHeight="1">
      <c r="A16" s="10">
        <v>10</v>
      </c>
      <c r="B16" s="21" t="s">
        <v>31</v>
      </c>
      <c r="C16" s="21" t="s">
        <v>32</v>
      </c>
      <c r="D16" s="21"/>
      <c r="E16" s="19">
        <v>7</v>
      </c>
      <c r="F16" s="20">
        <v>713</v>
      </c>
      <c r="G16" s="20">
        <v>8</v>
      </c>
      <c r="H16" s="20">
        <v>2</v>
      </c>
      <c r="I16" s="20">
        <v>3</v>
      </c>
      <c r="J16" s="20">
        <v>5</v>
      </c>
      <c r="K16" s="20">
        <v>1</v>
      </c>
      <c r="L16" s="20">
        <v>7</v>
      </c>
      <c r="M16" s="20">
        <v>1.4</v>
      </c>
      <c r="N16" s="36">
        <f t="shared" si="0"/>
        <v>27.4</v>
      </c>
      <c r="O16" s="37">
        <f t="shared" si="1"/>
        <v>54.79999999999999</v>
      </c>
      <c r="P16" s="11" t="s">
        <v>239</v>
      </c>
    </row>
    <row r="17" spans="1:16" ht="16.5" customHeight="1">
      <c r="A17" s="10">
        <v>11</v>
      </c>
      <c r="B17" s="21" t="s">
        <v>25</v>
      </c>
      <c r="C17" s="21" t="s">
        <v>62</v>
      </c>
      <c r="D17" s="21"/>
      <c r="E17" s="19">
        <v>7</v>
      </c>
      <c r="F17" s="20">
        <v>714</v>
      </c>
      <c r="G17" s="20">
        <v>4</v>
      </c>
      <c r="H17" s="20">
        <v>3</v>
      </c>
      <c r="I17" s="20">
        <v>3</v>
      </c>
      <c r="J17" s="20">
        <v>5</v>
      </c>
      <c r="K17" s="20">
        <v>3</v>
      </c>
      <c r="L17" s="20">
        <v>8</v>
      </c>
      <c r="M17" s="20">
        <v>1.4</v>
      </c>
      <c r="N17" s="36">
        <f t="shared" si="0"/>
        <v>27.4</v>
      </c>
      <c r="O17" s="37">
        <f t="shared" si="1"/>
        <v>54.79999999999999</v>
      </c>
      <c r="P17" s="11" t="s">
        <v>239</v>
      </c>
    </row>
    <row r="18" spans="1:16" ht="16.5" customHeight="1">
      <c r="A18" s="10">
        <v>12</v>
      </c>
      <c r="B18" s="21" t="s">
        <v>31</v>
      </c>
      <c r="C18" s="21" t="s">
        <v>49</v>
      </c>
      <c r="D18" s="21"/>
      <c r="E18" s="19">
        <v>7</v>
      </c>
      <c r="F18" s="20">
        <v>736</v>
      </c>
      <c r="G18" s="20">
        <v>9</v>
      </c>
      <c r="H18" s="20">
        <v>4</v>
      </c>
      <c r="I18" s="20">
        <v>0</v>
      </c>
      <c r="J18" s="20">
        <v>5</v>
      </c>
      <c r="K18" s="20">
        <v>0</v>
      </c>
      <c r="L18" s="20">
        <v>7</v>
      </c>
      <c r="M18" s="20">
        <v>2</v>
      </c>
      <c r="N18" s="36">
        <f t="shared" si="0"/>
        <v>27</v>
      </c>
      <c r="O18" s="37">
        <f t="shared" si="1"/>
        <v>54</v>
      </c>
      <c r="P18" s="11" t="s">
        <v>239</v>
      </c>
    </row>
    <row r="19" spans="1:16" ht="16.5" customHeight="1">
      <c r="A19" s="10">
        <v>13</v>
      </c>
      <c r="B19" s="21" t="s">
        <v>22</v>
      </c>
      <c r="C19" s="21" t="s">
        <v>39</v>
      </c>
      <c r="D19" s="21"/>
      <c r="E19" s="19">
        <v>7</v>
      </c>
      <c r="F19" s="20">
        <v>741</v>
      </c>
      <c r="G19" s="20">
        <v>12</v>
      </c>
      <c r="H19" s="20">
        <v>3</v>
      </c>
      <c r="I19" s="20">
        <v>0</v>
      </c>
      <c r="J19" s="20">
        <v>3</v>
      </c>
      <c r="K19" s="20">
        <v>1.5</v>
      </c>
      <c r="L19" s="20">
        <v>5</v>
      </c>
      <c r="M19" s="20">
        <v>1.8</v>
      </c>
      <c r="N19" s="36">
        <f t="shared" si="0"/>
        <v>26.3</v>
      </c>
      <c r="O19" s="37">
        <f t="shared" si="1"/>
        <v>52.6</v>
      </c>
      <c r="P19" s="11" t="s">
        <v>239</v>
      </c>
    </row>
    <row r="20" spans="1:16" ht="16.5" customHeight="1">
      <c r="A20" s="10">
        <v>14</v>
      </c>
      <c r="B20" s="21" t="s">
        <v>22</v>
      </c>
      <c r="C20" s="21" t="s">
        <v>60</v>
      </c>
      <c r="D20" s="21"/>
      <c r="E20" s="19">
        <v>7</v>
      </c>
      <c r="F20" s="20">
        <v>712</v>
      </c>
      <c r="G20" s="20">
        <v>10</v>
      </c>
      <c r="H20" s="20">
        <v>0</v>
      </c>
      <c r="I20" s="20">
        <v>3</v>
      </c>
      <c r="J20" s="20">
        <v>5</v>
      </c>
      <c r="K20" s="20">
        <v>2</v>
      </c>
      <c r="L20" s="20">
        <v>5</v>
      </c>
      <c r="M20" s="20">
        <v>1</v>
      </c>
      <c r="N20" s="36">
        <f t="shared" si="0"/>
        <v>26</v>
      </c>
      <c r="O20" s="37">
        <f t="shared" si="1"/>
        <v>52</v>
      </c>
      <c r="P20" s="11" t="s">
        <v>239</v>
      </c>
    </row>
    <row r="21" spans="1:16" ht="16.5" customHeight="1">
      <c r="A21" s="10">
        <v>15</v>
      </c>
      <c r="B21" s="21" t="s">
        <v>13</v>
      </c>
      <c r="C21" s="21" t="s">
        <v>223</v>
      </c>
      <c r="D21" s="21"/>
      <c r="E21" s="19">
        <v>7</v>
      </c>
      <c r="F21" s="20">
        <v>722</v>
      </c>
      <c r="G21" s="20">
        <v>0</v>
      </c>
      <c r="H21" s="20">
        <v>3</v>
      </c>
      <c r="I21" s="20">
        <v>3</v>
      </c>
      <c r="J21" s="20">
        <v>5</v>
      </c>
      <c r="K21" s="20">
        <v>5</v>
      </c>
      <c r="L21" s="20">
        <v>8</v>
      </c>
      <c r="M21" s="20">
        <v>1.4</v>
      </c>
      <c r="N21" s="36">
        <f t="shared" si="0"/>
        <v>25.4</v>
      </c>
      <c r="O21" s="37">
        <f t="shared" si="1"/>
        <v>50.8</v>
      </c>
      <c r="P21" s="11" t="s">
        <v>239</v>
      </c>
    </row>
    <row r="22" spans="1:16" ht="16.5" customHeight="1">
      <c r="A22" s="10">
        <v>16</v>
      </c>
      <c r="B22" s="21" t="s">
        <v>13</v>
      </c>
      <c r="C22" s="21" t="s">
        <v>33</v>
      </c>
      <c r="D22" s="21"/>
      <c r="E22" s="19">
        <v>7</v>
      </c>
      <c r="F22" s="20">
        <v>717</v>
      </c>
      <c r="G22" s="20">
        <v>10</v>
      </c>
      <c r="H22" s="20">
        <v>2</v>
      </c>
      <c r="I22" s="20">
        <v>0</v>
      </c>
      <c r="J22" s="20">
        <v>5</v>
      </c>
      <c r="K22" s="20">
        <v>1</v>
      </c>
      <c r="L22" s="20">
        <v>5</v>
      </c>
      <c r="M22" s="20">
        <v>1.2</v>
      </c>
      <c r="N22" s="36">
        <f t="shared" si="0"/>
        <v>24.2</v>
      </c>
      <c r="O22" s="37">
        <f t="shared" si="1"/>
        <v>48.4</v>
      </c>
      <c r="P22" s="11" t="s">
        <v>240</v>
      </c>
    </row>
    <row r="23" spans="1:16" ht="16.5" customHeight="1">
      <c r="A23" s="10">
        <v>17</v>
      </c>
      <c r="B23" s="21" t="s">
        <v>25</v>
      </c>
      <c r="C23" s="21" t="s">
        <v>228</v>
      </c>
      <c r="D23" s="21"/>
      <c r="E23" s="19">
        <v>7</v>
      </c>
      <c r="F23" s="20">
        <v>746</v>
      </c>
      <c r="G23" s="20">
        <v>12</v>
      </c>
      <c r="H23" s="20">
        <v>1</v>
      </c>
      <c r="I23" s="20">
        <v>0</v>
      </c>
      <c r="J23" s="20">
        <v>5</v>
      </c>
      <c r="K23" s="20">
        <v>0</v>
      </c>
      <c r="L23" s="20">
        <v>5</v>
      </c>
      <c r="M23" s="20">
        <v>1.2</v>
      </c>
      <c r="N23" s="36">
        <f t="shared" si="0"/>
        <v>24.2</v>
      </c>
      <c r="O23" s="37">
        <f t="shared" si="1"/>
        <v>48.4</v>
      </c>
      <c r="P23" s="11" t="s">
        <v>240</v>
      </c>
    </row>
    <row r="24" spans="1:16" ht="16.5" customHeight="1">
      <c r="A24" s="10">
        <v>18</v>
      </c>
      <c r="B24" s="21" t="s">
        <v>22</v>
      </c>
      <c r="C24" s="21" t="s">
        <v>55</v>
      </c>
      <c r="D24" s="21"/>
      <c r="E24" s="19">
        <v>7</v>
      </c>
      <c r="F24" s="20">
        <v>704</v>
      </c>
      <c r="G24" s="20">
        <v>9</v>
      </c>
      <c r="H24" s="20">
        <v>0</v>
      </c>
      <c r="I24" s="20">
        <v>3</v>
      </c>
      <c r="J24" s="20">
        <v>3</v>
      </c>
      <c r="K24" s="20">
        <v>1</v>
      </c>
      <c r="L24" s="20">
        <v>5</v>
      </c>
      <c r="M24" s="20">
        <v>1.8</v>
      </c>
      <c r="N24" s="36">
        <f t="shared" si="0"/>
        <v>22.8</v>
      </c>
      <c r="O24" s="37">
        <f t="shared" si="1"/>
        <v>45.6</v>
      </c>
      <c r="P24" s="11" t="s">
        <v>240</v>
      </c>
    </row>
    <row r="25" spans="1:16" ht="16.5" customHeight="1">
      <c r="A25" s="10">
        <v>19</v>
      </c>
      <c r="B25" s="21" t="s">
        <v>22</v>
      </c>
      <c r="C25" s="21" t="s">
        <v>50</v>
      </c>
      <c r="D25" s="21"/>
      <c r="E25" s="19">
        <v>7</v>
      </c>
      <c r="F25" s="20">
        <v>745</v>
      </c>
      <c r="G25" s="20">
        <v>10</v>
      </c>
      <c r="H25" s="20">
        <v>0</v>
      </c>
      <c r="I25" s="20">
        <v>0</v>
      </c>
      <c r="J25" s="20">
        <v>5</v>
      </c>
      <c r="K25" s="20">
        <v>1.5</v>
      </c>
      <c r="L25" s="20">
        <v>5</v>
      </c>
      <c r="M25" s="20">
        <v>0.4</v>
      </c>
      <c r="N25" s="36">
        <f t="shared" si="0"/>
        <v>21.9</v>
      </c>
      <c r="O25" s="37">
        <f t="shared" si="1"/>
        <v>43.8</v>
      </c>
      <c r="P25" s="11" t="s">
        <v>240</v>
      </c>
    </row>
    <row r="26" spans="1:16" ht="16.5" customHeight="1">
      <c r="A26" s="10">
        <v>20</v>
      </c>
      <c r="B26" s="21" t="s">
        <v>25</v>
      </c>
      <c r="C26" s="21" t="s">
        <v>26</v>
      </c>
      <c r="D26" s="21"/>
      <c r="E26" s="19">
        <v>7</v>
      </c>
      <c r="F26" s="20">
        <v>710</v>
      </c>
      <c r="G26" s="20">
        <v>10</v>
      </c>
      <c r="H26" s="20">
        <v>2</v>
      </c>
      <c r="I26" s="20">
        <v>0</v>
      </c>
      <c r="J26" s="20">
        <v>3</v>
      </c>
      <c r="K26" s="20">
        <v>0</v>
      </c>
      <c r="L26" s="20">
        <v>5</v>
      </c>
      <c r="M26" s="20">
        <v>1.8</v>
      </c>
      <c r="N26" s="36">
        <f t="shared" si="0"/>
        <v>21.8</v>
      </c>
      <c r="O26" s="37">
        <f t="shared" si="1"/>
        <v>43.6</v>
      </c>
      <c r="P26" s="11" t="s">
        <v>240</v>
      </c>
    </row>
    <row r="27" spans="1:16" ht="16.5" customHeight="1">
      <c r="A27" s="10">
        <v>21</v>
      </c>
      <c r="B27" s="21" t="s">
        <v>25</v>
      </c>
      <c r="C27" s="21" t="s">
        <v>30</v>
      </c>
      <c r="D27" s="21"/>
      <c r="E27" s="19">
        <v>7</v>
      </c>
      <c r="F27" s="20">
        <v>730</v>
      </c>
      <c r="G27" s="20">
        <v>9</v>
      </c>
      <c r="H27" s="20">
        <v>2</v>
      </c>
      <c r="I27" s="20">
        <v>0</v>
      </c>
      <c r="J27" s="20">
        <v>2</v>
      </c>
      <c r="K27" s="20">
        <v>2</v>
      </c>
      <c r="L27" s="20">
        <v>5</v>
      </c>
      <c r="M27" s="20">
        <v>1.4</v>
      </c>
      <c r="N27" s="36">
        <f t="shared" si="0"/>
        <v>21.4</v>
      </c>
      <c r="O27" s="37">
        <f t="shared" si="1"/>
        <v>42.8</v>
      </c>
      <c r="P27" s="11" t="s">
        <v>240</v>
      </c>
    </row>
    <row r="28" spans="1:16" ht="16.5" customHeight="1">
      <c r="A28" s="10">
        <v>22</v>
      </c>
      <c r="B28" s="21" t="s">
        <v>22</v>
      </c>
      <c r="C28" s="21" t="s">
        <v>23</v>
      </c>
      <c r="D28" s="21"/>
      <c r="E28" s="19">
        <v>7</v>
      </c>
      <c r="F28" s="20">
        <v>726</v>
      </c>
      <c r="G28" s="20">
        <v>12</v>
      </c>
      <c r="H28" s="20">
        <v>1</v>
      </c>
      <c r="I28" s="20">
        <v>0</v>
      </c>
      <c r="J28" s="20">
        <v>2</v>
      </c>
      <c r="K28" s="20">
        <v>0</v>
      </c>
      <c r="L28" s="20">
        <v>5</v>
      </c>
      <c r="M28" s="20">
        <v>0.6</v>
      </c>
      <c r="N28" s="36">
        <f t="shared" si="0"/>
        <v>20.6</v>
      </c>
      <c r="O28" s="37">
        <f t="shared" si="1"/>
        <v>41.2</v>
      </c>
      <c r="P28" s="11" t="s">
        <v>240</v>
      </c>
    </row>
    <row r="29" spans="1:16" ht="16.5" customHeight="1">
      <c r="A29" s="10">
        <v>23</v>
      </c>
      <c r="B29" s="21" t="s">
        <v>13</v>
      </c>
      <c r="C29" s="21" t="s">
        <v>224</v>
      </c>
      <c r="D29" s="21"/>
      <c r="E29" s="19">
        <v>7</v>
      </c>
      <c r="F29" s="20">
        <v>743</v>
      </c>
      <c r="G29" s="20">
        <v>7</v>
      </c>
      <c r="H29" s="20">
        <v>1</v>
      </c>
      <c r="I29" s="20">
        <v>0</v>
      </c>
      <c r="J29" s="20">
        <v>5</v>
      </c>
      <c r="K29" s="20">
        <v>2</v>
      </c>
      <c r="L29" s="20">
        <v>5</v>
      </c>
      <c r="M29" s="20">
        <v>0</v>
      </c>
      <c r="N29" s="36">
        <f t="shared" si="0"/>
        <v>20</v>
      </c>
      <c r="O29" s="37">
        <f t="shared" si="1"/>
        <v>40</v>
      </c>
      <c r="P29" s="11" t="s">
        <v>240</v>
      </c>
    </row>
    <row r="30" spans="1:16" ht="16.5" customHeight="1">
      <c r="A30" s="10">
        <v>24</v>
      </c>
      <c r="B30" s="21" t="s">
        <v>25</v>
      </c>
      <c r="C30" s="21" t="s">
        <v>45</v>
      </c>
      <c r="D30" s="21"/>
      <c r="E30" s="19">
        <v>7</v>
      </c>
      <c r="F30" s="20">
        <v>729</v>
      </c>
      <c r="G30" s="20">
        <v>5</v>
      </c>
      <c r="H30" s="20">
        <v>0</v>
      </c>
      <c r="I30" s="20">
        <v>0</v>
      </c>
      <c r="J30" s="20">
        <v>5</v>
      </c>
      <c r="K30" s="20">
        <v>1</v>
      </c>
      <c r="L30" s="20">
        <v>7</v>
      </c>
      <c r="M30" s="20">
        <v>1.6</v>
      </c>
      <c r="N30" s="36">
        <f t="shared" si="0"/>
        <v>19.6</v>
      </c>
      <c r="O30" s="37">
        <f t="shared" si="1"/>
        <v>39.2</v>
      </c>
      <c r="P30" s="11" t="s">
        <v>240</v>
      </c>
    </row>
    <row r="31" spans="1:16" s="7" customFormat="1" ht="16.5" customHeight="1">
      <c r="A31" s="10">
        <v>25</v>
      </c>
      <c r="B31" s="21" t="s">
        <v>13</v>
      </c>
      <c r="C31" s="21" t="s">
        <v>44</v>
      </c>
      <c r="D31" s="21"/>
      <c r="E31" s="19">
        <v>7</v>
      </c>
      <c r="F31" s="20">
        <v>740</v>
      </c>
      <c r="G31" s="20">
        <v>5</v>
      </c>
      <c r="H31" s="20">
        <v>0</v>
      </c>
      <c r="I31" s="20">
        <v>0</v>
      </c>
      <c r="J31" s="20">
        <v>5</v>
      </c>
      <c r="K31" s="20">
        <v>2</v>
      </c>
      <c r="L31" s="20">
        <v>6</v>
      </c>
      <c r="M31" s="20">
        <v>0.8</v>
      </c>
      <c r="N31" s="36">
        <f t="shared" si="0"/>
        <v>18.8</v>
      </c>
      <c r="O31" s="37">
        <f t="shared" si="1"/>
        <v>37.6</v>
      </c>
      <c r="P31" s="11" t="s">
        <v>240</v>
      </c>
    </row>
    <row r="32" spans="1:16" ht="16.5" customHeight="1">
      <c r="A32" s="10">
        <v>26</v>
      </c>
      <c r="B32" s="21" t="s">
        <v>22</v>
      </c>
      <c r="C32" s="21" t="s">
        <v>59</v>
      </c>
      <c r="D32" s="21"/>
      <c r="E32" s="19">
        <v>7</v>
      </c>
      <c r="F32" s="20">
        <v>718</v>
      </c>
      <c r="G32" s="20">
        <v>6</v>
      </c>
      <c r="H32" s="20">
        <v>0</v>
      </c>
      <c r="I32" s="20">
        <v>0</v>
      </c>
      <c r="J32" s="20">
        <v>5</v>
      </c>
      <c r="K32" s="20">
        <v>1.5</v>
      </c>
      <c r="L32" s="20">
        <v>5</v>
      </c>
      <c r="M32" s="20">
        <v>1.2</v>
      </c>
      <c r="N32" s="36">
        <f t="shared" si="0"/>
        <v>18.7</v>
      </c>
      <c r="O32" s="37">
        <f t="shared" si="1"/>
        <v>37.4</v>
      </c>
      <c r="P32" s="11" t="s">
        <v>240</v>
      </c>
    </row>
    <row r="33" spans="1:16" ht="16.5" customHeight="1">
      <c r="A33" s="10">
        <v>27</v>
      </c>
      <c r="B33" s="21" t="s">
        <v>13</v>
      </c>
      <c r="C33" s="21" t="s">
        <v>54</v>
      </c>
      <c r="D33" s="21"/>
      <c r="E33" s="19">
        <v>7</v>
      </c>
      <c r="F33" s="20">
        <v>720</v>
      </c>
      <c r="G33" s="20">
        <v>8</v>
      </c>
      <c r="H33" s="20">
        <v>0</v>
      </c>
      <c r="I33" s="20">
        <v>0</v>
      </c>
      <c r="J33" s="20">
        <v>2</v>
      </c>
      <c r="K33" s="20">
        <v>2</v>
      </c>
      <c r="L33" s="20">
        <v>5</v>
      </c>
      <c r="M33" s="20">
        <v>1.6</v>
      </c>
      <c r="N33" s="36">
        <f t="shared" si="0"/>
        <v>18.6</v>
      </c>
      <c r="O33" s="37">
        <f t="shared" si="1"/>
        <v>37.2</v>
      </c>
      <c r="P33" s="11" t="s">
        <v>240</v>
      </c>
    </row>
    <row r="34" spans="1:16" ht="16.5" customHeight="1">
      <c r="A34" s="10">
        <v>28</v>
      </c>
      <c r="B34" s="21" t="s">
        <v>22</v>
      </c>
      <c r="C34" s="21" t="s">
        <v>48</v>
      </c>
      <c r="D34" s="21"/>
      <c r="E34" s="19">
        <v>7</v>
      </c>
      <c r="F34" s="20">
        <v>705</v>
      </c>
      <c r="G34" s="20">
        <v>8</v>
      </c>
      <c r="H34" s="20">
        <v>0</v>
      </c>
      <c r="I34" s="20">
        <v>0</v>
      </c>
      <c r="J34" s="20">
        <v>3</v>
      </c>
      <c r="K34" s="20">
        <v>1</v>
      </c>
      <c r="L34" s="20">
        <v>5</v>
      </c>
      <c r="M34" s="20">
        <v>1</v>
      </c>
      <c r="N34" s="36">
        <f t="shared" si="0"/>
        <v>18</v>
      </c>
      <c r="O34" s="37">
        <f t="shared" si="1"/>
        <v>36</v>
      </c>
      <c r="P34" s="11" t="s">
        <v>240</v>
      </c>
    </row>
    <row r="35" spans="1:16" ht="16.5" customHeight="1">
      <c r="A35" s="10">
        <v>29</v>
      </c>
      <c r="B35" s="21" t="s">
        <v>12</v>
      </c>
      <c r="C35" s="21" t="s">
        <v>57</v>
      </c>
      <c r="D35" s="21"/>
      <c r="E35" s="19">
        <v>7</v>
      </c>
      <c r="F35" s="20">
        <v>728</v>
      </c>
      <c r="G35" s="20">
        <v>9</v>
      </c>
      <c r="H35" s="20">
        <v>0</v>
      </c>
      <c r="I35" s="20">
        <v>0</v>
      </c>
      <c r="J35" s="20">
        <v>3</v>
      </c>
      <c r="K35" s="20">
        <v>0</v>
      </c>
      <c r="L35" s="20">
        <v>5</v>
      </c>
      <c r="M35" s="20">
        <v>0.8</v>
      </c>
      <c r="N35" s="36">
        <f t="shared" si="0"/>
        <v>17.8</v>
      </c>
      <c r="O35" s="37">
        <f t="shared" si="1"/>
        <v>35.6</v>
      </c>
      <c r="P35" s="11" t="s">
        <v>240</v>
      </c>
    </row>
    <row r="36" spans="1:16" ht="16.5" customHeight="1">
      <c r="A36" s="10">
        <v>30</v>
      </c>
      <c r="B36" s="21" t="s">
        <v>13</v>
      </c>
      <c r="C36" s="21" t="s">
        <v>24</v>
      </c>
      <c r="D36" s="21"/>
      <c r="E36" s="19">
        <v>7</v>
      </c>
      <c r="F36" s="20">
        <v>739</v>
      </c>
      <c r="G36" s="20">
        <v>9</v>
      </c>
      <c r="H36" s="20">
        <v>0</v>
      </c>
      <c r="I36" s="20">
        <v>0</v>
      </c>
      <c r="J36" s="20">
        <v>5</v>
      </c>
      <c r="K36" s="20">
        <v>3</v>
      </c>
      <c r="L36" s="20">
        <v>0</v>
      </c>
      <c r="M36" s="20">
        <v>0.8</v>
      </c>
      <c r="N36" s="36">
        <f aca="true" t="shared" si="2" ref="N36:N50">SUM(G36:M36)</f>
        <v>17.8</v>
      </c>
      <c r="O36" s="37">
        <f aca="true" t="shared" si="3" ref="O36:O50">N36/$N$6*100</f>
        <v>35.6</v>
      </c>
      <c r="P36" s="11" t="s">
        <v>240</v>
      </c>
    </row>
    <row r="37" spans="1:16" ht="16.5" customHeight="1">
      <c r="A37" s="10">
        <v>31</v>
      </c>
      <c r="B37" s="21" t="s">
        <v>25</v>
      </c>
      <c r="C37" s="21" t="s">
        <v>36</v>
      </c>
      <c r="D37" s="21"/>
      <c r="E37" s="19">
        <v>7</v>
      </c>
      <c r="F37" s="20">
        <v>716</v>
      </c>
      <c r="G37" s="34">
        <v>6</v>
      </c>
      <c r="H37" s="34">
        <v>0</v>
      </c>
      <c r="I37" s="34">
        <v>0</v>
      </c>
      <c r="J37" s="34">
        <v>3</v>
      </c>
      <c r="K37" s="34">
        <v>3</v>
      </c>
      <c r="L37" s="34">
        <v>5</v>
      </c>
      <c r="M37" s="34">
        <v>0.4</v>
      </c>
      <c r="N37" s="36">
        <f t="shared" si="2"/>
        <v>17.4</v>
      </c>
      <c r="O37" s="37">
        <f t="shared" si="3"/>
        <v>34.8</v>
      </c>
      <c r="P37" s="11" t="s">
        <v>240</v>
      </c>
    </row>
    <row r="38" spans="1:16" ht="16.5" customHeight="1">
      <c r="A38" s="10">
        <v>32</v>
      </c>
      <c r="B38" s="21" t="s">
        <v>25</v>
      </c>
      <c r="C38" s="21" t="s">
        <v>53</v>
      </c>
      <c r="D38" s="21"/>
      <c r="E38" s="19">
        <v>7</v>
      </c>
      <c r="F38" s="20">
        <v>732</v>
      </c>
      <c r="G38" s="20">
        <v>2</v>
      </c>
      <c r="H38" s="20">
        <v>3</v>
      </c>
      <c r="I38" s="20">
        <v>0</v>
      </c>
      <c r="J38" s="20">
        <v>5</v>
      </c>
      <c r="K38" s="20">
        <v>1</v>
      </c>
      <c r="L38" s="20">
        <v>5</v>
      </c>
      <c r="M38" s="20">
        <v>1.2</v>
      </c>
      <c r="N38" s="36">
        <f t="shared" si="2"/>
        <v>17.2</v>
      </c>
      <c r="O38" s="37">
        <f t="shared" si="3"/>
        <v>34.4</v>
      </c>
      <c r="P38" s="11" t="s">
        <v>240</v>
      </c>
    </row>
    <row r="39" spans="1:16" ht="16.5" customHeight="1">
      <c r="A39" s="10">
        <v>33</v>
      </c>
      <c r="B39" s="21" t="s">
        <v>12</v>
      </c>
      <c r="C39" s="21" t="s">
        <v>37</v>
      </c>
      <c r="D39" s="21"/>
      <c r="E39" s="19">
        <v>7</v>
      </c>
      <c r="F39" s="20">
        <v>703</v>
      </c>
      <c r="G39" s="20">
        <v>1</v>
      </c>
      <c r="H39" s="20">
        <v>2</v>
      </c>
      <c r="I39" s="20">
        <v>0</v>
      </c>
      <c r="J39" s="20">
        <v>3</v>
      </c>
      <c r="K39" s="20">
        <v>3.5</v>
      </c>
      <c r="L39" s="20">
        <v>5</v>
      </c>
      <c r="M39" s="20">
        <v>2.2</v>
      </c>
      <c r="N39" s="36">
        <f t="shared" si="2"/>
        <v>16.7</v>
      </c>
      <c r="O39" s="37">
        <f t="shared" si="3"/>
        <v>33.4</v>
      </c>
      <c r="P39" s="11" t="s">
        <v>240</v>
      </c>
    </row>
    <row r="40" spans="1:16" ht="16.5" customHeight="1">
      <c r="A40" s="10">
        <v>34</v>
      </c>
      <c r="B40" s="21" t="s">
        <v>12</v>
      </c>
      <c r="C40" s="21" t="s">
        <v>38</v>
      </c>
      <c r="D40" s="21"/>
      <c r="E40" s="19">
        <v>7</v>
      </c>
      <c r="F40" s="20">
        <v>727</v>
      </c>
      <c r="G40" s="20">
        <v>5</v>
      </c>
      <c r="H40" s="20">
        <v>1</v>
      </c>
      <c r="I40" s="20">
        <v>0</v>
      </c>
      <c r="J40" s="20">
        <v>3</v>
      </c>
      <c r="K40" s="20">
        <v>1</v>
      </c>
      <c r="L40" s="20">
        <v>5</v>
      </c>
      <c r="M40" s="20">
        <v>1.4</v>
      </c>
      <c r="N40" s="36">
        <f t="shared" si="2"/>
        <v>16.4</v>
      </c>
      <c r="O40" s="37">
        <f t="shared" si="3"/>
        <v>32.8</v>
      </c>
      <c r="P40" s="11" t="s">
        <v>240</v>
      </c>
    </row>
    <row r="41" spans="1:16" ht="16.5" customHeight="1">
      <c r="A41" s="10">
        <v>35</v>
      </c>
      <c r="B41" s="21" t="s">
        <v>25</v>
      </c>
      <c r="C41" s="21" t="s">
        <v>43</v>
      </c>
      <c r="D41" s="21"/>
      <c r="E41" s="19">
        <v>7</v>
      </c>
      <c r="F41" s="20">
        <v>724</v>
      </c>
      <c r="G41" s="20">
        <v>3</v>
      </c>
      <c r="H41" s="20">
        <v>0</v>
      </c>
      <c r="I41" s="20">
        <v>0</v>
      </c>
      <c r="J41" s="20">
        <v>5</v>
      </c>
      <c r="K41" s="20">
        <v>1</v>
      </c>
      <c r="L41" s="20">
        <v>5</v>
      </c>
      <c r="M41" s="20">
        <v>2</v>
      </c>
      <c r="N41" s="36">
        <f t="shared" si="2"/>
        <v>16</v>
      </c>
      <c r="O41" s="37">
        <f t="shared" si="3"/>
        <v>32</v>
      </c>
      <c r="P41" s="11" t="s">
        <v>240</v>
      </c>
    </row>
    <row r="42" spans="1:16" ht="16.5" customHeight="1">
      <c r="A42" s="10">
        <v>36</v>
      </c>
      <c r="B42" s="21" t="s">
        <v>25</v>
      </c>
      <c r="C42" s="21" t="s">
        <v>229</v>
      </c>
      <c r="D42" s="21"/>
      <c r="E42" s="19">
        <v>7</v>
      </c>
      <c r="F42" s="20">
        <v>707</v>
      </c>
      <c r="G42" s="20">
        <v>12</v>
      </c>
      <c r="H42" s="20">
        <v>0</v>
      </c>
      <c r="I42" s="20">
        <v>0</v>
      </c>
      <c r="J42" s="20">
        <v>3</v>
      </c>
      <c r="K42" s="20">
        <v>0</v>
      </c>
      <c r="L42" s="20">
        <v>0</v>
      </c>
      <c r="M42" s="20">
        <v>0.6</v>
      </c>
      <c r="N42" s="36">
        <f t="shared" si="2"/>
        <v>15.6</v>
      </c>
      <c r="O42" s="37">
        <f t="shared" si="3"/>
        <v>31.2</v>
      </c>
      <c r="P42" s="11" t="s">
        <v>240</v>
      </c>
    </row>
    <row r="43" spans="1:16" ht="16.5" customHeight="1">
      <c r="A43" s="10">
        <v>37</v>
      </c>
      <c r="B43" s="21" t="s">
        <v>12</v>
      </c>
      <c r="C43" s="21" t="s">
        <v>47</v>
      </c>
      <c r="D43" s="21"/>
      <c r="E43" s="19">
        <v>7</v>
      </c>
      <c r="F43" s="20">
        <v>719</v>
      </c>
      <c r="G43" s="20">
        <v>9</v>
      </c>
      <c r="H43" s="20">
        <v>0</v>
      </c>
      <c r="I43" s="20">
        <v>3</v>
      </c>
      <c r="J43" s="20">
        <v>3</v>
      </c>
      <c r="K43" s="20">
        <v>0</v>
      </c>
      <c r="L43" s="20">
        <v>0</v>
      </c>
      <c r="M43" s="20">
        <v>0.6</v>
      </c>
      <c r="N43" s="36">
        <f t="shared" si="2"/>
        <v>15.6</v>
      </c>
      <c r="O43" s="37">
        <f t="shared" si="3"/>
        <v>31.2</v>
      </c>
      <c r="P43" s="11" t="s">
        <v>240</v>
      </c>
    </row>
    <row r="44" spans="1:16" ht="16.5" customHeight="1">
      <c r="A44" s="10">
        <v>38</v>
      </c>
      <c r="B44" s="21" t="s">
        <v>13</v>
      </c>
      <c r="C44" s="21" t="s">
        <v>61</v>
      </c>
      <c r="D44" s="21"/>
      <c r="E44" s="19">
        <v>7</v>
      </c>
      <c r="F44" s="20">
        <v>725</v>
      </c>
      <c r="G44" s="20">
        <v>6</v>
      </c>
      <c r="H44" s="20">
        <v>1</v>
      </c>
      <c r="I44" s="20">
        <v>0</v>
      </c>
      <c r="J44" s="20">
        <v>0</v>
      </c>
      <c r="K44" s="20">
        <v>3</v>
      </c>
      <c r="L44" s="20">
        <v>5</v>
      </c>
      <c r="M44" s="20">
        <v>0.4</v>
      </c>
      <c r="N44" s="36">
        <f t="shared" si="2"/>
        <v>15.4</v>
      </c>
      <c r="O44" s="37">
        <f t="shared" si="3"/>
        <v>30.8</v>
      </c>
      <c r="P44" s="11" t="s">
        <v>240</v>
      </c>
    </row>
    <row r="45" spans="1:16" ht="16.5" customHeight="1">
      <c r="A45" s="10">
        <v>39</v>
      </c>
      <c r="B45" s="21" t="s">
        <v>25</v>
      </c>
      <c r="C45" s="21" t="s">
        <v>46</v>
      </c>
      <c r="D45" s="21"/>
      <c r="E45" s="19">
        <v>7</v>
      </c>
      <c r="F45" s="20">
        <v>709</v>
      </c>
      <c r="G45" s="20">
        <v>6</v>
      </c>
      <c r="H45" s="20">
        <v>2</v>
      </c>
      <c r="I45" s="20">
        <v>0</v>
      </c>
      <c r="J45" s="20">
        <v>2</v>
      </c>
      <c r="K45" s="20">
        <v>0</v>
      </c>
      <c r="L45" s="20">
        <v>5</v>
      </c>
      <c r="M45" s="20">
        <v>0.2</v>
      </c>
      <c r="N45" s="36">
        <f t="shared" si="2"/>
        <v>15.2</v>
      </c>
      <c r="O45" s="37">
        <f t="shared" si="3"/>
        <v>30.4</v>
      </c>
      <c r="P45" s="11" t="s">
        <v>240</v>
      </c>
    </row>
    <row r="46" spans="1:16" ht="16.5" customHeight="1">
      <c r="A46" s="10">
        <v>40</v>
      </c>
      <c r="B46" s="21" t="s">
        <v>12</v>
      </c>
      <c r="C46" s="21" t="s">
        <v>41</v>
      </c>
      <c r="D46" s="21"/>
      <c r="E46" s="19">
        <v>7</v>
      </c>
      <c r="F46" s="20">
        <v>715</v>
      </c>
      <c r="G46" s="20">
        <v>3</v>
      </c>
      <c r="H46" s="20">
        <v>1</v>
      </c>
      <c r="I46" s="20">
        <v>0</v>
      </c>
      <c r="J46" s="20">
        <v>3</v>
      </c>
      <c r="K46" s="20">
        <v>1.5</v>
      </c>
      <c r="L46" s="20">
        <v>5</v>
      </c>
      <c r="M46" s="20">
        <v>1.2</v>
      </c>
      <c r="N46" s="36">
        <f t="shared" si="2"/>
        <v>14.7</v>
      </c>
      <c r="O46" s="37">
        <f t="shared" si="3"/>
        <v>29.4</v>
      </c>
      <c r="P46" s="11" t="s">
        <v>240</v>
      </c>
    </row>
    <row r="47" spans="1:16" ht="16.5" customHeight="1">
      <c r="A47" s="10">
        <v>41</v>
      </c>
      <c r="B47" s="21" t="s">
        <v>12</v>
      </c>
      <c r="C47" s="21" t="s">
        <v>42</v>
      </c>
      <c r="D47" s="21"/>
      <c r="E47" s="19">
        <v>7</v>
      </c>
      <c r="F47" s="20">
        <v>735</v>
      </c>
      <c r="G47" s="20">
        <v>3</v>
      </c>
      <c r="H47" s="20">
        <v>0</v>
      </c>
      <c r="I47" s="20">
        <v>0</v>
      </c>
      <c r="J47" s="20">
        <v>3</v>
      </c>
      <c r="K47" s="20">
        <v>2</v>
      </c>
      <c r="L47" s="20">
        <v>5</v>
      </c>
      <c r="M47" s="20">
        <v>0.6</v>
      </c>
      <c r="N47" s="36">
        <f t="shared" si="2"/>
        <v>13.6</v>
      </c>
      <c r="O47" s="37">
        <f t="shared" si="3"/>
        <v>27.200000000000003</v>
      </c>
      <c r="P47" s="11" t="s">
        <v>240</v>
      </c>
    </row>
    <row r="48" spans="1:16" ht="16.5" customHeight="1">
      <c r="A48" s="10">
        <v>42</v>
      </c>
      <c r="B48" s="21" t="s">
        <v>25</v>
      </c>
      <c r="C48" s="21" t="s">
        <v>52</v>
      </c>
      <c r="D48" s="21"/>
      <c r="E48" s="19">
        <v>7</v>
      </c>
      <c r="F48" s="20">
        <v>721</v>
      </c>
      <c r="G48" s="20">
        <v>4</v>
      </c>
      <c r="H48" s="20">
        <v>0</v>
      </c>
      <c r="I48" s="20">
        <v>0</v>
      </c>
      <c r="J48" s="20">
        <v>3</v>
      </c>
      <c r="K48" s="20">
        <v>0</v>
      </c>
      <c r="L48" s="20">
        <v>5</v>
      </c>
      <c r="M48" s="20">
        <v>0.8</v>
      </c>
      <c r="N48" s="36">
        <f t="shared" si="2"/>
        <v>12.8</v>
      </c>
      <c r="O48" s="37">
        <f t="shared" si="3"/>
        <v>25.6</v>
      </c>
      <c r="P48" s="11" t="s">
        <v>240</v>
      </c>
    </row>
    <row r="49" spans="1:16" ht="16.5" customHeight="1">
      <c r="A49" s="10">
        <v>43</v>
      </c>
      <c r="B49" s="21" t="s">
        <v>22</v>
      </c>
      <c r="C49" s="21" t="s">
        <v>56</v>
      </c>
      <c r="D49" s="21"/>
      <c r="E49" s="19">
        <v>7</v>
      </c>
      <c r="F49" s="20">
        <v>737</v>
      </c>
      <c r="G49" s="20">
        <v>3</v>
      </c>
      <c r="H49" s="20">
        <v>0</v>
      </c>
      <c r="I49" s="20">
        <v>0</v>
      </c>
      <c r="J49" s="20">
        <v>2</v>
      </c>
      <c r="K49" s="20">
        <v>0</v>
      </c>
      <c r="L49" s="20">
        <v>5</v>
      </c>
      <c r="M49" s="20">
        <v>0</v>
      </c>
      <c r="N49" s="36">
        <f t="shared" si="2"/>
        <v>10</v>
      </c>
      <c r="O49" s="37">
        <f t="shared" si="3"/>
        <v>20</v>
      </c>
      <c r="P49" s="11" t="s">
        <v>240</v>
      </c>
    </row>
    <row r="50" spans="1:16" ht="16.5" customHeight="1">
      <c r="A50" s="10">
        <v>44</v>
      </c>
      <c r="B50" s="21" t="s">
        <v>25</v>
      </c>
      <c r="C50" s="21" t="s">
        <v>51</v>
      </c>
      <c r="D50" s="21"/>
      <c r="E50" s="19">
        <v>7</v>
      </c>
      <c r="F50" s="20">
        <v>723</v>
      </c>
      <c r="G50" s="20">
        <v>5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0.4</v>
      </c>
      <c r="N50" s="36">
        <f t="shared" si="2"/>
        <v>5.4</v>
      </c>
      <c r="O50" s="37">
        <f t="shared" si="3"/>
        <v>10.8</v>
      </c>
      <c r="P50" s="11" t="s">
        <v>240</v>
      </c>
    </row>
    <row r="51" spans="1:16" s="9" customFormat="1" ht="12.75">
      <c r="A51" s="4"/>
      <c r="C51" s="26"/>
      <c r="D51" s="26"/>
      <c r="E51" s="26"/>
      <c r="N51" s="2"/>
      <c r="O51" s="2"/>
      <c r="P51" s="2"/>
    </row>
    <row r="52" spans="1:16" s="9" customFormat="1" ht="12.75">
      <c r="A52" s="4"/>
      <c r="B52" t="s">
        <v>241</v>
      </c>
      <c r="C52"/>
      <c r="D52" t="s">
        <v>242</v>
      </c>
      <c r="E52"/>
      <c r="N52" s="2"/>
      <c r="O52" s="2"/>
      <c r="P52" s="2"/>
    </row>
    <row r="53" spans="1:16" s="9" customFormat="1" ht="12.75">
      <c r="A53" s="4"/>
      <c r="B53"/>
      <c r="C53"/>
      <c r="D53"/>
      <c r="E53"/>
      <c r="N53" s="2"/>
      <c r="O53" s="2"/>
      <c r="P53" s="2"/>
    </row>
    <row r="54" spans="1:16" s="9" customFormat="1" ht="12.75">
      <c r="A54" s="4"/>
      <c r="B54"/>
      <c r="C54"/>
      <c r="D54"/>
      <c r="E54"/>
      <c r="N54" s="2"/>
      <c r="O54" s="2"/>
      <c r="P54" s="2"/>
    </row>
    <row r="55" spans="1:16" s="9" customFormat="1" ht="12.75">
      <c r="A55" s="4"/>
      <c r="B55"/>
      <c r="C55"/>
      <c r="D55"/>
      <c r="E55"/>
      <c r="N55" s="2"/>
      <c r="O55" s="2"/>
      <c r="P55" s="2"/>
    </row>
    <row r="56" spans="1:16" s="9" customFormat="1" ht="12.75">
      <c r="A56" s="4"/>
      <c r="B56"/>
      <c r="C56"/>
      <c r="D56"/>
      <c r="E56"/>
      <c r="N56" s="2"/>
      <c r="O56" s="2"/>
      <c r="P56" s="2"/>
    </row>
    <row r="57" spans="1:16" s="9" customFormat="1" ht="12.75">
      <c r="A57" s="4"/>
      <c r="B57"/>
      <c r="D57"/>
      <c r="E57"/>
      <c r="N57" s="2"/>
      <c r="O57" s="2"/>
      <c r="P57" s="2"/>
    </row>
    <row r="58" spans="1:16" s="9" customFormat="1" ht="12.75">
      <c r="A58" s="4"/>
      <c r="B58"/>
      <c r="D58"/>
      <c r="E58"/>
      <c r="N58" s="2"/>
      <c r="O58" s="2"/>
      <c r="P58" s="2"/>
    </row>
    <row r="59" spans="1:16" s="9" customFormat="1" ht="12.75">
      <c r="A59" s="4"/>
      <c r="B59"/>
      <c r="C59"/>
      <c r="D59"/>
      <c r="E59"/>
      <c r="N59" s="2"/>
      <c r="O59" s="2"/>
      <c r="P59" s="2"/>
    </row>
    <row r="60" spans="1:16" s="9" customFormat="1" ht="12.75">
      <c r="A60" s="4"/>
      <c r="B60"/>
      <c r="C60"/>
      <c r="D60"/>
      <c r="E60"/>
      <c r="N60" s="2"/>
      <c r="O60" s="2"/>
      <c r="P60" s="2"/>
    </row>
  </sheetData>
  <sheetProtection/>
  <autoFilter ref="A5:P50"/>
  <mergeCells count="6">
    <mergeCell ref="A1:P1"/>
    <mergeCell ref="D3:E3"/>
    <mergeCell ref="I3:M3"/>
    <mergeCell ref="B4:C4"/>
    <mergeCell ref="D4:E4"/>
    <mergeCell ref="I4:O4"/>
  </mergeCells>
  <dataValidations count="2">
    <dataValidation type="list" allowBlank="1" showInputMessage="1" showErrorMessage="1" sqref="P5:P6 P2 P51:P65498">
      <formula1>"победитель,призёр,участник,неявка"</formula1>
    </dataValidation>
    <dataValidation type="list" allowBlank="1" showInputMessage="1" showErrorMessage="1" sqref="P7:P5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="120" zoomScaleNormal="120" zoomScalePageLayoutView="0" workbookViewId="0" topLeftCell="A1">
      <selection activeCell="D7" sqref="D7:D44"/>
    </sheetView>
  </sheetViews>
  <sheetFormatPr defaultColWidth="9.00390625" defaultRowHeight="12.75"/>
  <cols>
    <col min="1" max="1" width="3.25390625" style="4" customWidth="1"/>
    <col min="2" max="2" width="13.75390625" style="4" customWidth="1"/>
    <col min="3" max="3" width="15.00390625" style="4" customWidth="1"/>
    <col min="4" max="4" width="20.125" style="9" customWidth="1"/>
    <col min="5" max="5" width="5.125" style="9" customWidth="1"/>
    <col min="6" max="6" width="5.625" style="9" customWidth="1"/>
    <col min="7" max="7" width="3.75390625" style="9" customWidth="1"/>
    <col min="8" max="8" width="4.00390625" style="9" customWidth="1"/>
    <col min="9" max="9" width="3.625" style="9" customWidth="1"/>
    <col min="10" max="10" width="4.00390625" style="9" customWidth="1"/>
    <col min="11" max="11" width="3.75390625" style="9" customWidth="1"/>
    <col min="12" max="12" width="4.00390625" style="9" customWidth="1"/>
    <col min="13" max="13" width="4.125" style="9" customWidth="1"/>
    <col min="14" max="14" width="5.875" style="2" customWidth="1"/>
    <col min="15" max="16" width="11.375" style="2" customWidth="1"/>
    <col min="17" max="16384" width="9.125" style="2" customWidth="1"/>
  </cols>
  <sheetData>
    <row r="1" spans="1:16" ht="30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3" ht="17.25" customHeight="1">
      <c r="A2" s="1"/>
      <c r="B2" s="1"/>
      <c r="C2" s="17"/>
      <c r="D2" s="8" t="s">
        <v>20</v>
      </c>
      <c r="E2" s="8"/>
      <c r="F2" s="8"/>
      <c r="G2" s="8"/>
      <c r="H2" s="8"/>
      <c r="I2" s="8"/>
      <c r="J2" s="8"/>
      <c r="K2" s="8"/>
      <c r="L2" s="8"/>
      <c r="M2" s="8"/>
    </row>
    <row r="3" spans="1:16" ht="15">
      <c r="A3" s="3"/>
      <c r="B3" s="22" t="s">
        <v>3</v>
      </c>
      <c r="D3" s="39" t="s">
        <v>0</v>
      </c>
      <c r="E3" s="39"/>
      <c r="F3" s="15"/>
      <c r="G3" s="15"/>
      <c r="H3" s="15"/>
      <c r="I3" s="39" t="s">
        <v>14</v>
      </c>
      <c r="J3" s="39"/>
      <c r="K3" s="39"/>
      <c r="L3" s="39"/>
      <c r="M3" s="39"/>
      <c r="N3" s="13"/>
      <c r="O3" s="13"/>
      <c r="P3" s="13"/>
    </row>
    <row r="4" spans="1:16" s="6" customFormat="1" ht="20.25" customHeight="1">
      <c r="A4" s="5"/>
      <c r="B4" s="40" t="s">
        <v>222</v>
      </c>
      <c r="C4" s="40"/>
      <c r="D4" s="41">
        <v>45257</v>
      </c>
      <c r="E4" s="40"/>
      <c r="F4" s="16"/>
      <c r="G4" s="16"/>
      <c r="H4" s="16"/>
      <c r="I4" s="42" t="s">
        <v>18</v>
      </c>
      <c r="J4" s="42"/>
      <c r="K4" s="42"/>
      <c r="L4" s="42"/>
      <c r="M4" s="42"/>
      <c r="N4" s="42"/>
      <c r="O4" s="42"/>
      <c r="P4" s="31"/>
    </row>
    <row r="5" spans="1:16" s="7" customFormat="1" ht="45.75" customHeight="1">
      <c r="A5" s="14" t="s">
        <v>1</v>
      </c>
      <c r="B5" s="12" t="s">
        <v>7</v>
      </c>
      <c r="C5" s="12" t="s">
        <v>19</v>
      </c>
      <c r="D5" s="12" t="s">
        <v>5</v>
      </c>
      <c r="E5" s="35" t="s">
        <v>8</v>
      </c>
      <c r="F5" s="35" t="s">
        <v>4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35" t="s">
        <v>15</v>
      </c>
      <c r="O5" s="35" t="s">
        <v>237</v>
      </c>
      <c r="P5" s="35" t="s">
        <v>2</v>
      </c>
    </row>
    <row r="6" spans="1:16" s="7" customFormat="1" ht="22.5" customHeight="1">
      <c r="A6" s="23" t="s">
        <v>16</v>
      </c>
      <c r="B6" s="24"/>
      <c r="C6" s="24"/>
      <c r="D6" s="24"/>
      <c r="E6" s="24"/>
      <c r="F6" s="25"/>
      <c r="G6" s="12">
        <v>8</v>
      </c>
      <c r="H6" s="12">
        <v>5</v>
      </c>
      <c r="I6" s="12">
        <v>10</v>
      </c>
      <c r="J6" s="12">
        <v>8</v>
      </c>
      <c r="K6" s="12">
        <v>8</v>
      </c>
      <c r="L6" s="12">
        <v>10</v>
      </c>
      <c r="M6" s="12">
        <v>9</v>
      </c>
      <c r="N6" s="12">
        <f aca="true" t="shared" si="0" ref="N6:N44">SUM(G6:M6)</f>
        <v>58</v>
      </c>
      <c r="O6" s="12">
        <f aca="true" t="shared" si="1" ref="O6:O12">N6/$N$6*100</f>
        <v>100</v>
      </c>
      <c r="P6" s="12"/>
    </row>
    <row r="7" spans="1:16" s="7" customFormat="1" ht="16.5" customHeight="1">
      <c r="A7" s="10">
        <v>1</v>
      </c>
      <c r="B7" s="21" t="s">
        <v>22</v>
      </c>
      <c r="C7" s="21" t="s">
        <v>69</v>
      </c>
      <c r="D7" s="21"/>
      <c r="E7" s="19">
        <v>8</v>
      </c>
      <c r="F7" s="29">
        <v>835</v>
      </c>
      <c r="G7" s="20">
        <v>7</v>
      </c>
      <c r="H7" s="20">
        <v>5</v>
      </c>
      <c r="I7" s="20">
        <v>8</v>
      </c>
      <c r="J7" s="20">
        <v>7</v>
      </c>
      <c r="K7" s="20">
        <v>5</v>
      </c>
      <c r="L7" s="20">
        <v>6</v>
      </c>
      <c r="M7" s="20">
        <v>2.2</v>
      </c>
      <c r="N7" s="12">
        <f t="shared" si="0"/>
        <v>40.2</v>
      </c>
      <c r="O7" s="28">
        <f t="shared" si="1"/>
        <v>69.3103448275862</v>
      </c>
      <c r="P7" s="11" t="s">
        <v>238</v>
      </c>
    </row>
    <row r="8" spans="1:16" s="7" customFormat="1" ht="16.5" customHeight="1">
      <c r="A8" s="10">
        <v>2</v>
      </c>
      <c r="B8" s="21" t="s">
        <v>13</v>
      </c>
      <c r="C8" s="21" t="s">
        <v>71</v>
      </c>
      <c r="D8" s="21"/>
      <c r="E8" s="19">
        <v>8</v>
      </c>
      <c r="F8" s="29">
        <v>829</v>
      </c>
      <c r="G8" s="20">
        <v>3</v>
      </c>
      <c r="H8" s="20">
        <v>5</v>
      </c>
      <c r="I8" s="20">
        <v>9</v>
      </c>
      <c r="J8" s="20">
        <v>8</v>
      </c>
      <c r="K8" s="20">
        <v>5</v>
      </c>
      <c r="L8" s="20">
        <v>7</v>
      </c>
      <c r="M8" s="20">
        <v>2.5</v>
      </c>
      <c r="N8" s="12">
        <f t="shared" si="0"/>
        <v>39.5</v>
      </c>
      <c r="O8" s="28">
        <f t="shared" si="1"/>
        <v>68.10344827586206</v>
      </c>
      <c r="P8" s="11" t="s">
        <v>239</v>
      </c>
    </row>
    <row r="9" spans="1:16" s="7" customFormat="1" ht="16.5" customHeight="1">
      <c r="A9" s="10">
        <v>3</v>
      </c>
      <c r="B9" s="21" t="s">
        <v>11</v>
      </c>
      <c r="C9" s="21" t="s">
        <v>96</v>
      </c>
      <c r="D9" s="21"/>
      <c r="E9" s="19">
        <v>8</v>
      </c>
      <c r="F9" s="29">
        <v>807</v>
      </c>
      <c r="G9" s="20">
        <v>7</v>
      </c>
      <c r="H9" s="20">
        <v>5</v>
      </c>
      <c r="I9" s="20">
        <v>7</v>
      </c>
      <c r="J9" s="20">
        <v>7</v>
      </c>
      <c r="K9" s="20">
        <v>2</v>
      </c>
      <c r="L9" s="20">
        <v>8</v>
      </c>
      <c r="M9" s="20">
        <v>1.6</v>
      </c>
      <c r="N9" s="12">
        <f t="shared" si="0"/>
        <v>37.6</v>
      </c>
      <c r="O9" s="28">
        <f t="shared" si="1"/>
        <v>64.82758620689656</v>
      </c>
      <c r="P9" s="11" t="s">
        <v>239</v>
      </c>
    </row>
    <row r="10" spans="1:16" s="7" customFormat="1" ht="16.5" customHeight="1">
      <c r="A10" s="10">
        <v>4</v>
      </c>
      <c r="B10" s="21" t="s">
        <v>22</v>
      </c>
      <c r="C10" s="21" t="s">
        <v>66</v>
      </c>
      <c r="D10" s="21"/>
      <c r="E10" s="19">
        <v>8</v>
      </c>
      <c r="F10" s="29">
        <v>812</v>
      </c>
      <c r="G10" s="20">
        <v>8</v>
      </c>
      <c r="H10" s="20">
        <v>5</v>
      </c>
      <c r="I10" s="20">
        <v>6</v>
      </c>
      <c r="J10" s="20">
        <v>3</v>
      </c>
      <c r="K10" s="20">
        <v>4</v>
      </c>
      <c r="L10" s="20">
        <v>8</v>
      </c>
      <c r="M10" s="20">
        <v>0.8</v>
      </c>
      <c r="N10" s="12">
        <f t="shared" si="0"/>
        <v>34.8</v>
      </c>
      <c r="O10" s="28">
        <f t="shared" si="1"/>
        <v>60</v>
      </c>
      <c r="P10" s="11" t="s">
        <v>239</v>
      </c>
    </row>
    <row r="11" spans="1:16" s="7" customFormat="1" ht="16.5" customHeight="1">
      <c r="A11" s="10">
        <v>5</v>
      </c>
      <c r="B11" s="21" t="s">
        <v>22</v>
      </c>
      <c r="C11" s="21" t="s">
        <v>84</v>
      </c>
      <c r="D11" s="21"/>
      <c r="E11" s="19">
        <v>8</v>
      </c>
      <c r="F11" s="29">
        <v>818</v>
      </c>
      <c r="G11" s="20">
        <v>6</v>
      </c>
      <c r="H11" s="20">
        <v>5</v>
      </c>
      <c r="I11" s="20">
        <v>6</v>
      </c>
      <c r="J11" s="20">
        <v>6</v>
      </c>
      <c r="K11" s="20">
        <v>5.5</v>
      </c>
      <c r="L11" s="20">
        <v>5</v>
      </c>
      <c r="M11" s="20">
        <v>0.6</v>
      </c>
      <c r="N11" s="12">
        <f t="shared" si="0"/>
        <v>34.1</v>
      </c>
      <c r="O11" s="28">
        <f t="shared" si="1"/>
        <v>58.793103448275865</v>
      </c>
      <c r="P11" s="11" t="s">
        <v>239</v>
      </c>
    </row>
    <row r="12" spans="1:16" ht="16.5" customHeight="1">
      <c r="A12" s="10">
        <v>6</v>
      </c>
      <c r="B12" s="18" t="s">
        <v>22</v>
      </c>
      <c r="C12" s="21" t="s">
        <v>68</v>
      </c>
      <c r="D12" s="18"/>
      <c r="E12" s="19">
        <v>8</v>
      </c>
      <c r="F12" s="29">
        <v>817</v>
      </c>
      <c r="G12" s="34">
        <v>6</v>
      </c>
      <c r="H12" s="34">
        <v>4</v>
      </c>
      <c r="I12" s="34">
        <v>5</v>
      </c>
      <c r="J12" s="34">
        <v>7</v>
      </c>
      <c r="K12" s="34">
        <v>3.5</v>
      </c>
      <c r="L12" s="34">
        <v>6</v>
      </c>
      <c r="M12" s="34">
        <v>2.2</v>
      </c>
      <c r="N12" s="12">
        <f t="shared" si="0"/>
        <v>33.7</v>
      </c>
      <c r="O12" s="28">
        <f t="shared" si="1"/>
        <v>58.10344827586207</v>
      </c>
      <c r="P12" s="11" t="s">
        <v>239</v>
      </c>
    </row>
    <row r="13" spans="1:16" ht="16.5" customHeight="1">
      <c r="A13" s="10">
        <v>7</v>
      </c>
      <c r="B13" s="21" t="s">
        <v>11</v>
      </c>
      <c r="C13" s="21" t="s">
        <v>64</v>
      </c>
      <c r="D13" s="21"/>
      <c r="E13" s="19">
        <v>8</v>
      </c>
      <c r="F13" s="29">
        <v>821</v>
      </c>
      <c r="G13" s="20">
        <v>5</v>
      </c>
      <c r="H13" s="20">
        <v>5</v>
      </c>
      <c r="I13" s="20">
        <v>7</v>
      </c>
      <c r="J13" s="20">
        <v>6</v>
      </c>
      <c r="K13" s="20">
        <v>3.5</v>
      </c>
      <c r="L13" s="20">
        <v>5</v>
      </c>
      <c r="M13" s="20">
        <v>1.4</v>
      </c>
      <c r="N13" s="12">
        <f t="shared" si="0"/>
        <v>32.9</v>
      </c>
      <c r="O13" s="28">
        <f aca="true" t="shared" si="2" ref="O13:O44">N13/$N$6*100</f>
        <v>56.72413793103448</v>
      </c>
      <c r="P13" s="11" t="s">
        <v>239</v>
      </c>
    </row>
    <row r="14" spans="1:16" ht="16.5" customHeight="1">
      <c r="A14" s="10">
        <v>8</v>
      </c>
      <c r="B14" s="21" t="s">
        <v>31</v>
      </c>
      <c r="C14" s="21" t="s">
        <v>67</v>
      </c>
      <c r="D14" s="21"/>
      <c r="E14" s="19">
        <v>8</v>
      </c>
      <c r="F14" s="29">
        <v>823</v>
      </c>
      <c r="G14" s="20">
        <v>7</v>
      </c>
      <c r="H14" s="20">
        <v>5</v>
      </c>
      <c r="I14" s="20">
        <v>5</v>
      </c>
      <c r="J14" s="20">
        <v>8</v>
      </c>
      <c r="K14" s="20">
        <v>5</v>
      </c>
      <c r="L14" s="20">
        <v>0</v>
      </c>
      <c r="M14" s="20">
        <v>2</v>
      </c>
      <c r="N14" s="12">
        <f t="shared" si="0"/>
        <v>32</v>
      </c>
      <c r="O14" s="28">
        <f t="shared" si="2"/>
        <v>55.172413793103445</v>
      </c>
      <c r="P14" s="11" t="s">
        <v>239</v>
      </c>
    </row>
    <row r="15" spans="1:16" ht="16.5" customHeight="1">
      <c r="A15" s="10">
        <v>9</v>
      </c>
      <c r="B15" s="21" t="s">
        <v>12</v>
      </c>
      <c r="C15" s="21" t="s">
        <v>79</v>
      </c>
      <c r="D15" s="21"/>
      <c r="E15" s="19">
        <v>8</v>
      </c>
      <c r="F15" s="29">
        <v>802</v>
      </c>
      <c r="G15" s="20">
        <v>8</v>
      </c>
      <c r="H15" s="20">
        <v>5</v>
      </c>
      <c r="I15" s="20">
        <v>5</v>
      </c>
      <c r="J15" s="20">
        <v>6</v>
      </c>
      <c r="K15" s="20">
        <v>1</v>
      </c>
      <c r="L15" s="20">
        <v>5</v>
      </c>
      <c r="M15" s="20">
        <v>0.4</v>
      </c>
      <c r="N15" s="12">
        <f t="shared" si="0"/>
        <v>30.4</v>
      </c>
      <c r="O15" s="28">
        <f t="shared" si="2"/>
        <v>52.41379310344827</v>
      </c>
      <c r="P15" s="11" t="s">
        <v>239</v>
      </c>
    </row>
    <row r="16" spans="1:16" ht="16.5" customHeight="1">
      <c r="A16" s="10">
        <v>10</v>
      </c>
      <c r="B16" s="21" t="s">
        <v>12</v>
      </c>
      <c r="C16" s="21" t="s">
        <v>81</v>
      </c>
      <c r="D16" s="21"/>
      <c r="E16" s="19">
        <v>8</v>
      </c>
      <c r="F16" s="29">
        <v>810</v>
      </c>
      <c r="G16" s="20">
        <v>0</v>
      </c>
      <c r="H16" s="20">
        <v>5</v>
      </c>
      <c r="I16" s="20">
        <v>9</v>
      </c>
      <c r="J16" s="20">
        <v>3</v>
      </c>
      <c r="K16" s="20">
        <v>3</v>
      </c>
      <c r="L16" s="20">
        <v>7</v>
      </c>
      <c r="M16" s="20">
        <v>2.5</v>
      </c>
      <c r="N16" s="12">
        <f t="shared" si="0"/>
        <v>29.5</v>
      </c>
      <c r="O16" s="28">
        <f t="shared" si="2"/>
        <v>50.86206896551724</v>
      </c>
      <c r="P16" s="11" t="s">
        <v>239</v>
      </c>
    </row>
    <row r="17" spans="1:16" ht="16.5" customHeight="1">
      <c r="A17" s="10">
        <v>11</v>
      </c>
      <c r="B17" s="21" t="s">
        <v>11</v>
      </c>
      <c r="C17" s="21" t="s">
        <v>91</v>
      </c>
      <c r="D17" s="21"/>
      <c r="E17" s="19">
        <v>8</v>
      </c>
      <c r="F17" s="29">
        <v>801</v>
      </c>
      <c r="G17" s="34">
        <v>3</v>
      </c>
      <c r="H17" s="34">
        <v>5</v>
      </c>
      <c r="I17" s="34">
        <v>5</v>
      </c>
      <c r="J17" s="34">
        <v>3</v>
      </c>
      <c r="K17" s="34">
        <v>3.5</v>
      </c>
      <c r="L17" s="34">
        <v>8</v>
      </c>
      <c r="M17" s="34">
        <v>1.7</v>
      </c>
      <c r="N17" s="12">
        <f t="shared" si="0"/>
        <v>29.2</v>
      </c>
      <c r="O17" s="28">
        <f t="shared" si="2"/>
        <v>50.3448275862069</v>
      </c>
      <c r="P17" s="11" t="s">
        <v>239</v>
      </c>
    </row>
    <row r="18" spans="1:16" ht="16.5" customHeight="1">
      <c r="A18" s="10">
        <v>12</v>
      </c>
      <c r="B18" s="21" t="s">
        <v>11</v>
      </c>
      <c r="C18" s="21" t="s">
        <v>63</v>
      </c>
      <c r="D18" s="21"/>
      <c r="E18" s="19">
        <v>8</v>
      </c>
      <c r="F18" s="29">
        <v>804</v>
      </c>
      <c r="G18" s="20">
        <v>0</v>
      </c>
      <c r="H18" s="20">
        <v>5</v>
      </c>
      <c r="I18" s="20">
        <v>6</v>
      </c>
      <c r="J18" s="20">
        <v>6</v>
      </c>
      <c r="K18" s="20">
        <v>1.5</v>
      </c>
      <c r="L18" s="20">
        <v>9</v>
      </c>
      <c r="M18" s="20">
        <v>1.7</v>
      </c>
      <c r="N18" s="12">
        <f t="shared" si="0"/>
        <v>29.2</v>
      </c>
      <c r="O18" s="28">
        <f t="shared" si="2"/>
        <v>50.3448275862069</v>
      </c>
      <c r="P18" s="11" t="s">
        <v>239</v>
      </c>
    </row>
    <row r="19" spans="1:16" ht="16.5" customHeight="1">
      <c r="A19" s="10">
        <v>13</v>
      </c>
      <c r="B19" s="21" t="s">
        <v>12</v>
      </c>
      <c r="C19" s="21" t="s">
        <v>87</v>
      </c>
      <c r="D19" s="21"/>
      <c r="E19" s="19">
        <v>8</v>
      </c>
      <c r="F19" s="29">
        <v>825</v>
      </c>
      <c r="G19" s="20">
        <v>8</v>
      </c>
      <c r="H19" s="20">
        <v>4</v>
      </c>
      <c r="I19" s="20">
        <v>6</v>
      </c>
      <c r="J19" s="20">
        <v>4</v>
      </c>
      <c r="K19" s="20">
        <v>1</v>
      </c>
      <c r="L19" s="20">
        <v>5</v>
      </c>
      <c r="M19" s="20">
        <v>1</v>
      </c>
      <c r="N19" s="12">
        <f t="shared" si="0"/>
        <v>29</v>
      </c>
      <c r="O19" s="28">
        <f t="shared" si="2"/>
        <v>50</v>
      </c>
      <c r="P19" s="11" t="s">
        <v>239</v>
      </c>
    </row>
    <row r="20" spans="1:16" ht="16.5" customHeight="1">
      <c r="A20" s="10">
        <v>14</v>
      </c>
      <c r="B20" s="21" t="s">
        <v>13</v>
      </c>
      <c r="C20" s="21" t="s">
        <v>85</v>
      </c>
      <c r="D20" s="21"/>
      <c r="E20" s="19">
        <v>8</v>
      </c>
      <c r="F20" s="29">
        <v>824</v>
      </c>
      <c r="G20" s="20">
        <v>3</v>
      </c>
      <c r="H20" s="20">
        <v>4</v>
      </c>
      <c r="I20" s="20">
        <v>6</v>
      </c>
      <c r="J20" s="20">
        <v>8</v>
      </c>
      <c r="K20" s="20">
        <v>2.5</v>
      </c>
      <c r="L20" s="20">
        <v>5</v>
      </c>
      <c r="M20" s="20">
        <v>0.4</v>
      </c>
      <c r="N20" s="12">
        <f t="shared" si="0"/>
        <v>28.9</v>
      </c>
      <c r="O20" s="28">
        <f t="shared" si="2"/>
        <v>49.82758620689655</v>
      </c>
      <c r="P20" s="11" t="s">
        <v>240</v>
      </c>
    </row>
    <row r="21" spans="1:16" ht="16.5" customHeight="1">
      <c r="A21" s="10">
        <v>15</v>
      </c>
      <c r="B21" s="21" t="s">
        <v>31</v>
      </c>
      <c r="C21" s="21" t="s">
        <v>97</v>
      </c>
      <c r="D21" s="21"/>
      <c r="E21" s="19">
        <v>8</v>
      </c>
      <c r="F21" s="29">
        <v>838</v>
      </c>
      <c r="G21" s="20">
        <v>2</v>
      </c>
      <c r="H21" s="20">
        <v>5</v>
      </c>
      <c r="I21" s="20">
        <v>4</v>
      </c>
      <c r="J21" s="20">
        <v>8</v>
      </c>
      <c r="K21" s="20">
        <v>3</v>
      </c>
      <c r="L21" s="20">
        <v>6</v>
      </c>
      <c r="M21" s="20">
        <v>0.6</v>
      </c>
      <c r="N21" s="12">
        <f t="shared" si="0"/>
        <v>28.6</v>
      </c>
      <c r="O21" s="28">
        <f t="shared" si="2"/>
        <v>49.31034482758621</v>
      </c>
      <c r="P21" s="11" t="s">
        <v>240</v>
      </c>
    </row>
    <row r="22" spans="1:16" ht="16.5" customHeight="1">
      <c r="A22" s="10">
        <v>16</v>
      </c>
      <c r="B22" s="21" t="s">
        <v>11</v>
      </c>
      <c r="C22" s="21" t="s">
        <v>80</v>
      </c>
      <c r="D22" s="21"/>
      <c r="E22" s="19">
        <v>8</v>
      </c>
      <c r="F22" s="29">
        <v>834</v>
      </c>
      <c r="G22" s="20">
        <v>1</v>
      </c>
      <c r="H22" s="20">
        <v>5</v>
      </c>
      <c r="I22" s="20">
        <v>6</v>
      </c>
      <c r="J22" s="20">
        <v>7</v>
      </c>
      <c r="K22" s="20">
        <v>2.5</v>
      </c>
      <c r="L22" s="20">
        <v>5</v>
      </c>
      <c r="M22" s="20">
        <v>2</v>
      </c>
      <c r="N22" s="12">
        <f t="shared" si="0"/>
        <v>28.5</v>
      </c>
      <c r="O22" s="28">
        <f t="shared" si="2"/>
        <v>49.137931034482754</v>
      </c>
      <c r="P22" s="11" t="s">
        <v>240</v>
      </c>
    </row>
    <row r="23" spans="1:16" ht="16.5" customHeight="1">
      <c r="A23" s="10">
        <v>17</v>
      </c>
      <c r="B23" s="21" t="s">
        <v>82</v>
      </c>
      <c r="C23" s="21" t="s">
        <v>83</v>
      </c>
      <c r="D23" s="21"/>
      <c r="E23" s="19">
        <v>8</v>
      </c>
      <c r="F23" s="29">
        <v>815</v>
      </c>
      <c r="G23" s="34">
        <v>6</v>
      </c>
      <c r="H23" s="34">
        <v>5</v>
      </c>
      <c r="I23" s="34">
        <v>4</v>
      </c>
      <c r="J23" s="34">
        <v>7</v>
      </c>
      <c r="K23" s="34">
        <v>0</v>
      </c>
      <c r="L23" s="34">
        <v>5</v>
      </c>
      <c r="M23" s="34">
        <v>1.4</v>
      </c>
      <c r="N23" s="12">
        <f t="shared" si="0"/>
        <v>28.4</v>
      </c>
      <c r="O23" s="28">
        <f t="shared" si="2"/>
        <v>48.96551724137931</v>
      </c>
      <c r="P23" s="11" t="s">
        <v>240</v>
      </c>
    </row>
    <row r="24" spans="1:16" ht="16.5" customHeight="1">
      <c r="A24" s="10">
        <v>18</v>
      </c>
      <c r="B24" s="21" t="s">
        <v>22</v>
      </c>
      <c r="C24" s="21" t="s">
        <v>95</v>
      </c>
      <c r="D24" s="21"/>
      <c r="E24" s="19">
        <v>8</v>
      </c>
      <c r="F24" s="29">
        <v>831</v>
      </c>
      <c r="G24" s="20">
        <v>7</v>
      </c>
      <c r="H24" s="20">
        <v>5</v>
      </c>
      <c r="I24" s="20">
        <v>7</v>
      </c>
      <c r="J24" s="20">
        <v>4</v>
      </c>
      <c r="K24" s="20">
        <v>2.5</v>
      </c>
      <c r="L24" s="20">
        <v>0</v>
      </c>
      <c r="M24" s="20">
        <v>2.1</v>
      </c>
      <c r="N24" s="12">
        <f t="shared" si="0"/>
        <v>27.6</v>
      </c>
      <c r="O24" s="28">
        <f t="shared" si="2"/>
        <v>47.58620689655172</v>
      </c>
      <c r="P24" s="11" t="s">
        <v>240</v>
      </c>
    </row>
    <row r="25" spans="1:16" ht="16.5" customHeight="1">
      <c r="A25" s="10">
        <v>19</v>
      </c>
      <c r="B25" s="21" t="s">
        <v>13</v>
      </c>
      <c r="C25" s="21" t="s">
        <v>70</v>
      </c>
      <c r="D25" s="21"/>
      <c r="E25" s="19">
        <v>8</v>
      </c>
      <c r="F25" s="29">
        <v>803</v>
      </c>
      <c r="G25" s="20">
        <v>7</v>
      </c>
      <c r="H25" s="20">
        <v>4</v>
      </c>
      <c r="I25" s="20">
        <v>4</v>
      </c>
      <c r="J25" s="20">
        <v>5</v>
      </c>
      <c r="K25" s="20">
        <v>1</v>
      </c>
      <c r="L25" s="20">
        <v>5</v>
      </c>
      <c r="M25" s="20">
        <v>0.8</v>
      </c>
      <c r="N25" s="12">
        <f t="shared" si="0"/>
        <v>26.8</v>
      </c>
      <c r="O25" s="28">
        <f t="shared" si="2"/>
        <v>46.20689655172414</v>
      </c>
      <c r="P25" s="11" t="s">
        <v>240</v>
      </c>
    </row>
    <row r="26" spans="1:16" ht="16.5" customHeight="1">
      <c r="A26" s="10">
        <v>20</v>
      </c>
      <c r="B26" s="21" t="s">
        <v>25</v>
      </c>
      <c r="C26" s="21" t="s">
        <v>75</v>
      </c>
      <c r="D26" s="21"/>
      <c r="E26" s="19">
        <v>8</v>
      </c>
      <c r="F26" s="29">
        <v>828</v>
      </c>
      <c r="G26" s="20">
        <v>7</v>
      </c>
      <c r="H26" s="20">
        <v>3</v>
      </c>
      <c r="I26" s="20">
        <v>5</v>
      </c>
      <c r="J26" s="20">
        <v>2</v>
      </c>
      <c r="K26" s="20">
        <v>3</v>
      </c>
      <c r="L26" s="20">
        <v>5</v>
      </c>
      <c r="M26" s="20">
        <v>1.2</v>
      </c>
      <c r="N26" s="12">
        <f t="shared" si="0"/>
        <v>26.2</v>
      </c>
      <c r="O26" s="28">
        <f t="shared" si="2"/>
        <v>45.17241379310345</v>
      </c>
      <c r="P26" s="11" t="s">
        <v>240</v>
      </c>
    </row>
    <row r="27" spans="1:16" ht="16.5" customHeight="1">
      <c r="A27" s="10">
        <v>21</v>
      </c>
      <c r="B27" s="21" t="s">
        <v>13</v>
      </c>
      <c r="C27" s="21" t="s">
        <v>231</v>
      </c>
      <c r="D27" s="21"/>
      <c r="E27" s="19">
        <v>8</v>
      </c>
      <c r="F27" s="29">
        <v>832</v>
      </c>
      <c r="G27" s="33">
        <v>6</v>
      </c>
      <c r="H27" s="33">
        <v>4</v>
      </c>
      <c r="I27" s="33">
        <v>5</v>
      </c>
      <c r="J27" s="33">
        <v>6</v>
      </c>
      <c r="K27" s="33">
        <v>3.5</v>
      </c>
      <c r="L27" s="33">
        <v>0</v>
      </c>
      <c r="M27" s="33">
        <v>1.4</v>
      </c>
      <c r="N27" s="12">
        <f t="shared" si="0"/>
        <v>25.9</v>
      </c>
      <c r="O27" s="28">
        <f t="shared" si="2"/>
        <v>44.655172413793096</v>
      </c>
      <c r="P27" s="11" t="s">
        <v>240</v>
      </c>
    </row>
    <row r="28" spans="1:16" ht="16.5" customHeight="1">
      <c r="A28" s="10">
        <v>22</v>
      </c>
      <c r="B28" s="21" t="s">
        <v>13</v>
      </c>
      <c r="C28" s="21" t="s">
        <v>89</v>
      </c>
      <c r="D28" s="21"/>
      <c r="E28" s="19">
        <v>8</v>
      </c>
      <c r="F28" s="29">
        <v>833</v>
      </c>
      <c r="G28" s="20">
        <v>5</v>
      </c>
      <c r="H28" s="20">
        <v>3</v>
      </c>
      <c r="I28" s="20">
        <v>6</v>
      </c>
      <c r="J28" s="20">
        <v>3</v>
      </c>
      <c r="K28" s="20">
        <v>1</v>
      </c>
      <c r="L28" s="20">
        <v>5</v>
      </c>
      <c r="M28" s="20">
        <v>2.4</v>
      </c>
      <c r="N28" s="12">
        <f t="shared" si="0"/>
        <v>25.4</v>
      </c>
      <c r="O28" s="28">
        <f t="shared" si="2"/>
        <v>43.79310344827586</v>
      </c>
      <c r="P28" s="11" t="s">
        <v>240</v>
      </c>
    </row>
    <row r="29" spans="1:16" ht="16.5" customHeight="1">
      <c r="A29" s="10">
        <v>23</v>
      </c>
      <c r="B29" s="21" t="s">
        <v>25</v>
      </c>
      <c r="C29" s="21" t="s">
        <v>65</v>
      </c>
      <c r="D29" s="21"/>
      <c r="E29" s="19">
        <v>8</v>
      </c>
      <c r="F29" s="29">
        <v>805</v>
      </c>
      <c r="G29" s="20">
        <v>6</v>
      </c>
      <c r="H29" s="20">
        <v>4</v>
      </c>
      <c r="I29" s="20">
        <v>6</v>
      </c>
      <c r="J29" s="20">
        <v>6</v>
      </c>
      <c r="K29" s="20">
        <v>1</v>
      </c>
      <c r="L29" s="20">
        <v>0</v>
      </c>
      <c r="M29" s="20">
        <v>1</v>
      </c>
      <c r="N29" s="12">
        <f t="shared" si="0"/>
        <v>24</v>
      </c>
      <c r="O29" s="28">
        <f t="shared" si="2"/>
        <v>41.37931034482759</v>
      </c>
      <c r="P29" s="11" t="s">
        <v>240</v>
      </c>
    </row>
    <row r="30" spans="1:16" ht="16.5" customHeight="1">
      <c r="A30" s="10">
        <v>24</v>
      </c>
      <c r="B30" s="21" t="s">
        <v>22</v>
      </c>
      <c r="C30" s="21" t="s">
        <v>92</v>
      </c>
      <c r="D30" s="21"/>
      <c r="E30" s="19">
        <v>8</v>
      </c>
      <c r="F30" s="29">
        <v>837</v>
      </c>
      <c r="G30" s="20">
        <v>2</v>
      </c>
      <c r="H30" s="20">
        <v>0</v>
      </c>
      <c r="I30" s="20">
        <v>6</v>
      </c>
      <c r="J30" s="20">
        <v>5</v>
      </c>
      <c r="K30" s="20">
        <v>2.5</v>
      </c>
      <c r="L30" s="20">
        <v>5</v>
      </c>
      <c r="M30" s="20">
        <v>3.4</v>
      </c>
      <c r="N30" s="12">
        <f t="shared" si="0"/>
        <v>23.9</v>
      </c>
      <c r="O30" s="28">
        <f t="shared" si="2"/>
        <v>41.206896551724135</v>
      </c>
      <c r="P30" s="11" t="s">
        <v>240</v>
      </c>
    </row>
    <row r="31" spans="1:16" ht="16.5" customHeight="1">
      <c r="A31" s="10">
        <v>25</v>
      </c>
      <c r="B31" s="21" t="s">
        <v>11</v>
      </c>
      <c r="C31" s="21" t="s">
        <v>94</v>
      </c>
      <c r="D31" s="21"/>
      <c r="E31" s="19">
        <v>8</v>
      </c>
      <c r="F31" s="29">
        <v>816</v>
      </c>
      <c r="G31" s="20">
        <v>4</v>
      </c>
      <c r="H31" s="20">
        <v>5</v>
      </c>
      <c r="I31" s="20">
        <v>4</v>
      </c>
      <c r="J31" s="20">
        <v>3</v>
      </c>
      <c r="K31" s="20">
        <v>0</v>
      </c>
      <c r="L31" s="20">
        <v>5</v>
      </c>
      <c r="M31" s="20">
        <v>1.4</v>
      </c>
      <c r="N31" s="12">
        <f t="shared" si="0"/>
        <v>22.4</v>
      </c>
      <c r="O31" s="28">
        <f t="shared" si="2"/>
        <v>38.62068965517241</v>
      </c>
      <c r="P31" s="11" t="s">
        <v>240</v>
      </c>
    </row>
    <row r="32" spans="1:16" ht="16.5" customHeight="1">
      <c r="A32" s="10">
        <v>26</v>
      </c>
      <c r="B32" s="21" t="s">
        <v>31</v>
      </c>
      <c r="C32" s="21" t="s">
        <v>74</v>
      </c>
      <c r="D32" s="21"/>
      <c r="E32" s="19">
        <v>8</v>
      </c>
      <c r="F32" s="29">
        <v>830</v>
      </c>
      <c r="G32" s="20">
        <v>0</v>
      </c>
      <c r="H32" s="20">
        <v>2</v>
      </c>
      <c r="I32" s="20">
        <v>6</v>
      </c>
      <c r="J32" s="20">
        <v>6</v>
      </c>
      <c r="K32" s="20">
        <v>1</v>
      </c>
      <c r="L32" s="20">
        <v>5</v>
      </c>
      <c r="M32" s="20">
        <v>2.1</v>
      </c>
      <c r="N32" s="12">
        <f t="shared" si="0"/>
        <v>22.1</v>
      </c>
      <c r="O32" s="28">
        <f t="shared" si="2"/>
        <v>38.10344827586207</v>
      </c>
      <c r="P32" s="11" t="s">
        <v>240</v>
      </c>
    </row>
    <row r="33" spans="1:16" ht="16.5" customHeight="1">
      <c r="A33" s="10">
        <v>27</v>
      </c>
      <c r="B33" s="21" t="s">
        <v>13</v>
      </c>
      <c r="C33" s="21" t="s">
        <v>227</v>
      </c>
      <c r="D33" s="21"/>
      <c r="E33" s="19">
        <v>8</v>
      </c>
      <c r="F33" s="29">
        <v>822</v>
      </c>
      <c r="G33" s="34">
        <v>4</v>
      </c>
      <c r="H33" s="34">
        <v>5</v>
      </c>
      <c r="I33" s="34">
        <v>5</v>
      </c>
      <c r="J33" s="34">
        <v>2</v>
      </c>
      <c r="K33" s="34">
        <v>0</v>
      </c>
      <c r="L33" s="34">
        <v>5</v>
      </c>
      <c r="M33" s="34">
        <v>0.8</v>
      </c>
      <c r="N33" s="12">
        <f t="shared" si="0"/>
        <v>21.8</v>
      </c>
      <c r="O33" s="28">
        <f t="shared" si="2"/>
        <v>37.58620689655173</v>
      </c>
      <c r="P33" s="11" t="s">
        <v>240</v>
      </c>
    </row>
    <row r="34" spans="1:16" ht="16.5" customHeight="1">
      <c r="A34" s="10">
        <v>28</v>
      </c>
      <c r="B34" s="21" t="s">
        <v>13</v>
      </c>
      <c r="C34" s="21" t="s">
        <v>232</v>
      </c>
      <c r="D34" s="21"/>
      <c r="E34" s="19">
        <v>8</v>
      </c>
      <c r="F34" s="29">
        <v>813</v>
      </c>
      <c r="G34" s="20">
        <v>2</v>
      </c>
      <c r="H34" s="20">
        <v>2</v>
      </c>
      <c r="I34" s="20">
        <v>5</v>
      </c>
      <c r="J34" s="20">
        <v>2</v>
      </c>
      <c r="K34" s="20">
        <v>4</v>
      </c>
      <c r="L34" s="20">
        <v>5</v>
      </c>
      <c r="M34" s="20">
        <v>0.4</v>
      </c>
      <c r="N34" s="12">
        <f t="shared" si="0"/>
        <v>20.4</v>
      </c>
      <c r="O34" s="28">
        <f t="shared" si="2"/>
        <v>35.172413793103445</v>
      </c>
      <c r="P34" s="11" t="s">
        <v>240</v>
      </c>
    </row>
    <row r="35" spans="1:16" ht="16.5" customHeight="1">
      <c r="A35" s="10">
        <v>29</v>
      </c>
      <c r="B35" s="21" t="s">
        <v>12</v>
      </c>
      <c r="C35" s="21" t="s">
        <v>90</v>
      </c>
      <c r="D35" s="21"/>
      <c r="E35" s="19">
        <v>8</v>
      </c>
      <c r="F35" s="29">
        <v>809</v>
      </c>
      <c r="G35" s="20">
        <v>2</v>
      </c>
      <c r="H35" s="20">
        <v>4</v>
      </c>
      <c r="I35" s="20">
        <v>3</v>
      </c>
      <c r="J35" s="20">
        <v>4</v>
      </c>
      <c r="K35" s="20">
        <v>1</v>
      </c>
      <c r="L35" s="20">
        <v>5</v>
      </c>
      <c r="M35" s="20">
        <v>0.8</v>
      </c>
      <c r="N35" s="12">
        <f t="shared" si="0"/>
        <v>19.8</v>
      </c>
      <c r="O35" s="28">
        <f t="shared" si="2"/>
        <v>34.13793103448276</v>
      </c>
      <c r="P35" s="11" t="s">
        <v>240</v>
      </c>
    </row>
    <row r="36" spans="1:16" ht="16.5" customHeight="1">
      <c r="A36" s="10">
        <v>30</v>
      </c>
      <c r="B36" s="21" t="s">
        <v>31</v>
      </c>
      <c r="C36" s="21" t="s">
        <v>72</v>
      </c>
      <c r="D36" s="21"/>
      <c r="E36" s="19">
        <v>8</v>
      </c>
      <c r="F36" s="29">
        <v>806</v>
      </c>
      <c r="G36" s="20">
        <v>0</v>
      </c>
      <c r="H36" s="20">
        <v>5</v>
      </c>
      <c r="I36" s="20">
        <v>4</v>
      </c>
      <c r="J36" s="20">
        <v>5</v>
      </c>
      <c r="K36" s="20">
        <v>4.5</v>
      </c>
      <c r="L36" s="20">
        <v>0</v>
      </c>
      <c r="M36" s="20">
        <v>1.2</v>
      </c>
      <c r="N36" s="12">
        <f t="shared" si="0"/>
        <v>19.7</v>
      </c>
      <c r="O36" s="28">
        <f t="shared" si="2"/>
        <v>33.96551724137931</v>
      </c>
      <c r="P36" s="11" t="s">
        <v>240</v>
      </c>
    </row>
    <row r="37" spans="1:16" ht="16.5" customHeight="1">
      <c r="A37" s="10">
        <v>31</v>
      </c>
      <c r="B37" s="21" t="s">
        <v>25</v>
      </c>
      <c r="C37" s="21" t="s">
        <v>76</v>
      </c>
      <c r="D37" s="21"/>
      <c r="E37" s="19">
        <v>8</v>
      </c>
      <c r="F37" s="29">
        <v>819</v>
      </c>
      <c r="G37" s="20">
        <v>0</v>
      </c>
      <c r="H37" s="20">
        <v>5</v>
      </c>
      <c r="I37" s="20">
        <v>4</v>
      </c>
      <c r="J37" s="20">
        <v>5</v>
      </c>
      <c r="K37" s="20">
        <v>2</v>
      </c>
      <c r="L37" s="20">
        <v>0</v>
      </c>
      <c r="M37" s="20">
        <v>3.7</v>
      </c>
      <c r="N37" s="12">
        <f t="shared" si="0"/>
        <v>19.7</v>
      </c>
      <c r="O37" s="28">
        <f t="shared" si="2"/>
        <v>33.96551724137931</v>
      </c>
      <c r="P37" s="11" t="s">
        <v>240</v>
      </c>
    </row>
    <row r="38" spans="1:16" ht="16.5" customHeight="1">
      <c r="A38" s="10">
        <v>32</v>
      </c>
      <c r="B38" s="21" t="s">
        <v>13</v>
      </c>
      <c r="C38" s="21" t="s">
        <v>78</v>
      </c>
      <c r="D38" s="21"/>
      <c r="E38" s="19">
        <v>8</v>
      </c>
      <c r="F38" s="29">
        <v>814</v>
      </c>
      <c r="G38" s="20">
        <v>2</v>
      </c>
      <c r="H38" s="20">
        <v>5</v>
      </c>
      <c r="I38" s="20">
        <v>4</v>
      </c>
      <c r="J38" s="20">
        <v>4</v>
      </c>
      <c r="K38" s="20">
        <v>1</v>
      </c>
      <c r="L38" s="20">
        <v>0</v>
      </c>
      <c r="M38" s="20">
        <v>2.2</v>
      </c>
      <c r="N38" s="12">
        <f t="shared" si="0"/>
        <v>18.2</v>
      </c>
      <c r="O38" s="28">
        <f t="shared" si="2"/>
        <v>31.379310344827584</v>
      </c>
      <c r="P38" s="11" t="s">
        <v>240</v>
      </c>
    </row>
    <row r="39" spans="1:16" ht="16.5" customHeight="1">
      <c r="A39" s="10">
        <v>33</v>
      </c>
      <c r="B39" s="21" t="s">
        <v>12</v>
      </c>
      <c r="C39" s="21" t="s">
        <v>86</v>
      </c>
      <c r="D39" s="21"/>
      <c r="E39" s="19">
        <v>8</v>
      </c>
      <c r="F39" s="29">
        <v>827</v>
      </c>
      <c r="G39" s="20">
        <v>8</v>
      </c>
      <c r="H39" s="20">
        <v>0</v>
      </c>
      <c r="I39" s="20">
        <v>5</v>
      </c>
      <c r="J39" s="20">
        <v>4</v>
      </c>
      <c r="K39" s="20">
        <v>0</v>
      </c>
      <c r="L39" s="20">
        <v>0</v>
      </c>
      <c r="M39" s="20">
        <v>0.8</v>
      </c>
      <c r="N39" s="12">
        <f t="shared" si="0"/>
        <v>17.8</v>
      </c>
      <c r="O39" s="28">
        <f t="shared" si="2"/>
        <v>30.689655172413794</v>
      </c>
      <c r="P39" s="11" t="s">
        <v>240</v>
      </c>
    </row>
    <row r="40" spans="1:16" ht="16.5" customHeight="1">
      <c r="A40" s="10">
        <v>34</v>
      </c>
      <c r="B40" s="21" t="s">
        <v>13</v>
      </c>
      <c r="C40" s="21" t="s">
        <v>88</v>
      </c>
      <c r="D40" s="21"/>
      <c r="E40" s="19">
        <v>8</v>
      </c>
      <c r="F40" s="29">
        <v>820</v>
      </c>
      <c r="G40" s="20">
        <v>6</v>
      </c>
      <c r="H40" s="20">
        <v>0</v>
      </c>
      <c r="I40" s="20">
        <v>4</v>
      </c>
      <c r="J40" s="20">
        <v>7</v>
      </c>
      <c r="K40" s="20">
        <v>0</v>
      </c>
      <c r="L40" s="20">
        <v>0</v>
      </c>
      <c r="M40" s="20">
        <v>0.4</v>
      </c>
      <c r="N40" s="12">
        <f t="shared" si="0"/>
        <v>17.4</v>
      </c>
      <c r="O40" s="28">
        <f t="shared" si="2"/>
        <v>30</v>
      </c>
      <c r="P40" s="11" t="s">
        <v>240</v>
      </c>
    </row>
    <row r="41" spans="1:16" ht="16.5" customHeight="1">
      <c r="A41" s="10">
        <v>35</v>
      </c>
      <c r="B41" s="21" t="s">
        <v>13</v>
      </c>
      <c r="C41" s="21" t="s">
        <v>93</v>
      </c>
      <c r="D41" s="21"/>
      <c r="E41" s="19">
        <v>8</v>
      </c>
      <c r="F41" s="29">
        <v>811</v>
      </c>
      <c r="G41" s="20">
        <v>0</v>
      </c>
      <c r="H41" s="20">
        <v>2</v>
      </c>
      <c r="I41" s="20">
        <v>5</v>
      </c>
      <c r="J41" s="20">
        <v>2</v>
      </c>
      <c r="K41" s="20">
        <v>0</v>
      </c>
      <c r="L41" s="20">
        <v>5</v>
      </c>
      <c r="M41" s="20">
        <v>0.8</v>
      </c>
      <c r="N41" s="12">
        <f t="shared" si="0"/>
        <v>14.8</v>
      </c>
      <c r="O41" s="28">
        <f t="shared" si="2"/>
        <v>25.517241379310345</v>
      </c>
      <c r="P41" s="11" t="s">
        <v>240</v>
      </c>
    </row>
    <row r="42" spans="1:16" ht="16.5" customHeight="1">
      <c r="A42" s="10">
        <v>36</v>
      </c>
      <c r="B42" s="21" t="s">
        <v>13</v>
      </c>
      <c r="C42" s="21" t="s">
        <v>73</v>
      </c>
      <c r="D42" s="21"/>
      <c r="E42" s="19">
        <v>8</v>
      </c>
      <c r="F42" s="29">
        <v>826</v>
      </c>
      <c r="G42" s="20">
        <v>6</v>
      </c>
      <c r="H42" s="20">
        <v>0</v>
      </c>
      <c r="I42" s="20">
        <v>4</v>
      </c>
      <c r="J42" s="20">
        <v>0</v>
      </c>
      <c r="K42" s="20">
        <v>2</v>
      </c>
      <c r="L42" s="20">
        <v>0</v>
      </c>
      <c r="M42" s="20">
        <v>1.4</v>
      </c>
      <c r="N42" s="12">
        <f t="shared" si="0"/>
        <v>13.4</v>
      </c>
      <c r="O42" s="28">
        <f t="shared" si="2"/>
        <v>23.10344827586207</v>
      </c>
      <c r="P42" s="11" t="s">
        <v>240</v>
      </c>
    </row>
    <row r="43" spans="1:16" ht="16.5" customHeight="1">
      <c r="A43" s="10">
        <v>37</v>
      </c>
      <c r="B43" s="21" t="s">
        <v>13</v>
      </c>
      <c r="C43" s="21" t="s">
        <v>77</v>
      </c>
      <c r="D43" s="21"/>
      <c r="E43" s="19">
        <v>8</v>
      </c>
      <c r="F43" s="29">
        <v>808</v>
      </c>
      <c r="G43" s="20">
        <v>0</v>
      </c>
      <c r="H43" s="20">
        <v>0</v>
      </c>
      <c r="I43" s="20">
        <v>6</v>
      </c>
      <c r="J43" s="20">
        <v>0</v>
      </c>
      <c r="K43" s="20">
        <v>2</v>
      </c>
      <c r="L43" s="20">
        <v>5</v>
      </c>
      <c r="M43" s="20">
        <v>0</v>
      </c>
      <c r="N43" s="12">
        <f t="shared" si="0"/>
        <v>13</v>
      </c>
      <c r="O43" s="28">
        <f t="shared" si="2"/>
        <v>22.413793103448278</v>
      </c>
      <c r="P43" s="11" t="s">
        <v>240</v>
      </c>
    </row>
    <row r="44" spans="1:16" ht="16.5" customHeight="1">
      <c r="A44" s="10">
        <v>38</v>
      </c>
      <c r="B44" s="21" t="s">
        <v>13</v>
      </c>
      <c r="C44" s="21" t="s">
        <v>233</v>
      </c>
      <c r="D44" s="21"/>
      <c r="E44" s="19">
        <v>8</v>
      </c>
      <c r="F44" s="29">
        <v>836</v>
      </c>
      <c r="G44" s="20">
        <v>0</v>
      </c>
      <c r="H44" s="20">
        <v>4</v>
      </c>
      <c r="I44" s="20">
        <v>1</v>
      </c>
      <c r="J44" s="20">
        <v>3</v>
      </c>
      <c r="K44" s="20">
        <v>0</v>
      </c>
      <c r="L44" s="20">
        <v>0</v>
      </c>
      <c r="M44" s="20">
        <v>0.6</v>
      </c>
      <c r="N44" s="12">
        <f t="shared" si="0"/>
        <v>8.6</v>
      </c>
      <c r="O44" s="28">
        <f t="shared" si="2"/>
        <v>14.827586206896552</v>
      </c>
      <c r="P44" s="11" t="s">
        <v>240</v>
      </c>
    </row>
    <row r="45" spans="1:16" s="9" customFormat="1" ht="12.75">
      <c r="A45" s="4"/>
      <c r="B45"/>
      <c r="C45"/>
      <c r="D45"/>
      <c r="E45"/>
      <c r="N45" s="2"/>
      <c r="O45" s="2"/>
      <c r="P45" s="2"/>
    </row>
    <row r="46" spans="1:16" s="9" customFormat="1" ht="12.75">
      <c r="A46" s="4"/>
      <c r="B46" t="s">
        <v>241</v>
      </c>
      <c r="C46"/>
      <c r="D46" t="s">
        <v>242</v>
      </c>
      <c r="E46"/>
      <c r="N46" s="2"/>
      <c r="O46" s="2"/>
      <c r="P46" s="2"/>
    </row>
    <row r="47" spans="1:16" s="9" customFormat="1" ht="12.75">
      <c r="A47" s="4"/>
      <c r="B47"/>
      <c r="C47"/>
      <c r="D47"/>
      <c r="E47"/>
      <c r="N47" s="2"/>
      <c r="O47" s="2"/>
      <c r="P47" s="2"/>
    </row>
    <row r="48" spans="1:16" s="9" customFormat="1" ht="12.75">
      <c r="A48" s="4"/>
      <c r="B48"/>
      <c r="C48"/>
      <c r="D48"/>
      <c r="E48"/>
      <c r="N48" s="2"/>
      <c r="O48" s="2"/>
      <c r="P48" s="2"/>
    </row>
    <row r="49" spans="1:16" s="9" customFormat="1" ht="12.75">
      <c r="A49" s="4"/>
      <c r="B49"/>
      <c r="C49"/>
      <c r="D49"/>
      <c r="E49"/>
      <c r="N49" s="2"/>
      <c r="O49" s="2"/>
      <c r="P49" s="2"/>
    </row>
    <row r="50" spans="1:16" s="9" customFormat="1" ht="12.75">
      <c r="A50" s="4"/>
      <c r="B50"/>
      <c r="C50"/>
      <c r="D50"/>
      <c r="E50"/>
      <c r="N50" s="2"/>
      <c r="O50" s="2"/>
      <c r="P50" s="2"/>
    </row>
    <row r="51" spans="1:16" s="9" customFormat="1" ht="12.75">
      <c r="A51" s="4"/>
      <c r="B51"/>
      <c r="C51"/>
      <c r="D51"/>
      <c r="E51"/>
      <c r="N51" s="2"/>
      <c r="O51" s="2"/>
      <c r="P51" s="2"/>
    </row>
    <row r="52" spans="1:16" s="9" customFormat="1" ht="12.75">
      <c r="A52" s="4"/>
      <c r="B52"/>
      <c r="C52"/>
      <c r="D52"/>
      <c r="E52"/>
      <c r="N52" s="2"/>
      <c r="O52" s="2"/>
      <c r="P52" s="2"/>
    </row>
    <row r="53" spans="1:16" s="9" customFormat="1" ht="12.75">
      <c r="A53" s="4"/>
      <c r="B53"/>
      <c r="C53"/>
      <c r="D53"/>
      <c r="E53"/>
      <c r="N53" s="2"/>
      <c r="O53" s="2"/>
      <c r="P53" s="2"/>
    </row>
  </sheetData>
  <sheetProtection/>
  <autoFilter ref="A5:P44">
    <sortState ref="A6:P53">
      <sortCondition descending="1" sortBy="value" ref="N6:N53"/>
    </sortState>
  </autoFilter>
  <mergeCells count="6">
    <mergeCell ref="A1:P1"/>
    <mergeCell ref="D3:E3"/>
    <mergeCell ref="I3:M3"/>
    <mergeCell ref="B4:C4"/>
    <mergeCell ref="D4:E4"/>
    <mergeCell ref="I4:O4"/>
  </mergeCells>
  <dataValidations count="3">
    <dataValidation type="list" allowBlank="1" showInputMessage="1" showErrorMessage="1" sqref="P5:P6 P2 P45:P65491">
      <formula1>"победитель,призёр,участник,неявка"</formula1>
    </dataValidation>
    <dataValidation type="list" allowBlank="1" showInputMessage="1" showErrorMessage="1" sqref="P7:P44">
      <formula1>"Победитель,Призер,Участник,Неявка,Удаление"</formula1>
    </dataValidation>
    <dataValidation type="list" allowBlank="1" showInputMessage="1" showErrorMessage="1" sqref="D42">
      <formula1>INDIRECT(C42)</formula1>
    </dataValidation>
  </dataValidations>
  <printOptions horizontalCentered="1"/>
  <pageMargins left="0.1968503937007874" right="0.1968503937007874" top="0.3937007874015748" bottom="0.3937007874015748" header="0" footer="0"/>
  <pageSetup orientation="portrait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="120" zoomScaleNormal="120" zoomScalePageLayoutView="0" workbookViewId="0" topLeftCell="A31">
      <selection activeCell="D7" sqref="D7:D51"/>
    </sheetView>
  </sheetViews>
  <sheetFormatPr defaultColWidth="9.00390625" defaultRowHeight="12.75"/>
  <cols>
    <col min="1" max="1" width="3.125" style="4" customWidth="1"/>
    <col min="2" max="2" width="13.875" style="4" customWidth="1"/>
    <col min="3" max="3" width="15.875" style="4" customWidth="1"/>
    <col min="4" max="4" width="28.75390625" style="9" customWidth="1"/>
    <col min="5" max="5" width="4.875" style="9" customWidth="1"/>
    <col min="6" max="6" width="5.375" style="9" customWidth="1"/>
    <col min="7" max="13" width="4.75390625" style="9" customWidth="1"/>
    <col min="14" max="14" width="6.625" style="2" customWidth="1"/>
    <col min="15" max="15" width="13.875" style="2" customWidth="1"/>
    <col min="16" max="16" width="11.375" style="2" customWidth="1"/>
    <col min="17" max="16384" width="9.125" style="2" customWidth="1"/>
  </cols>
  <sheetData>
    <row r="1" spans="1:16" ht="30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3" ht="17.25" customHeight="1">
      <c r="A2" s="1"/>
      <c r="B2" s="1"/>
      <c r="C2" s="17"/>
      <c r="D2" s="8" t="s">
        <v>6</v>
      </c>
      <c r="E2" s="8"/>
      <c r="F2" s="8"/>
      <c r="G2" s="8"/>
      <c r="H2" s="8"/>
      <c r="I2" s="8"/>
      <c r="J2" s="8"/>
      <c r="K2" s="8"/>
      <c r="L2" s="8"/>
      <c r="M2" s="8"/>
    </row>
    <row r="3" spans="1:16" ht="15">
      <c r="A3" s="3"/>
      <c r="B3" s="22" t="s">
        <v>3</v>
      </c>
      <c r="D3" s="39" t="s">
        <v>0</v>
      </c>
      <c r="E3" s="39"/>
      <c r="F3" s="15"/>
      <c r="G3" s="15"/>
      <c r="H3" s="15"/>
      <c r="I3" s="39" t="s">
        <v>14</v>
      </c>
      <c r="J3" s="39"/>
      <c r="K3" s="39"/>
      <c r="L3" s="39"/>
      <c r="M3" s="39"/>
      <c r="N3" s="13"/>
      <c r="O3" s="13"/>
      <c r="P3" s="13"/>
    </row>
    <row r="4" spans="1:16" s="6" customFormat="1" ht="21.75" customHeight="1">
      <c r="A4" s="5"/>
      <c r="B4" s="40" t="s">
        <v>222</v>
      </c>
      <c r="C4" s="40"/>
      <c r="D4" s="41">
        <v>45257</v>
      </c>
      <c r="E4" s="40"/>
      <c r="F4" s="16"/>
      <c r="G4" s="16"/>
      <c r="H4" s="16"/>
      <c r="I4" s="42" t="s">
        <v>18</v>
      </c>
      <c r="J4" s="42"/>
      <c r="K4" s="42"/>
      <c r="L4" s="42"/>
      <c r="M4" s="42"/>
      <c r="N4" s="42"/>
      <c r="O4" s="42"/>
      <c r="P4" s="31"/>
    </row>
    <row r="5" spans="1:16" s="7" customFormat="1" ht="45.75" customHeight="1">
      <c r="A5" s="14" t="s">
        <v>1</v>
      </c>
      <c r="B5" s="12" t="s">
        <v>7</v>
      </c>
      <c r="C5" s="12" t="s">
        <v>19</v>
      </c>
      <c r="D5" s="12" t="s">
        <v>5</v>
      </c>
      <c r="E5" s="35" t="s">
        <v>8</v>
      </c>
      <c r="F5" s="35" t="s">
        <v>4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35" t="s">
        <v>15</v>
      </c>
      <c r="O5" s="35" t="s">
        <v>237</v>
      </c>
      <c r="P5" s="35" t="s">
        <v>2</v>
      </c>
    </row>
    <row r="6" spans="1:16" s="7" customFormat="1" ht="22.5" customHeight="1">
      <c r="A6" s="23" t="s">
        <v>16</v>
      </c>
      <c r="B6" s="24"/>
      <c r="C6" s="24"/>
      <c r="D6" s="24"/>
      <c r="E6" s="24"/>
      <c r="F6" s="25"/>
      <c r="G6" s="12">
        <v>13</v>
      </c>
      <c r="H6" s="12">
        <v>10</v>
      </c>
      <c r="I6" s="12">
        <v>10</v>
      </c>
      <c r="J6" s="12">
        <v>5</v>
      </c>
      <c r="K6" s="12">
        <v>5</v>
      </c>
      <c r="L6" s="12">
        <v>16</v>
      </c>
      <c r="M6" s="12">
        <v>9</v>
      </c>
      <c r="N6" s="12">
        <f aca="true" t="shared" si="0" ref="N6:N36">SUM(G6:M6)</f>
        <v>68</v>
      </c>
      <c r="O6" s="12">
        <f aca="true" t="shared" si="1" ref="O6:O36">N6/$N$6*100</f>
        <v>100</v>
      </c>
      <c r="P6" s="12"/>
    </row>
    <row r="7" spans="1:16" s="7" customFormat="1" ht="16.5" customHeight="1">
      <c r="A7" s="10">
        <v>1</v>
      </c>
      <c r="B7" s="21" t="s">
        <v>31</v>
      </c>
      <c r="C7" s="21" t="s">
        <v>98</v>
      </c>
      <c r="D7" s="21"/>
      <c r="E7" s="19">
        <v>9</v>
      </c>
      <c r="F7" s="29">
        <v>946</v>
      </c>
      <c r="G7" s="20">
        <v>7</v>
      </c>
      <c r="H7" s="20">
        <v>6</v>
      </c>
      <c r="I7" s="20">
        <v>8</v>
      </c>
      <c r="J7" s="20">
        <v>4</v>
      </c>
      <c r="K7" s="20">
        <v>4</v>
      </c>
      <c r="L7" s="20">
        <v>14</v>
      </c>
      <c r="M7" s="20">
        <v>4</v>
      </c>
      <c r="N7" s="12">
        <f t="shared" si="0"/>
        <v>47</v>
      </c>
      <c r="O7" s="28">
        <f t="shared" si="1"/>
        <v>69.11764705882352</v>
      </c>
      <c r="P7" s="11" t="s">
        <v>238</v>
      </c>
    </row>
    <row r="8" spans="1:16" s="7" customFormat="1" ht="16.5" customHeight="1">
      <c r="A8" s="10">
        <v>2</v>
      </c>
      <c r="B8" s="21" t="s">
        <v>31</v>
      </c>
      <c r="C8" s="21" t="s">
        <v>104</v>
      </c>
      <c r="D8" s="21"/>
      <c r="E8" s="19">
        <v>9</v>
      </c>
      <c r="F8" s="29">
        <v>905</v>
      </c>
      <c r="G8" s="20">
        <v>6</v>
      </c>
      <c r="H8" s="20">
        <v>4</v>
      </c>
      <c r="I8" s="20">
        <v>10</v>
      </c>
      <c r="J8" s="20">
        <v>3</v>
      </c>
      <c r="K8" s="20">
        <v>2</v>
      </c>
      <c r="L8" s="20">
        <v>13</v>
      </c>
      <c r="M8" s="20">
        <v>3.5</v>
      </c>
      <c r="N8" s="12">
        <f t="shared" si="0"/>
        <v>41.5</v>
      </c>
      <c r="O8" s="28">
        <f t="shared" si="1"/>
        <v>61.029411764705884</v>
      </c>
      <c r="P8" s="11" t="s">
        <v>239</v>
      </c>
    </row>
    <row r="9" spans="1:16" s="7" customFormat="1" ht="16.5" customHeight="1">
      <c r="A9" s="10">
        <v>3</v>
      </c>
      <c r="B9" s="21" t="s">
        <v>31</v>
      </c>
      <c r="C9" s="21" t="s">
        <v>101</v>
      </c>
      <c r="D9" s="21"/>
      <c r="E9" s="19">
        <v>9</v>
      </c>
      <c r="F9" s="29">
        <v>928</v>
      </c>
      <c r="G9" s="20">
        <v>13</v>
      </c>
      <c r="H9" s="20">
        <v>6</v>
      </c>
      <c r="I9" s="20">
        <v>5</v>
      </c>
      <c r="J9" s="20">
        <v>4.5</v>
      </c>
      <c r="K9" s="20">
        <v>2</v>
      </c>
      <c r="L9" s="20">
        <v>3</v>
      </c>
      <c r="M9" s="20">
        <v>2</v>
      </c>
      <c r="N9" s="12">
        <f t="shared" si="0"/>
        <v>35.5</v>
      </c>
      <c r="O9" s="28">
        <f t="shared" si="1"/>
        <v>52.20588235294118</v>
      </c>
      <c r="P9" s="11" t="s">
        <v>239</v>
      </c>
    </row>
    <row r="10" spans="1:16" s="7" customFormat="1" ht="16.5" customHeight="1">
      <c r="A10" s="10">
        <v>4</v>
      </c>
      <c r="B10" s="21" t="s">
        <v>22</v>
      </c>
      <c r="C10" s="21" t="s">
        <v>102</v>
      </c>
      <c r="D10" s="21"/>
      <c r="E10" s="19">
        <v>9</v>
      </c>
      <c r="F10" s="29">
        <v>933</v>
      </c>
      <c r="G10" s="20">
        <v>7</v>
      </c>
      <c r="H10" s="20">
        <v>5</v>
      </c>
      <c r="I10" s="20">
        <v>7</v>
      </c>
      <c r="J10" s="20">
        <v>3.5</v>
      </c>
      <c r="K10" s="20">
        <v>2</v>
      </c>
      <c r="L10" s="20">
        <v>9</v>
      </c>
      <c r="M10" s="20">
        <v>1</v>
      </c>
      <c r="N10" s="12">
        <f t="shared" si="0"/>
        <v>34.5</v>
      </c>
      <c r="O10" s="28">
        <f t="shared" si="1"/>
        <v>50.73529411764706</v>
      </c>
      <c r="P10" s="11" t="s">
        <v>239</v>
      </c>
    </row>
    <row r="11" spans="1:16" s="7" customFormat="1" ht="16.5" customHeight="1">
      <c r="A11" s="10">
        <v>5</v>
      </c>
      <c r="B11" s="21" t="s">
        <v>22</v>
      </c>
      <c r="C11" s="21" t="s">
        <v>118</v>
      </c>
      <c r="D11" s="21"/>
      <c r="E11" s="19">
        <v>9</v>
      </c>
      <c r="F11" s="29">
        <v>904</v>
      </c>
      <c r="G11" s="32">
        <v>7</v>
      </c>
      <c r="H11" s="32">
        <v>3</v>
      </c>
      <c r="I11" s="32">
        <v>8</v>
      </c>
      <c r="J11" s="32">
        <v>2</v>
      </c>
      <c r="K11" s="32">
        <v>2</v>
      </c>
      <c r="L11" s="32">
        <v>9</v>
      </c>
      <c r="M11" s="32">
        <v>2</v>
      </c>
      <c r="N11" s="12">
        <f t="shared" si="0"/>
        <v>33</v>
      </c>
      <c r="O11" s="28">
        <f t="shared" si="1"/>
        <v>48.529411764705884</v>
      </c>
      <c r="P11" s="11" t="s">
        <v>239</v>
      </c>
    </row>
    <row r="12" spans="1:16" s="7" customFormat="1" ht="16.5" customHeight="1">
      <c r="A12" s="10">
        <v>6</v>
      </c>
      <c r="B12" s="21" t="s">
        <v>11</v>
      </c>
      <c r="C12" s="21" t="s">
        <v>116</v>
      </c>
      <c r="D12" s="21"/>
      <c r="E12" s="19">
        <v>9</v>
      </c>
      <c r="F12" s="29">
        <v>909</v>
      </c>
      <c r="G12" s="20">
        <v>13</v>
      </c>
      <c r="H12" s="20">
        <v>4</v>
      </c>
      <c r="I12" s="20">
        <v>6</v>
      </c>
      <c r="J12" s="20">
        <v>4</v>
      </c>
      <c r="K12" s="20">
        <v>2</v>
      </c>
      <c r="L12" s="20">
        <v>4</v>
      </c>
      <c r="M12" s="20">
        <v>0</v>
      </c>
      <c r="N12" s="12">
        <f t="shared" si="0"/>
        <v>33</v>
      </c>
      <c r="O12" s="28">
        <f t="shared" si="1"/>
        <v>48.529411764705884</v>
      </c>
      <c r="P12" s="11" t="s">
        <v>239</v>
      </c>
    </row>
    <row r="13" spans="1:16" ht="16.5" customHeight="1">
      <c r="A13" s="10">
        <v>7</v>
      </c>
      <c r="B13" s="21" t="s">
        <v>31</v>
      </c>
      <c r="C13" s="21" t="s">
        <v>106</v>
      </c>
      <c r="D13" s="21"/>
      <c r="E13" s="19">
        <v>9</v>
      </c>
      <c r="F13" s="29">
        <v>945</v>
      </c>
      <c r="G13" s="20">
        <v>7</v>
      </c>
      <c r="H13" s="20">
        <v>7</v>
      </c>
      <c r="I13" s="20">
        <v>6</v>
      </c>
      <c r="J13" s="20">
        <v>4</v>
      </c>
      <c r="K13" s="20">
        <v>1</v>
      </c>
      <c r="L13" s="20">
        <v>6</v>
      </c>
      <c r="M13" s="20">
        <v>1</v>
      </c>
      <c r="N13" s="12">
        <f t="shared" si="0"/>
        <v>32</v>
      </c>
      <c r="O13" s="28">
        <f t="shared" si="1"/>
        <v>47.05882352941176</v>
      </c>
      <c r="P13" s="11" t="s">
        <v>239</v>
      </c>
    </row>
    <row r="14" spans="1:16" ht="16.5" customHeight="1">
      <c r="A14" s="10">
        <v>8</v>
      </c>
      <c r="B14" s="21" t="s">
        <v>25</v>
      </c>
      <c r="C14" s="21" t="s">
        <v>99</v>
      </c>
      <c r="D14" s="21"/>
      <c r="E14" s="19">
        <v>9</v>
      </c>
      <c r="F14" s="29">
        <v>903</v>
      </c>
      <c r="G14" s="20">
        <v>4</v>
      </c>
      <c r="H14" s="20">
        <v>0</v>
      </c>
      <c r="I14" s="20">
        <v>8</v>
      </c>
      <c r="J14" s="20">
        <v>3.5</v>
      </c>
      <c r="K14" s="20">
        <v>2</v>
      </c>
      <c r="L14" s="20">
        <v>8</v>
      </c>
      <c r="M14" s="20">
        <v>6</v>
      </c>
      <c r="N14" s="12">
        <f t="shared" si="0"/>
        <v>31.5</v>
      </c>
      <c r="O14" s="28">
        <f t="shared" si="1"/>
        <v>46.32352941176471</v>
      </c>
      <c r="P14" s="11" t="s">
        <v>239</v>
      </c>
    </row>
    <row r="15" spans="1:16" ht="16.5" customHeight="1">
      <c r="A15" s="10">
        <v>9</v>
      </c>
      <c r="B15" s="21" t="s">
        <v>25</v>
      </c>
      <c r="C15" s="21" t="s">
        <v>100</v>
      </c>
      <c r="D15" s="21"/>
      <c r="E15" s="19">
        <v>9</v>
      </c>
      <c r="F15" s="29">
        <v>924</v>
      </c>
      <c r="G15" s="20">
        <v>7</v>
      </c>
      <c r="H15" s="20">
        <v>4</v>
      </c>
      <c r="I15" s="20">
        <v>8</v>
      </c>
      <c r="J15" s="20">
        <v>3</v>
      </c>
      <c r="K15" s="20">
        <v>1</v>
      </c>
      <c r="L15" s="20">
        <v>5</v>
      </c>
      <c r="M15" s="20">
        <v>1</v>
      </c>
      <c r="N15" s="12">
        <f t="shared" si="0"/>
        <v>29</v>
      </c>
      <c r="O15" s="28">
        <f t="shared" si="1"/>
        <v>42.64705882352941</v>
      </c>
      <c r="P15" s="11" t="s">
        <v>239</v>
      </c>
    </row>
    <row r="16" spans="1:16" ht="16.5" customHeight="1">
      <c r="A16" s="10">
        <v>10</v>
      </c>
      <c r="B16" s="21" t="s">
        <v>25</v>
      </c>
      <c r="C16" s="21" t="s">
        <v>109</v>
      </c>
      <c r="D16" s="21"/>
      <c r="E16" s="19">
        <v>9</v>
      </c>
      <c r="F16" s="29">
        <v>929</v>
      </c>
      <c r="G16" s="32">
        <v>7</v>
      </c>
      <c r="H16" s="32">
        <v>3</v>
      </c>
      <c r="I16" s="32">
        <v>5</v>
      </c>
      <c r="J16" s="32">
        <v>4.5</v>
      </c>
      <c r="K16" s="32">
        <v>0</v>
      </c>
      <c r="L16" s="32">
        <v>5</v>
      </c>
      <c r="M16" s="32">
        <v>3</v>
      </c>
      <c r="N16" s="12">
        <f t="shared" si="0"/>
        <v>27.5</v>
      </c>
      <c r="O16" s="28">
        <f t="shared" si="1"/>
        <v>40.44117647058824</v>
      </c>
      <c r="P16" s="11" t="s">
        <v>240</v>
      </c>
    </row>
    <row r="17" spans="1:16" ht="16.5" customHeight="1">
      <c r="A17" s="10">
        <v>11</v>
      </c>
      <c r="B17" s="21" t="s">
        <v>82</v>
      </c>
      <c r="C17" s="21" t="s">
        <v>137</v>
      </c>
      <c r="D17" s="21"/>
      <c r="E17" s="19">
        <v>9</v>
      </c>
      <c r="F17" s="29">
        <v>919</v>
      </c>
      <c r="G17" s="20">
        <v>10</v>
      </c>
      <c r="H17" s="20">
        <v>3</v>
      </c>
      <c r="I17" s="20">
        <v>4</v>
      </c>
      <c r="J17" s="20">
        <v>3</v>
      </c>
      <c r="K17" s="20">
        <v>1</v>
      </c>
      <c r="L17" s="20">
        <v>6</v>
      </c>
      <c r="M17" s="20">
        <v>0</v>
      </c>
      <c r="N17" s="12">
        <f t="shared" si="0"/>
        <v>27</v>
      </c>
      <c r="O17" s="28">
        <f t="shared" si="1"/>
        <v>39.705882352941174</v>
      </c>
      <c r="P17" s="11" t="s">
        <v>240</v>
      </c>
    </row>
    <row r="18" spans="1:16" ht="16.5" customHeight="1">
      <c r="A18" s="10">
        <v>12</v>
      </c>
      <c r="B18" s="21" t="s">
        <v>25</v>
      </c>
      <c r="C18" s="21" t="s">
        <v>126</v>
      </c>
      <c r="D18" s="21"/>
      <c r="E18" s="19">
        <v>9</v>
      </c>
      <c r="F18" s="29">
        <v>944</v>
      </c>
      <c r="G18" s="20">
        <v>13</v>
      </c>
      <c r="H18" s="20">
        <v>1</v>
      </c>
      <c r="I18" s="20">
        <v>6</v>
      </c>
      <c r="J18" s="20">
        <v>3</v>
      </c>
      <c r="K18" s="20">
        <v>1</v>
      </c>
      <c r="L18" s="20">
        <v>3</v>
      </c>
      <c r="M18" s="20">
        <v>0</v>
      </c>
      <c r="N18" s="12">
        <f t="shared" si="0"/>
        <v>27</v>
      </c>
      <c r="O18" s="28">
        <f t="shared" si="1"/>
        <v>39.705882352941174</v>
      </c>
      <c r="P18" s="11" t="s">
        <v>240</v>
      </c>
    </row>
    <row r="19" spans="1:16" ht="16.5" customHeight="1">
      <c r="A19" s="10">
        <v>13</v>
      </c>
      <c r="B19" s="21" t="s">
        <v>13</v>
      </c>
      <c r="C19" s="21" t="s">
        <v>134</v>
      </c>
      <c r="D19" s="21"/>
      <c r="E19" s="19">
        <v>9</v>
      </c>
      <c r="F19" s="29">
        <v>938</v>
      </c>
      <c r="G19" s="20">
        <v>12</v>
      </c>
      <c r="H19" s="20">
        <v>2</v>
      </c>
      <c r="I19" s="20">
        <v>5</v>
      </c>
      <c r="J19" s="20">
        <v>3.5</v>
      </c>
      <c r="K19" s="20">
        <v>1</v>
      </c>
      <c r="L19" s="20">
        <v>2</v>
      </c>
      <c r="M19" s="20">
        <v>0.5</v>
      </c>
      <c r="N19" s="12">
        <f t="shared" si="0"/>
        <v>26</v>
      </c>
      <c r="O19" s="28">
        <f t="shared" si="1"/>
        <v>38.23529411764706</v>
      </c>
      <c r="P19" s="11" t="s">
        <v>240</v>
      </c>
    </row>
    <row r="20" spans="1:16" ht="16.5" customHeight="1">
      <c r="A20" s="10">
        <v>14</v>
      </c>
      <c r="B20" s="21" t="s">
        <v>31</v>
      </c>
      <c r="C20" s="21" t="s">
        <v>127</v>
      </c>
      <c r="D20" s="21"/>
      <c r="E20" s="19">
        <v>9</v>
      </c>
      <c r="F20" s="29">
        <v>937</v>
      </c>
      <c r="G20" s="20">
        <v>4</v>
      </c>
      <c r="H20" s="20">
        <v>1</v>
      </c>
      <c r="I20" s="20">
        <v>8</v>
      </c>
      <c r="J20" s="20">
        <v>3</v>
      </c>
      <c r="K20" s="20">
        <v>1</v>
      </c>
      <c r="L20" s="20">
        <v>8</v>
      </c>
      <c r="M20" s="20">
        <v>0.5</v>
      </c>
      <c r="N20" s="12">
        <f t="shared" si="0"/>
        <v>25.5</v>
      </c>
      <c r="O20" s="28">
        <f t="shared" si="1"/>
        <v>37.5</v>
      </c>
      <c r="P20" s="11" t="s">
        <v>240</v>
      </c>
    </row>
    <row r="21" spans="1:16" ht="16.5" customHeight="1">
      <c r="A21" s="10">
        <v>15</v>
      </c>
      <c r="B21" s="21" t="s">
        <v>31</v>
      </c>
      <c r="C21" s="21" t="s">
        <v>136</v>
      </c>
      <c r="D21" s="21"/>
      <c r="E21" s="19">
        <v>9</v>
      </c>
      <c r="F21" s="29">
        <v>915</v>
      </c>
      <c r="G21" s="20">
        <v>8</v>
      </c>
      <c r="H21" s="20">
        <v>3</v>
      </c>
      <c r="I21" s="20">
        <v>6</v>
      </c>
      <c r="J21" s="20">
        <v>4</v>
      </c>
      <c r="K21" s="20">
        <v>1</v>
      </c>
      <c r="L21" s="20">
        <v>2</v>
      </c>
      <c r="M21" s="20">
        <v>1</v>
      </c>
      <c r="N21" s="12">
        <f t="shared" si="0"/>
        <v>25</v>
      </c>
      <c r="O21" s="28">
        <f t="shared" si="1"/>
        <v>36.76470588235294</v>
      </c>
      <c r="P21" s="11" t="s">
        <v>240</v>
      </c>
    </row>
    <row r="22" spans="1:16" ht="16.5" customHeight="1">
      <c r="A22" s="10">
        <v>16</v>
      </c>
      <c r="B22" s="21" t="s">
        <v>11</v>
      </c>
      <c r="C22" s="21" t="s">
        <v>107</v>
      </c>
      <c r="D22" s="21"/>
      <c r="E22" s="19">
        <v>9</v>
      </c>
      <c r="F22" s="29">
        <v>920</v>
      </c>
      <c r="G22" s="20">
        <v>7</v>
      </c>
      <c r="H22" s="20">
        <v>3</v>
      </c>
      <c r="I22" s="20">
        <v>6</v>
      </c>
      <c r="J22" s="20">
        <v>3</v>
      </c>
      <c r="K22" s="20">
        <v>1</v>
      </c>
      <c r="L22" s="20">
        <v>5</v>
      </c>
      <c r="M22" s="20">
        <v>0</v>
      </c>
      <c r="N22" s="12">
        <f t="shared" si="0"/>
        <v>25</v>
      </c>
      <c r="O22" s="28">
        <f t="shared" si="1"/>
        <v>36.76470588235294</v>
      </c>
      <c r="P22" s="11" t="s">
        <v>240</v>
      </c>
    </row>
    <row r="23" spans="1:16" ht="16.5" customHeight="1">
      <c r="A23" s="10">
        <v>17</v>
      </c>
      <c r="B23" s="21" t="s">
        <v>31</v>
      </c>
      <c r="C23" s="21" t="s">
        <v>105</v>
      </c>
      <c r="D23" s="21"/>
      <c r="E23" s="19">
        <v>9</v>
      </c>
      <c r="F23" s="29">
        <v>943</v>
      </c>
      <c r="G23" s="20">
        <v>9</v>
      </c>
      <c r="H23" s="20">
        <v>3</v>
      </c>
      <c r="I23" s="20">
        <v>3</v>
      </c>
      <c r="J23" s="20">
        <v>4</v>
      </c>
      <c r="K23" s="20">
        <v>2</v>
      </c>
      <c r="L23" s="20">
        <v>2</v>
      </c>
      <c r="M23" s="20">
        <v>1.5</v>
      </c>
      <c r="N23" s="12">
        <f t="shared" si="0"/>
        <v>24.5</v>
      </c>
      <c r="O23" s="28">
        <f t="shared" si="1"/>
        <v>36.029411764705884</v>
      </c>
      <c r="P23" s="11" t="s">
        <v>240</v>
      </c>
    </row>
    <row r="24" spans="1:16" ht="16.5" customHeight="1">
      <c r="A24" s="10">
        <v>18</v>
      </c>
      <c r="B24" s="21" t="s">
        <v>25</v>
      </c>
      <c r="C24" s="21" t="s">
        <v>125</v>
      </c>
      <c r="D24" s="21"/>
      <c r="E24" s="19">
        <v>9</v>
      </c>
      <c r="F24" s="29">
        <v>921</v>
      </c>
      <c r="G24" s="20">
        <v>7</v>
      </c>
      <c r="H24" s="20">
        <v>0</v>
      </c>
      <c r="I24" s="20">
        <v>5</v>
      </c>
      <c r="J24" s="20">
        <v>4</v>
      </c>
      <c r="K24" s="20">
        <v>1</v>
      </c>
      <c r="L24" s="20">
        <v>6</v>
      </c>
      <c r="M24" s="20">
        <v>0.5</v>
      </c>
      <c r="N24" s="12">
        <f t="shared" si="0"/>
        <v>23.5</v>
      </c>
      <c r="O24" s="28">
        <f t="shared" si="1"/>
        <v>34.55882352941176</v>
      </c>
      <c r="P24" s="11" t="s">
        <v>240</v>
      </c>
    </row>
    <row r="25" spans="1:16" ht="16.5" customHeight="1">
      <c r="A25" s="10">
        <v>19</v>
      </c>
      <c r="B25" s="21" t="s">
        <v>12</v>
      </c>
      <c r="C25" s="21" t="s">
        <v>120</v>
      </c>
      <c r="D25" s="21"/>
      <c r="E25" s="19">
        <v>9</v>
      </c>
      <c r="F25" s="29">
        <v>906</v>
      </c>
      <c r="G25" s="20">
        <v>4</v>
      </c>
      <c r="H25" s="20">
        <v>6</v>
      </c>
      <c r="I25" s="20">
        <v>7</v>
      </c>
      <c r="J25" s="20">
        <v>1</v>
      </c>
      <c r="K25" s="20">
        <v>1</v>
      </c>
      <c r="L25" s="20">
        <v>1</v>
      </c>
      <c r="M25" s="20">
        <v>3</v>
      </c>
      <c r="N25" s="12">
        <f t="shared" si="0"/>
        <v>23</v>
      </c>
      <c r="O25" s="28">
        <f t="shared" si="1"/>
        <v>33.82352941176471</v>
      </c>
      <c r="P25" s="11" t="s">
        <v>240</v>
      </c>
    </row>
    <row r="26" spans="1:16" ht="16.5" customHeight="1">
      <c r="A26" s="10">
        <v>20</v>
      </c>
      <c r="B26" s="21" t="s">
        <v>25</v>
      </c>
      <c r="C26" s="21" t="s">
        <v>111</v>
      </c>
      <c r="D26" s="21"/>
      <c r="E26" s="19">
        <v>9</v>
      </c>
      <c r="F26" s="29">
        <v>908</v>
      </c>
      <c r="G26" s="20">
        <v>4</v>
      </c>
      <c r="H26" s="20">
        <v>5</v>
      </c>
      <c r="I26" s="20">
        <v>7</v>
      </c>
      <c r="J26" s="20">
        <v>3.5</v>
      </c>
      <c r="K26" s="20">
        <v>2</v>
      </c>
      <c r="L26" s="20">
        <v>0</v>
      </c>
      <c r="M26" s="20">
        <v>1</v>
      </c>
      <c r="N26" s="12">
        <f t="shared" si="0"/>
        <v>22.5</v>
      </c>
      <c r="O26" s="28">
        <f t="shared" si="1"/>
        <v>33.088235294117645</v>
      </c>
      <c r="P26" s="11" t="s">
        <v>240</v>
      </c>
    </row>
    <row r="27" spans="1:16" ht="16.5" customHeight="1">
      <c r="A27" s="10">
        <v>21</v>
      </c>
      <c r="B27" s="21" t="s">
        <v>31</v>
      </c>
      <c r="C27" s="21" t="s">
        <v>132</v>
      </c>
      <c r="D27" s="21"/>
      <c r="E27" s="19">
        <v>9</v>
      </c>
      <c r="F27" s="29">
        <v>907</v>
      </c>
      <c r="G27" s="20">
        <v>4</v>
      </c>
      <c r="H27" s="20">
        <v>2</v>
      </c>
      <c r="I27" s="20">
        <v>5</v>
      </c>
      <c r="J27" s="20">
        <v>3</v>
      </c>
      <c r="K27" s="20">
        <v>3</v>
      </c>
      <c r="L27" s="20">
        <v>4</v>
      </c>
      <c r="M27" s="20">
        <v>1</v>
      </c>
      <c r="N27" s="12">
        <f t="shared" si="0"/>
        <v>22</v>
      </c>
      <c r="O27" s="28">
        <f t="shared" si="1"/>
        <v>32.35294117647059</v>
      </c>
      <c r="P27" s="11" t="s">
        <v>240</v>
      </c>
    </row>
    <row r="28" spans="1:16" ht="16.5" customHeight="1">
      <c r="A28" s="10">
        <v>22</v>
      </c>
      <c r="B28" s="21" t="s">
        <v>25</v>
      </c>
      <c r="C28" s="21" t="s">
        <v>124</v>
      </c>
      <c r="D28" s="21"/>
      <c r="E28" s="19">
        <v>9</v>
      </c>
      <c r="F28" s="29">
        <v>934</v>
      </c>
      <c r="G28" s="20">
        <v>4</v>
      </c>
      <c r="H28" s="20">
        <v>7</v>
      </c>
      <c r="I28" s="20">
        <v>5</v>
      </c>
      <c r="J28" s="20">
        <v>3</v>
      </c>
      <c r="K28" s="20">
        <v>1</v>
      </c>
      <c r="L28" s="20">
        <v>1</v>
      </c>
      <c r="M28" s="20">
        <v>0</v>
      </c>
      <c r="N28" s="12">
        <f t="shared" si="0"/>
        <v>21</v>
      </c>
      <c r="O28" s="28">
        <f t="shared" si="1"/>
        <v>30.88235294117647</v>
      </c>
      <c r="P28" s="11" t="s">
        <v>240</v>
      </c>
    </row>
    <row r="29" spans="1:16" ht="16.5" customHeight="1">
      <c r="A29" s="10">
        <v>23</v>
      </c>
      <c r="B29" s="21" t="s">
        <v>11</v>
      </c>
      <c r="C29" s="21" t="s">
        <v>112</v>
      </c>
      <c r="D29" s="21"/>
      <c r="E29" s="19">
        <v>9</v>
      </c>
      <c r="F29" s="29">
        <v>917</v>
      </c>
      <c r="G29" s="20">
        <v>4</v>
      </c>
      <c r="H29" s="20">
        <v>4</v>
      </c>
      <c r="I29" s="20">
        <v>6</v>
      </c>
      <c r="J29" s="20">
        <v>2.5</v>
      </c>
      <c r="K29" s="20">
        <v>1</v>
      </c>
      <c r="L29" s="20">
        <v>2</v>
      </c>
      <c r="M29" s="20">
        <v>1</v>
      </c>
      <c r="N29" s="12">
        <f t="shared" si="0"/>
        <v>20.5</v>
      </c>
      <c r="O29" s="28">
        <f t="shared" si="1"/>
        <v>30.14705882352941</v>
      </c>
      <c r="P29" s="11" t="s">
        <v>240</v>
      </c>
    </row>
    <row r="30" spans="1:16" ht="16.5" customHeight="1">
      <c r="A30" s="10">
        <v>24</v>
      </c>
      <c r="B30" s="21" t="s">
        <v>82</v>
      </c>
      <c r="C30" s="21" t="s">
        <v>138</v>
      </c>
      <c r="D30" s="21"/>
      <c r="E30" s="19">
        <v>9</v>
      </c>
      <c r="F30" s="29">
        <v>939</v>
      </c>
      <c r="G30" s="32">
        <v>4</v>
      </c>
      <c r="H30" s="32">
        <v>6</v>
      </c>
      <c r="I30" s="32">
        <v>5</v>
      </c>
      <c r="J30" s="32">
        <v>3</v>
      </c>
      <c r="K30" s="32">
        <v>1</v>
      </c>
      <c r="L30" s="32">
        <v>0</v>
      </c>
      <c r="M30" s="32">
        <v>1</v>
      </c>
      <c r="N30" s="12">
        <f t="shared" si="0"/>
        <v>20</v>
      </c>
      <c r="O30" s="28">
        <f t="shared" si="1"/>
        <v>29.411764705882355</v>
      </c>
      <c r="P30" s="11" t="s">
        <v>240</v>
      </c>
    </row>
    <row r="31" spans="1:16" ht="16.5" customHeight="1">
      <c r="A31" s="10">
        <v>25</v>
      </c>
      <c r="B31" s="21" t="s">
        <v>11</v>
      </c>
      <c r="C31" s="21" t="s">
        <v>140</v>
      </c>
      <c r="D31" s="21"/>
      <c r="E31" s="19">
        <v>9</v>
      </c>
      <c r="F31" s="29">
        <v>936</v>
      </c>
      <c r="G31" s="20">
        <v>12</v>
      </c>
      <c r="H31" s="20">
        <v>0</v>
      </c>
      <c r="I31" s="20">
        <v>3</v>
      </c>
      <c r="J31" s="20">
        <v>3</v>
      </c>
      <c r="K31" s="20">
        <v>1</v>
      </c>
      <c r="L31" s="20">
        <v>0</v>
      </c>
      <c r="M31" s="20">
        <v>0</v>
      </c>
      <c r="N31" s="12">
        <f t="shared" si="0"/>
        <v>19</v>
      </c>
      <c r="O31" s="28">
        <f t="shared" si="1"/>
        <v>27.941176470588236</v>
      </c>
      <c r="P31" s="11" t="s">
        <v>240</v>
      </c>
    </row>
    <row r="32" spans="1:16" ht="16.5" customHeight="1">
      <c r="A32" s="10">
        <v>26</v>
      </c>
      <c r="B32" s="21" t="s">
        <v>31</v>
      </c>
      <c r="C32" s="21" t="s">
        <v>103</v>
      </c>
      <c r="D32" s="21"/>
      <c r="E32" s="19">
        <v>9</v>
      </c>
      <c r="F32" s="29">
        <v>926</v>
      </c>
      <c r="G32" s="20">
        <v>7</v>
      </c>
      <c r="H32" s="20">
        <v>0</v>
      </c>
      <c r="I32" s="20">
        <v>7</v>
      </c>
      <c r="J32" s="20">
        <v>2.5</v>
      </c>
      <c r="K32" s="20">
        <v>1</v>
      </c>
      <c r="L32" s="20">
        <v>0</v>
      </c>
      <c r="M32" s="20">
        <v>0</v>
      </c>
      <c r="N32" s="12">
        <f t="shared" si="0"/>
        <v>17.5</v>
      </c>
      <c r="O32" s="28">
        <f t="shared" si="1"/>
        <v>25.735294117647058</v>
      </c>
      <c r="P32" s="11" t="s">
        <v>240</v>
      </c>
    </row>
    <row r="33" spans="1:16" ht="16.5" customHeight="1">
      <c r="A33" s="10">
        <v>27</v>
      </c>
      <c r="B33" s="21" t="s">
        <v>13</v>
      </c>
      <c r="C33" s="21" t="s">
        <v>122</v>
      </c>
      <c r="D33" s="21"/>
      <c r="E33" s="19">
        <v>9</v>
      </c>
      <c r="F33" s="29">
        <v>935</v>
      </c>
      <c r="G33" s="20">
        <v>7</v>
      </c>
      <c r="H33" s="20">
        <v>3</v>
      </c>
      <c r="I33" s="20">
        <v>3</v>
      </c>
      <c r="J33" s="20">
        <v>3</v>
      </c>
      <c r="K33" s="20">
        <v>1</v>
      </c>
      <c r="L33" s="20">
        <v>0</v>
      </c>
      <c r="M33" s="20">
        <v>0</v>
      </c>
      <c r="N33" s="12">
        <f t="shared" si="0"/>
        <v>17</v>
      </c>
      <c r="O33" s="28">
        <f t="shared" si="1"/>
        <v>25</v>
      </c>
      <c r="P33" s="11" t="s">
        <v>240</v>
      </c>
    </row>
    <row r="34" spans="1:16" ht="16.5" customHeight="1">
      <c r="A34" s="10">
        <v>28</v>
      </c>
      <c r="B34" s="21" t="s">
        <v>25</v>
      </c>
      <c r="C34" s="21" t="s">
        <v>123</v>
      </c>
      <c r="D34" s="21"/>
      <c r="E34" s="19">
        <v>9</v>
      </c>
      <c r="F34" s="29">
        <v>918</v>
      </c>
      <c r="G34" s="20">
        <v>0</v>
      </c>
      <c r="H34" s="20">
        <v>3</v>
      </c>
      <c r="I34" s="20">
        <v>5</v>
      </c>
      <c r="J34" s="20">
        <v>2.5</v>
      </c>
      <c r="K34" s="20">
        <v>1</v>
      </c>
      <c r="L34" s="20">
        <v>4</v>
      </c>
      <c r="M34" s="20">
        <v>0</v>
      </c>
      <c r="N34" s="12">
        <f t="shared" si="0"/>
        <v>15.5</v>
      </c>
      <c r="O34" s="28">
        <f t="shared" si="1"/>
        <v>22.794117647058822</v>
      </c>
      <c r="P34" s="11" t="s">
        <v>240</v>
      </c>
    </row>
    <row r="35" spans="1:16" ht="16.5" customHeight="1">
      <c r="A35" s="10">
        <v>29</v>
      </c>
      <c r="B35" s="21" t="s">
        <v>12</v>
      </c>
      <c r="C35" s="21" t="s">
        <v>119</v>
      </c>
      <c r="D35" s="21"/>
      <c r="E35" s="19">
        <v>9</v>
      </c>
      <c r="F35" s="29">
        <v>930</v>
      </c>
      <c r="G35" s="20">
        <v>0</v>
      </c>
      <c r="H35" s="20">
        <v>3</v>
      </c>
      <c r="I35" s="20">
        <v>4</v>
      </c>
      <c r="J35" s="20">
        <v>3.5</v>
      </c>
      <c r="K35" s="20">
        <v>0</v>
      </c>
      <c r="L35" s="20">
        <v>4</v>
      </c>
      <c r="M35" s="20">
        <v>1</v>
      </c>
      <c r="N35" s="12">
        <f t="shared" si="0"/>
        <v>15.5</v>
      </c>
      <c r="O35" s="28">
        <f t="shared" si="1"/>
        <v>22.794117647058822</v>
      </c>
      <c r="P35" s="11" t="s">
        <v>240</v>
      </c>
    </row>
    <row r="36" spans="1:16" ht="16.5" customHeight="1">
      <c r="A36" s="10">
        <v>30</v>
      </c>
      <c r="B36" s="21" t="s">
        <v>22</v>
      </c>
      <c r="C36" s="21" t="s">
        <v>131</v>
      </c>
      <c r="D36" s="21"/>
      <c r="E36" s="19">
        <v>9</v>
      </c>
      <c r="F36" s="29">
        <v>941</v>
      </c>
      <c r="G36" s="20">
        <v>6</v>
      </c>
      <c r="H36" s="20">
        <v>3</v>
      </c>
      <c r="I36" s="20">
        <v>3</v>
      </c>
      <c r="J36" s="20">
        <v>3</v>
      </c>
      <c r="K36" s="20">
        <v>0</v>
      </c>
      <c r="L36" s="20">
        <v>0</v>
      </c>
      <c r="M36" s="20">
        <v>0.5</v>
      </c>
      <c r="N36" s="12">
        <f t="shared" si="0"/>
        <v>15.5</v>
      </c>
      <c r="O36" s="28">
        <f t="shared" si="1"/>
        <v>22.794117647058822</v>
      </c>
      <c r="P36" s="11" t="s">
        <v>240</v>
      </c>
    </row>
    <row r="37" spans="1:16" ht="16.5" customHeight="1">
      <c r="A37" s="10">
        <v>31</v>
      </c>
      <c r="B37" s="21" t="s">
        <v>12</v>
      </c>
      <c r="C37" s="21" t="s">
        <v>115</v>
      </c>
      <c r="D37" s="21"/>
      <c r="E37" s="19">
        <v>9</v>
      </c>
      <c r="F37" s="29">
        <v>916</v>
      </c>
      <c r="G37" s="20">
        <v>4</v>
      </c>
      <c r="H37" s="20">
        <v>1</v>
      </c>
      <c r="I37" s="20">
        <v>3</v>
      </c>
      <c r="J37" s="20">
        <v>4</v>
      </c>
      <c r="K37" s="20">
        <v>0</v>
      </c>
      <c r="L37" s="20">
        <v>3</v>
      </c>
      <c r="M37" s="20">
        <v>0</v>
      </c>
      <c r="N37" s="12">
        <f aca="true" t="shared" si="2" ref="N37:N51">SUM(G37:M37)</f>
        <v>15</v>
      </c>
      <c r="O37" s="28">
        <f aca="true" t="shared" si="3" ref="O37:O51">N37/$N$6*100</f>
        <v>22.058823529411764</v>
      </c>
      <c r="P37" s="11" t="s">
        <v>240</v>
      </c>
    </row>
    <row r="38" spans="1:16" ht="16.5" customHeight="1">
      <c r="A38" s="10">
        <v>32</v>
      </c>
      <c r="B38" s="21" t="s">
        <v>22</v>
      </c>
      <c r="C38" s="21" t="s">
        <v>133</v>
      </c>
      <c r="D38" s="21"/>
      <c r="E38" s="19">
        <v>9</v>
      </c>
      <c r="F38" s="29">
        <v>922</v>
      </c>
      <c r="G38" s="20">
        <v>0</v>
      </c>
      <c r="H38" s="20">
        <v>3</v>
      </c>
      <c r="I38" s="20">
        <v>5</v>
      </c>
      <c r="J38" s="20">
        <v>3</v>
      </c>
      <c r="K38" s="20">
        <v>1</v>
      </c>
      <c r="L38" s="20">
        <v>1</v>
      </c>
      <c r="M38" s="20">
        <v>0.5</v>
      </c>
      <c r="N38" s="12">
        <f t="shared" si="2"/>
        <v>13.5</v>
      </c>
      <c r="O38" s="28">
        <f t="shared" si="3"/>
        <v>19.852941176470587</v>
      </c>
      <c r="P38" s="11" t="s">
        <v>240</v>
      </c>
    </row>
    <row r="39" spans="1:16" ht="16.5" customHeight="1">
      <c r="A39" s="10">
        <v>33</v>
      </c>
      <c r="B39" s="21" t="s">
        <v>13</v>
      </c>
      <c r="C39" s="21" t="s">
        <v>113</v>
      </c>
      <c r="D39" s="21"/>
      <c r="E39" s="19">
        <v>9</v>
      </c>
      <c r="F39" s="29">
        <v>942</v>
      </c>
      <c r="G39" s="20">
        <v>4</v>
      </c>
      <c r="H39" s="20">
        <v>2</v>
      </c>
      <c r="I39" s="20">
        <v>5</v>
      </c>
      <c r="J39" s="20">
        <v>2</v>
      </c>
      <c r="K39" s="20">
        <v>0</v>
      </c>
      <c r="L39" s="20">
        <v>0</v>
      </c>
      <c r="M39" s="20">
        <v>0.5</v>
      </c>
      <c r="N39" s="12">
        <f t="shared" si="2"/>
        <v>13.5</v>
      </c>
      <c r="O39" s="28">
        <f t="shared" si="3"/>
        <v>19.852941176470587</v>
      </c>
      <c r="P39" s="11" t="s">
        <v>240</v>
      </c>
    </row>
    <row r="40" spans="1:16" ht="16.5" customHeight="1">
      <c r="A40" s="10">
        <v>34</v>
      </c>
      <c r="B40" s="21" t="s">
        <v>22</v>
      </c>
      <c r="C40" s="21" t="s">
        <v>139</v>
      </c>
      <c r="D40" s="21"/>
      <c r="E40" s="19">
        <v>9</v>
      </c>
      <c r="F40" s="29">
        <v>931</v>
      </c>
      <c r="G40" s="20">
        <v>4</v>
      </c>
      <c r="H40" s="20">
        <v>0</v>
      </c>
      <c r="I40" s="20">
        <v>3</v>
      </c>
      <c r="J40" s="20">
        <v>3</v>
      </c>
      <c r="K40" s="20">
        <v>1</v>
      </c>
      <c r="L40" s="20">
        <v>1</v>
      </c>
      <c r="M40" s="20">
        <v>1</v>
      </c>
      <c r="N40" s="12">
        <f t="shared" si="2"/>
        <v>13</v>
      </c>
      <c r="O40" s="28">
        <f t="shared" si="3"/>
        <v>19.11764705882353</v>
      </c>
      <c r="P40" s="11" t="s">
        <v>240</v>
      </c>
    </row>
    <row r="41" spans="1:16" ht="16.5" customHeight="1">
      <c r="A41" s="10">
        <v>35</v>
      </c>
      <c r="B41" s="21" t="s">
        <v>25</v>
      </c>
      <c r="C41" s="21" t="s">
        <v>121</v>
      </c>
      <c r="D41" s="21"/>
      <c r="E41" s="19">
        <v>9</v>
      </c>
      <c r="F41" s="29">
        <v>910</v>
      </c>
      <c r="G41" s="20">
        <v>0</v>
      </c>
      <c r="H41" s="20">
        <v>0</v>
      </c>
      <c r="I41" s="20">
        <v>7</v>
      </c>
      <c r="J41" s="20">
        <v>3</v>
      </c>
      <c r="K41" s="20">
        <v>1</v>
      </c>
      <c r="L41" s="20">
        <v>1</v>
      </c>
      <c r="M41" s="20">
        <v>0.5</v>
      </c>
      <c r="N41" s="12">
        <f t="shared" si="2"/>
        <v>12.5</v>
      </c>
      <c r="O41" s="28">
        <f t="shared" si="3"/>
        <v>18.38235294117647</v>
      </c>
      <c r="P41" s="11" t="s">
        <v>240</v>
      </c>
    </row>
    <row r="42" spans="1:16" ht="16.5" customHeight="1">
      <c r="A42" s="10">
        <v>36</v>
      </c>
      <c r="B42" s="21" t="s">
        <v>11</v>
      </c>
      <c r="C42" s="21" t="s">
        <v>129</v>
      </c>
      <c r="D42" s="21"/>
      <c r="E42" s="19">
        <v>9</v>
      </c>
      <c r="F42" s="29">
        <v>913</v>
      </c>
      <c r="G42" s="20">
        <v>0</v>
      </c>
      <c r="H42" s="20">
        <v>4</v>
      </c>
      <c r="I42" s="20">
        <v>5</v>
      </c>
      <c r="J42" s="20">
        <v>2.5</v>
      </c>
      <c r="K42" s="20">
        <v>1</v>
      </c>
      <c r="L42" s="20">
        <v>0</v>
      </c>
      <c r="M42" s="20">
        <v>0</v>
      </c>
      <c r="N42" s="12">
        <f t="shared" si="2"/>
        <v>12.5</v>
      </c>
      <c r="O42" s="28">
        <f t="shared" si="3"/>
        <v>18.38235294117647</v>
      </c>
      <c r="P42" s="11" t="s">
        <v>240</v>
      </c>
    </row>
    <row r="43" spans="1:16" ht="16.5" customHeight="1">
      <c r="A43" s="10">
        <v>37</v>
      </c>
      <c r="B43" s="21" t="s">
        <v>22</v>
      </c>
      <c r="C43" s="21" t="s">
        <v>110</v>
      </c>
      <c r="D43" s="21"/>
      <c r="E43" s="19">
        <v>9</v>
      </c>
      <c r="F43" s="29">
        <v>932</v>
      </c>
      <c r="G43" s="20">
        <v>4</v>
      </c>
      <c r="H43" s="20">
        <v>0</v>
      </c>
      <c r="I43" s="20">
        <v>4</v>
      </c>
      <c r="J43" s="20">
        <v>2.5</v>
      </c>
      <c r="K43" s="20">
        <v>1</v>
      </c>
      <c r="L43" s="20">
        <v>0</v>
      </c>
      <c r="M43" s="20">
        <v>0</v>
      </c>
      <c r="N43" s="12">
        <f t="shared" si="2"/>
        <v>11.5</v>
      </c>
      <c r="O43" s="28">
        <f t="shared" si="3"/>
        <v>16.911764705882355</v>
      </c>
      <c r="P43" s="11" t="s">
        <v>240</v>
      </c>
    </row>
    <row r="44" spans="1:16" ht="16.5" customHeight="1">
      <c r="A44" s="10">
        <v>38</v>
      </c>
      <c r="B44" s="21" t="s">
        <v>13</v>
      </c>
      <c r="C44" s="21" t="s">
        <v>117</v>
      </c>
      <c r="D44" s="21"/>
      <c r="E44" s="19">
        <v>9</v>
      </c>
      <c r="F44" s="29">
        <v>912</v>
      </c>
      <c r="G44" s="33">
        <v>0</v>
      </c>
      <c r="H44" s="33">
        <v>5</v>
      </c>
      <c r="I44" s="33">
        <v>3</v>
      </c>
      <c r="J44" s="33">
        <v>1</v>
      </c>
      <c r="K44" s="33">
        <v>0</v>
      </c>
      <c r="L44" s="33">
        <v>1</v>
      </c>
      <c r="M44" s="33">
        <v>0</v>
      </c>
      <c r="N44" s="12">
        <f t="shared" si="2"/>
        <v>10</v>
      </c>
      <c r="O44" s="28">
        <f t="shared" si="3"/>
        <v>14.705882352941178</v>
      </c>
      <c r="P44" s="11" t="s">
        <v>240</v>
      </c>
    </row>
    <row r="45" spans="1:16" ht="16.5" customHeight="1">
      <c r="A45" s="10">
        <v>39</v>
      </c>
      <c r="B45" s="21" t="s">
        <v>31</v>
      </c>
      <c r="C45" s="21" t="s">
        <v>135</v>
      </c>
      <c r="D45" s="21"/>
      <c r="E45" s="19">
        <v>9</v>
      </c>
      <c r="F45" s="29">
        <v>902</v>
      </c>
      <c r="G45" s="20">
        <v>0</v>
      </c>
      <c r="H45" s="20">
        <v>2</v>
      </c>
      <c r="I45" s="20">
        <v>5</v>
      </c>
      <c r="J45" s="20">
        <v>0</v>
      </c>
      <c r="K45" s="20">
        <v>0.5</v>
      </c>
      <c r="L45" s="20">
        <v>1</v>
      </c>
      <c r="M45" s="20">
        <v>1</v>
      </c>
      <c r="N45" s="12">
        <f t="shared" si="2"/>
        <v>9.5</v>
      </c>
      <c r="O45" s="28">
        <f t="shared" si="3"/>
        <v>13.970588235294118</v>
      </c>
      <c r="P45" s="11" t="s">
        <v>240</v>
      </c>
    </row>
    <row r="46" spans="1:16" ht="16.5" customHeight="1">
      <c r="A46" s="10">
        <v>40</v>
      </c>
      <c r="B46" s="21" t="s">
        <v>25</v>
      </c>
      <c r="C46" s="21" t="s">
        <v>128</v>
      </c>
      <c r="D46" s="21"/>
      <c r="E46" s="19">
        <v>9</v>
      </c>
      <c r="F46" s="29">
        <v>901</v>
      </c>
      <c r="G46" s="20">
        <v>0</v>
      </c>
      <c r="H46" s="20">
        <v>1</v>
      </c>
      <c r="I46" s="20">
        <v>4</v>
      </c>
      <c r="J46" s="20">
        <v>0.5</v>
      </c>
      <c r="K46" s="20">
        <v>1</v>
      </c>
      <c r="L46" s="20">
        <v>0</v>
      </c>
      <c r="M46" s="20">
        <v>1</v>
      </c>
      <c r="N46" s="12">
        <f t="shared" si="2"/>
        <v>7.5</v>
      </c>
      <c r="O46" s="28">
        <f t="shared" si="3"/>
        <v>11.029411764705882</v>
      </c>
      <c r="P46" s="11" t="s">
        <v>240</v>
      </c>
    </row>
    <row r="47" spans="1:16" ht="16.5" customHeight="1">
      <c r="A47" s="10">
        <v>41</v>
      </c>
      <c r="B47" s="21" t="s">
        <v>25</v>
      </c>
      <c r="C47" s="21" t="s">
        <v>130</v>
      </c>
      <c r="D47" s="21"/>
      <c r="E47" s="19">
        <v>9</v>
      </c>
      <c r="F47" s="29">
        <v>927</v>
      </c>
      <c r="G47" s="20">
        <v>0</v>
      </c>
      <c r="H47" s="20">
        <v>0</v>
      </c>
      <c r="I47" s="20">
        <v>4</v>
      </c>
      <c r="J47" s="20">
        <v>2</v>
      </c>
      <c r="K47" s="20">
        <v>1</v>
      </c>
      <c r="L47" s="20">
        <v>0</v>
      </c>
      <c r="M47" s="20">
        <v>0.5</v>
      </c>
      <c r="N47" s="12">
        <f t="shared" si="2"/>
        <v>7.5</v>
      </c>
      <c r="O47" s="28">
        <f t="shared" si="3"/>
        <v>11.029411764705882</v>
      </c>
      <c r="P47" s="11" t="s">
        <v>240</v>
      </c>
    </row>
    <row r="48" spans="1:16" ht="16.5" customHeight="1">
      <c r="A48" s="10">
        <v>42</v>
      </c>
      <c r="B48" s="21" t="s">
        <v>13</v>
      </c>
      <c r="C48" s="21" t="s">
        <v>141</v>
      </c>
      <c r="D48" s="21"/>
      <c r="E48" s="19">
        <v>9</v>
      </c>
      <c r="F48" s="29">
        <v>911</v>
      </c>
      <c r="G48" s="20">
        <v>0</v>
      </c>
      <c r="H48" s="20">
        <v>3</v>
      </c>
      <c r="I48" s="20">
        <v>2</v>
      </c>
      <c r="J48" s="20">
        <v>0</v>
      </c>
      <c r="K48" s="20">
        <v>0</v>
      </c>
      <c r="L48" s="20">
        <v>0</v>
      </c>
      <c r="M48" s="20">
        <v>0</v>
      </c>
      <c r="N48" s="12">
        <f t="shared" si="2"/>
        <v>5</v>
      </c>
      <c r="O48" s="28">
        <f t="shared" si="3"/>
        <v>7.352941176470589</v>
      </c>
      <c r="P48" s="11" t="s">
        <v>240</v>
      </c>
    </row>
    <row r="49" spans="1:16" ht="16.5" customHeight="1">
      <c r="A49" s="10">
        <v>43</v>
      </c>
      <c r="B49" s="21" t="s">
        <v>13</v>
      </c>
      <c r="C49" s="21" t="s">
        <v>114</v>
      </c>
      <c r="D49" s="21"/>
      <c r="E49" s="19">
        <v>9</v>
      </c>
      <c r="F49" s="29">
        <v>914</v>
      </c>
      <c r="G49" s="20">
        <v>0</v>
      </c>
      <c r="H49" s="20">
        <v>3</v>
      </c>
      <c r="I49" s="20">
        <v>1</v>
      </c>
      <c r="J49" s="20">
        <v>0.5</v>
      </c>
      <c r="K49" s="20">
        <v>0</v>
      </c>
      <c r="L49" s="20">
        <v>0</v>
      </c>
      <c r="M49" s="20">
        <v>0</v>
      </c>
      <c r="N49" s="12">
        <f t="shared" si="2"/>
        <v>4.5</v>
      </c>
      <c r="O49" s="28">
        <f t="shared" si="3"/>
        <v>6.61764705882353</v>
      </c>
      <c r="P49" s="11" t="s">
        <v>240</v>
      </c>
    </row>
    <row r="50" spans="1:16" ht="16.5" customHeight="1">
      <c r="A50" s="10">
        <v>44</v>
      </c>
      <c r="B50" s="21" t="s">
        <v>13</v>
      </c>
      <c r="C50" s="21" t="s">
        <v>108</v>
      </c>
      <c r="D50" s="21"/>
      <c r="E50" s="19">
        <v>9</v>
      </c>
      <c r="F50" s="29">
        <v>940</v>
      </c>
      <c r="G50" s="20">
        <v>0</v>
      </c>
      <c r="H50" s="20">
        <v>3</v>
      </c>
      <c r="I50" s="20">
        <v>0</v>
      </c>
      <c r="J50" s="20">
        <v>0</v>
      </c>
      <c r="K50" s="20">
        <v>1</v>
      </c>
      <c r="L50" s="20">
        <v>0</v>
      </c>
      <c r="M50" s="20">
        <v>0.5</v>
      </c>
      <c r="N50" s="12">
        <f t="shared" si="2"/>
        <v>4.5</v>
      </c>
      <c r="O50" s="28">
        <f t="shared" si="3"/>
        <v>6.61764705882353</v>
      </c>
      <c r="P50" s="11" t="s">
        <v>240</v>
      </c>
    </row>
    <row r="51" spans="1:16" ht="16.5" customHeight="1">
      <c r="A51" s="10">
        <v>45</v>
      </c>
      <c r="B51" s="21" t="s">
        <v>13</v>
      </c>
      <c r="C51" s="21" t="s">
        <v>236</v>
      </c>
      <c r="D51" s="21"/>
      <c r="E51" s="19">
        <v>9</v>
      </c>
      <c r="F51" s="29">
        <v>925</v>
      </c>
      <c r="G51" s="20">
        <v>0</v>
      </c>
      <c r="H51" s="20">
        <v>3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2">
        <f t="shared" si="2"/>
        <v>3</v>
      </c>
      <c r="O51" s="28">
        <f t="shared" si="3"/>
        <v>4.411764705882353</v>
      </c>
      <c r="P51" s="11" t="s">
        <v>240</v>
      </c>
    </row>
    <row r="52" spans="2:5" ht="12.75">
      <c r="B52"/>
      <c r="C52"/>
      <c r="D52"/>
      <c r="E52"/>
    </row>
    <row r="53" spans="2:5" ht="12.75">
      <c r="B53" t="s">
        <v>241</v>
      </c>
      <c r="C53"/>
      <c r="D53" t="s">
        <v>242</v>
      </c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</sheetData>
  <sheetProtection/>
  <autoFilter ref="A5:P51">
    <sortState ref="A6:P56">
      <sortCondition descending="1" sortBy="value" ref="N6:N56"/>
    </sortState>
  </autoFilter>
  <mergeCells count="6">
    <mergeCell ref="B4:C4"/>
    <mergeCell ref="A1:P1"/>
    <mergeCell ref="D3:E3"/>
    <mergeCell ref="D4:E4"/>
    <mergeCell ref="I3:M3"/>
    <mergeCell ref="I4:O4"/>
  </mergeCells>
  <dataValidations count="2">
    <dataValidation type="list" allowBlank="1" showInputMessage="1" showErrorMessage="1" sqref="P5:P6 P2 P52:P65494">
      <formula1>"победитель,призёр,участник,неявка"</formula1>
    </dataValidation>
    <dataValidation type="list" allowBlank="1" showInputMessage="1" showErrorMessage="1" sqref="P7:P51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orientation="landscape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="120" zoomScaleNormal="120" zoomScalePageLayoutView="0" workbookViewId="0" topLeftCell="A1">
      <selection activeCell="U12" sqref="U12"/>
    </sheetView>
  </sheetViews>
  <sheetFormatPr defaultColWidth="9.00390625" defaultRowHeight="12.75"/>
  <cols>
    <col min="1" max="1" width="3.00390625" style="4" customWidth="1"/>
    <col min="2" max="2" width="12.875" style="4" customWidth="1"/>
    <col min="3" max="3" width="15.00390625" style="4" customWidth="1"/>
    <col min="4" max="4" width="25.875" style="9" customWidth="1"/>
    <col min="5" max="5" width="4.875" style="9" customWidth="1"/>
    <col min="6" max="6" width="5.75390625" style="9" customWidth="1"/>
    <col min="7" max="13" width="4.25390625" style="9" customWidth="1"/>
    <col min="14" max="14" width="6.625" style="2" customWidth="1"/>
    <col min="15" max="15" width="11.125" style="2" customWidth="1"/>
    <col min="16" max="16" width="11.375" style="2" customWidth="1"/>
    <col min="17" max="16384" width="9.125" style="2" customWidth="1"/>
  </cols>
  <sheetData>
    <row r="1" spans="1:16" ht="30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3" ht="19.5" customHeight="1">
      <c r="A2" s="1"/>
      <c r="B2" s="1"/>
      <c r="C2" s="17"/>
      <c r="D2" s="8" t="s">
        <v>10</v>
      </c>
      <c r="E2" s="8"/>
      <c r="F2" s="8"/>
      <c r="G2" s="8"/>
      <c r="H2" s="8"/>
      <c r="I2" s="8"/>
      <c r="J2" s="8"/>
      <c r="K2" s="8"/>
      <c r="L2" s="8"/>
      <c r="M2" s="8"/>
    </row>
    <row r="3" spans="1:16" ht="15">
      <c r="A3" s="3"/>
      <c r="B3" s="22" t="s">
        <v>3</v>
      </c>
      <c r="D3" s="39" t="s">
        <v>0</v>
      </c>
      <c r="E3" s="39"/>
      <c r="F3" s="15"/>
      <c r="G3" s="15"/>
      <c r="H3" s="15"/>
      <c r="I3" s="39" t="s">
        <v>14</v>
      </c>
      <c r="J3" s="39"/>
      <c r="K3" s="39"/>
      <c r="L3" s="39"/>
      <c r="M3" s="39"/>
      <c r="N3" s="13"/>
      <c r="O3" s="13"/>
      <c r="P3" s="13"/>
    </row>
    <row r="4" spans="1:16" s="6" customFormat="1" ht="18.75" customHeight="1">
      <c r="A4" s="5"/>
      <c r="B4" s="40" t="s">
        <v>222</v>
      </c>
      <c r="C4" s="40"/>
      <c r="D4" s="41">
        <v>45257</v>
      </c>
      <c r="E4" s="40"/>
      <c r="F4" s="16"/>
      <c r="G4" s="16"/>
      <c r="H4" s="16"/>
      <c r="I4" s="42" t="s">
        <v>18</v>
      </c>
      <c r="J4" s="42"/>
      <c r="K4" s="42"/>
      <c r="L4" s="42"/>
      <c r="M4" s="42"/>
      <c r="N4" s="42"/>
      <c r="O4" s="42"/>
      <c r="P4" s="31"/>
    </row>
    <row r="5" spans="1:16" s="7" customFormat="1" ht="45.75" customHeight="1">
      <c r="A5" s="14" t="s">
        <v>1</v>
      </c>
      <c r="B5" s="12" t="s">
        <v>7</v>
      </c>
      <c r="C5" s="12" t="s">
        <v>19</v>
      </c>
      <c r="D5" s="12" t="s">
        <v>5</v>
      </c>
      <c r="E5" s="35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 t="s">
        <v>15</v>
      </c>
      <c r="O5" s="35" t="s">
        <v>237</v>
      </c>
      <c r="P5" s="12" t="s">
        <v>2</v>
      </c>
    </row>
    <row r="6" spans="1:16" s="7" customFormat="1" ht="22.5" customHeight="1">
      <c r="A6" s="23" t="s">
        <v>16</v>
      </c>
      <c r="B6" s="24"/>
      <c r="C6" s="24"/>
      <c r="D6" s="24"/>
      <c r="E6" s="24"/>
      <c r="F6" s="25"/>
      <c r="G6" s="12">
        <v>13</v>
      </c>
      <c r="H6" s="12">
        <v>8</v>
      </c>
      <c r="I6" s="12">
        <v>4</v>
      </c>
      <c r="J6" s="12">
        <v>8</v>
      </c>
      <c r="K6" s="12">
        <v>6</v>
      </c>
      <c r="L6" s="12">
        <v>12</v>
      </c>
      <c r="M6" s="12">
        <v>10</v>
      </c>
      <c r="N6" s="12">
        <f aca="true" t="shared" si="0" ref="N6:N33">SUM(G6:M6)</f>
        <v>61</v>
      </c>
      <c r="O6" s="12">
        <f aca="true" t="shared" si="1" ref="O6:O33">N6/$N$6*100</f>
        <v>100</v>
      </c>
      <c r="P6" s="12"/>
    </row>
    <row r="7" spans="1:16" s="7" customFormat="1" ht="16.5" customHeight="1">
      <c r="A7" s="10">
        <v>1</v>
      </c>
      <c r="B7" s="21" t="s">
        <v>11</v>
      </c>
      <c r="C7" s="21" t="s">
        <v>142</v>
      </c>
      <c r="D7" s="21"/>
      <c r="E7" s="19">
        <v>10</v>
      </c>
      <c r="F7" s="29">
        <v>1019</v>
      </c>
      <c r="G7" s="20">
        <v>9</v>
      </c>
      <c r="H7" s="20">
        <v>5</v>
      </c>
      <c r="I7" s="20">
        <v>2</v>
      </c>
      <c r="J7" s="20">
        <v>5.5</v>
      </c>
      <c r="K7" s="20">
        <v>0.5</v>
      </c>
      <c r="L7" s="20">
        <v>11</v>
      </c>
      <c r="M7" s="20">
        <v>5</v>
      </c>
      <c r="N7" s="12">
        <f t="shared" si="0"/>
        <v>38</v>
      </c>
      <c r="O7" s="28">
        <f t="shared" si="1"/>
        <v>62.295081967213115</v>
      </c>
      <c r="P7" s="11" t="s">
        <v>238</v>
      </c>
    </row>
    <row r="8" spans="1:16" s="7" customFormat="1" ht="16.5" customHeight="1">
      <c r="A8" s="10">
        <v>2</v>
      </c>
      <c r="B8" s="21" t="s">
        <v>12</v>
      </c>
      <c r="C8" s="21" t="s">
        <v>154</v>
      </c>
      <c r="D8" s="21"/>
      <c r="E8" s="19">
        <v>10</v>
      </c>
      <c r="F8" s="29">
        <v>1016</v>
      </c>
      <c r="G8" s="20">
        <v>8</v>
      </c>
      <c r="H8" s="20">
        <v>6</v>
      </c>
      <c r="I8" s="20">
        <v>2</v>
      </c>
      <c r="J8" s="20">
        <v>5</v>
      </c>
      <c r="K8" s="20">
        <v>0.5</v>
      </c>
      <c r="L8" s="20">
        <v>7</v>
      </c>
      <c r="M8" s="20">
        <v>5.5</v>
      </c>
      <c r="N8" s="12">
        <f t="shared" si="0"/>
        <v>34</v>
      </c>
      <c r="O8" s="28">
        <f t="shared" si="1"/>
        <v>55.73770491803278</v>
      </c>
      <c r="P8" s="11" t="s">
        <v>239</v>
      </c>
    </row>
    <row r="9" spans="1:16" s="7" customFormat="1" ht="16.5" customHeight="1">
      <c r="A9" s="10">
        <v>3</v>
      </c>
      <c r="B9" s="21" t="s">
        <v>82</v>
      </c>
      <c r="C9" s="21" t="s">
        <v>166</v>
      </c>
      <c r="D9" s="21"/>
      <c r="E9" s="19">
        <v>10</v>
      </c>
      <c r="F9" s="29">
        <v>1021</v>
      </c>
      <c r="G9" s="34">
        <v>9</v>
      </c>
      <c r="H9" s="34">
        <v>6</v>
      </c>
      <c r="I9" s="34">
        <v>1</v>
      </c>
      <c r="J9" s="34">
        <v>5.5</v>
      </c>
      <c r="K9" s="34">
        <v>0</v>
      </c>
      <c r="L9" s="34">
        <v>5</v>
      </c>
      <c r="M9" s="34">
        <v>4</v>
      </c>
      <c r="N9" s="12">
        <f t="shared" si="0"/>
        <v>30.5</v>
      </c>
      <c r="O9" s="28">
        <f t="shared" si="1"/>
        <v>50</v>
      </c>
      <c r="P9" s="11" t="s">
        <v>239</v>
      </c>
    </row>
    <row r="10" spans="1:16" s="7" customFormat="1" ht="16.5" customHeight="1">
      <c r="A10" s="10">
        <v>4</v>
      </c>
      <c r="B10" s="21" t="s">
        <v>22</v>
      </c>
      <c r="C10" s="21" t="s">
        <v>235</v>
      </c>
      <c r="D10" s="21"/>
      <c r="E10" s="19">
        <v>10</v>
      </c>
      <c r="F10" s="29">
        <v>1028</v>
      </c>
      <c r="G10" s="20">
        <v>8</v>
      </c>
      <c r="H10" s="20">
        <v>4</v>
      </c>
      <c r="I10" s="20">
        <v>0</v>
      </c>
      <c r="J10" s="20">
        <v>3.5</v>
      </c>
      <c r="K10" s="20">
        <v>1.5</v>
      </c>
      <c r="L10" s="20">
        <v>4</v>
      </c>
      <c r="M10" s="20">
        <v>6</v>
      </c>
      <c r="N10" s="12">
        <f t="shared" si="0"/>
        <v>27</v>
      </c>
      <c r="O10" s="28">
        <f t="shared" si="1"/>
        <v>44.26229508196721</v>
      </c>
      <c r="P10" s="11" t="s">
        <v>239</v>
      </c>
    </row>
    <row r="11" spans="1:16" ht="16.5" customHeight="1">
      <c r="A11" s="10">
        <v>5</v>
      </c>
      <c r="B11" s="21" t="s">
        <v>13</v>
      </c>
      <c r="C11" s="21" t="s">
        <v>146</v>
      </c>
      <c r="D11" s="21"/>
      <c r="E11" s="19">
        <v>10</v>
      </c>
      <c r="F11" s="29">
        <v>1002</v>
      </c>
      <c r="G11" s="20">
        <v>4</v>
      </c>
      <c r="H11" s="20">
        <v>7</v>
      </c>
      <c r="I11" s="20">
        <v>1</v>
      </c>
      <c r="J11" s="20">
        <v>3</v>
      </c>
      <c r="K11" s="20">
        <v>0.5</v>
      </c>
      <c r="L11" s="20">
        <v>6.5</v>
      </c>
      <c r="M11" s="20">
        <v>4</v>
      </c>
      <c r="N11" s="12">
        <f t="shared" si="0"/>
        <v>26</v>
      </c>
      <c r="O11" s="28">
        <f t="shared" si="1"/>
        <v>42.62295081967213</v>
      </c>
      <c r="P11" s="11" t="s">
        <v>239</v>
      </c>
    </row>
    <row r="12" spans="1:16" ht="16.5" customHeight="1">
      <c r="A12" s="10">
        <v>6</v>
      </c>
      <c r="B12" s="21" t="s">
        <v>25</v>
      </c>
      <c r="C12" s="21" t="s">
        <v>178</v>
      </c>
      <c r="D12" s="21"/>
      <c r="E12" s="19">
        <v>10</v>
      </c>
      <c r="F12" s="29">
        <v>1011</v>
      </c>
      <c r="G12" s="20">
        <v>9</v>
      </c>
      <c r="H12" s="20">
        <v>6</v>
      </c>
      <c r="I12" s="20">
        <v>0</v>
      </c>
      <c r="J12" s="20">
        <v>2.5</v>
      </c>
      <c r="K12" s="20">
        <v>0.5</v>
      </c>
      <c r="L12" s="20">
        <v>1.5</v>
      </c>
      <c r="M12" s="20">
        <v>6</v>
      </c>
      <c r="N12" s="12">
        <f t="shared" si="0"/>
        <v>25.5</v>
      </c>
      <c r="O12" s="28">
        <f t="shared" si="1"/>
        <v>41.80327868852459</v>
      </c>
      <c r="P12" s="11" t="s">
        <v>239</v>
      </c>
    </row>
    <row r="13" spans="1:16" ht="16.5" customHeight="1">
      <c r="A13" s="10">
        <v>7</v>
      </c>
      <c r="B13" s="21" t="s">
        <v>22</v>
      </c>
      <c r="C13" s="21" t="s">
        <v>143</v>
      </c>
      <c r="D13" s="21"/>
      <c r="E13" s="19">
        <v>10</v>
      </c>
      <c r="F13" s="29">
        <v>1042</v>
      </c>
      <c r="G13" s="20">
        <v>9</v>
      </c>
      <c r="H13" s="20">
        <v>5</v>
      </c>
      <c r="I13" s="20">
        <v>0</v>
      </c>
      <c r="J13" s="20">
        <v>1</v>
      </c>
      <c r="K13" s="20">
        <v>0.5</v>
      </c>
      <c r="L13" s="20">
        <v>3</v>
      </c>
      <c r="M13" s="20">
        <v>7</v>
      </c>
      <c r="N13" s="12">
        <f t="shared" si="0"/>
        <v>25.5</v>
      </c>
      <c r="O13" s="28">
        <f t="shared" si="1"/>
        <v>41.80327868852459</v>
      </c>
      <c r="P13" s="11" t="s">
        <v>239</v>
      </c>
    </row>
    <row r="14" spans="1:16" ht="16.5" customHeight="1">
      <c r="A14" s="10">
        <v>8</v>
      </c>
      <c r="B14" s="21" t="s">
        <v>25</v>
      </c>
      <c r="C14" s="21" t="s">
        <v>175</v>
      </c>
      <c r="D14" s="21"/>
      <c r="E14" s="19">
        <v>10</v>
      </c>
      <c r="F14" s="29">
        <v>1024</v>
      </c>
      <c r="G14" s="20">
        <v>6</v>
      </c>
      <c r="H14" s="20">
        <v>2</v>
      </c>
      <c r="I14" s="20">
        <v>0</v>
      </c>
      <c r="J14" s="20">
        <v>7</v>
      </c>
      <c r="K14" s="20">
        <v>1</v>
      </c>
      <c r="L14" s="20">
        <v>4</v>
      </c>
      <c r="M14" s="20">
        <v>5.5</v>
      </c>
      <c r="N14" s="12">
        <f t="shared" si="0"/>
        <v>25.5</v>
      </c>
      <c r="O14" s="28">
        <f t="shared" si="1"/>
        <v>41.80327868852459</v>
      </c>
      <c r="P14" s="11" t="s">
        <v>239</v>
      </c>
    </row>
    <row r="15" spans="1:16" ht="16.5" customHeight="1">
      <c r="A15" s="10">
        <v>9</v>
      </c>
      <c r="B15" s="21" t="s">
        <v>25</v>
      </c>
      <c r="C15" s="21" t="s">
        <v>176</v>
      </c>
      <c r="D15" s="21"/>
      <c r="E15" s="19">
        <v>10</v>
      </c>
      <c r="F15" s="29">
        <v>1046</v>
      </c>
      <c r="G15" s="20">
        <v>9</v>
      </c>
      <c r="H15" s="20">
        <v>5</v>
      </c>
      <c r="I15" s="20">
        <v>1</v>
      </c>
      <c r="J15" s="20">
        <v>2</v>
      </c>
      <c r="K15" s="20">
        <v>0</v>
      </c>
      <c r="L15" s="20">
        <v>4</v>
      </c>
      <c r="M15" s="20">
        <v>3.5</v>
      </c>
      <c r="N15" s="12">
        <f t="shared" si="0"/>
        <v>24.5</v>
      </c>
      <c r="O15" s="28">
        <f t="shared" si="1"/>
        <v>40.16393442622951</v>
      </c>
      <c r="P15" s="11" t="s">
        <v>240</v>
      </c>
    </row>
    <row r="16" spans="1:16" ht="16.5" customHeight="1">
      <c r="A16" s="10">
        <v>10</v>
      </c>
      <c r="B16" s="21" t="s">
        <v>31</v>
      </c>
      <c r="C16" s="21" t="s">
        <v>173</v>
      </c>
      <c r="D16" s="21"/>
      <c r="E16" s="19">
        <v>10</v>
      </c>
      <c r="F16" s="29">
        <v>1030</v>
      </c>
      <c r="G16" s="20">
        <v>0</v>
      </c>
      <c r="H16" s="20">
        <v>5</v>
      </c>
      <c r="I16" s="20">
        <v>1</v>
      </c>
      <c r="J16" s="20">
        <v>3.5</v>
      </c>
      <c r="K16" s="20">
        <v>1.5</v>
      </c>
      <c r="L16" s="20">
        <v>6</v>
      </c>
      <c r="M16" s="20">
        <v>7.5</v>
      </c>
      <c r="N16" s="12">
        <f t="shared" si="0"/>
        <v>24.5</v>
      </c>
      <c r="O16" s="28">
        <f t="shared" si="1"/>
        <v>40.16393442622951</v>
      </c>
      <c r="P16" s="11" t="s">
        <v>240</v>
      </c>
    </row>
    <row r="17" spans="1:16" ht="16.5" customHeight="1">
      <c r="A17" s="10">
        <v>11</v>
      </c>
      <c r="B17" s="21" t="s">
        <v>82</v>
      </c>
      <c r="C17" s="21" t="s">
        <v>162</v>
      </c>
      <c r="D17" s="21"/>
      <c r="E17" s="19">
        <v>10</v>
      </c>
      <c r="F17" s="29">
        <v>1009</v>
      </c>
      <c r="G17" s="20">
        <v>6</v>
      </c>
      <c r="H17" s="20">
        <v>4</v>
      </c>
      <c r="I17" s="20">
        <v>1</v>
      </c>
      <c r="J17" s="20">
        <v>3</v>
      </c>
      <c r="K17" s="20">
        <v>0.5</v>
      </c>
      <c r="L17" s="20">
        <v>3</v>
      </c>
      <c r="M17" s="20">
        <v>6.5</v>
      </c>
      <c r="N17" s="12">
        <f t="shared" si="0"/>
        <v>24</v>
      </c>
      <c r="O17" s="28">
        <f t="shared" si="1"/>
        <v>39.34426229508197</v>
      </c>
      <c r="P17" s="11" t="s">
        <v>240</v>
      </c>
    </row>
    <row r="18" spans="1:16" ht="16.5" customHeight="1">
      <c r="A18" s="10">
        <v>12</v>
      </c>
      <c r="B18" s="21" t="s">
        <v>25</v>
      </c>
      <c r="C18" s="21" t="s">
        <v>159</v>
      </c>
      <c r="D18" s="21"/>
      <c r="E18" s="19">
        <v>10</v>
      </c>
      <c r="F18" s="29">
        <v>1025</v>
      </c>
      <c r="G18" s="20">
        <v>0</v>
      </c>
      <c r="H18" s="20">
        <v>6</v>
      </c>
      <c r="I18" s="20">
        <v>0</v>
      </c>
      <c r="J18" s="20">
        <v>3</v>
      </c>
      <c r="K18" s="20">
        <v>0.5</v>
      </c>
      <c r="L18" s="20">
        <v>7</v>
      </c>
      <c r="M18" s="20">
        <v>6</v>
      </c>
      <c r="N18" s="12">
        <f t="shared" si="0"/>
        <v>22.5</v>
      </c>
      <c r="O18" s="28">
        <f t="shared" si="1"/>
        <v>36.885245901639344</v>
      </c>
      <c r="P18" s="11" t="s">
        <v>240</v>
      </c>
    </row>
    <row r="19" spans="1:16" ht="16.5" customHeight="1">
      <c r="A19" s="10">
        <v>13</v>
      </c>
      <c r="B19" s="21" t="s">
        <v>31</v>
      </c>
      <c r="C19" s="21" t="s">
        <v>144</v>
      </c>
      <c r="D19" s="21"/>
      <c r="E19" s="19">
        <v>10</v>
      </c>
      <c r="F19" s="29">
        <v>1034</v>
      </c>
      <c r="G19" s="20">
        <v>0</v>
      </c>
      <c r="H19" s="20">
        <v>5</v>
      </c>
      <c r="I19" s="20">
        <v>0</v>
      </c>
      <c r="J19" s="20">
        <v>6</v>
      </c>
      <c r="K19" s="20">
        <v>0.5</v>
      </c>
      <c r="L19" s="20">
        <v>6.5</v>
      </c>
      <c r="M19" s="20">
        <v>4.5</v>
      </c>
      <c r="N19" s="12">
        <f t="shared" si="0"/>
        <v>22.5</v>
      </c>
      <c r="O19" s="28">
        <f t="shared" si="1"/>
        <v>36.885245901639344</v>
      </c>
      <c r="P19" s="11" t="s">
        <v>240</v>
      </c>
    </row>
    <row r="20" spans="1:16" ht="16.5" customHeight="1">
      <c r="A20" s="10">
        <v>14</v>
      </c>
      <c r="B20" s="21" t="s">
        <v>82</v>
      </c>
      <c r="C20" s="21" t="s">
        <v>165</v>
      </c>
      <c r="D20" s="21"/>
      <c r="E20" s="19">
        <v>10</v>
      </c>
      <c r="F20" s="29">
        <v>1038</v>
      </c>
      <c r="G20" s="20">
        <v>0</v>
      </c>
      <c r="H20" s="20">
        <v>3</v>
      </c>
      <c r="I20" s="20">
        <v>3</v>
      </c>
      <c r="J20" s="20">
        <v>2</v>
      </c>
      <c r="K20" s="20">
        <v>0.5</v>
      </c>
      <c r="L20" s="20">
        <v>6.5</v>
      </c>
      <c r="M20" s="20">
        <v>6</v>
      </c>
      <c r="N20" s="12">
        <f t="shared" si="0"/>
        <v>21</v>
      </c>
      <c r="O20" s="28">
        <f t="shared" si="1"/>
        <v>34.42622950819672</v>
      </c>
      <c r="P20" s="11" t="s">
        <v>240</v>
      </c>
    </row>
    <row r="21" spans="1:16" ht="16.5" customHeight="1">
      <c r="A21" s="10">
        <v>15</v>
      </c>
      <c r="B21" s="21" t="s">
        <v>22</v>
      </c>
      <c r="C21" s="21" t="s">
        <v>161</v>
      </c>
      <c r="D21" s="21"/>
      <c r="E21" s="19">
        <v>10</v>
      </c>
      <c r="F21" s="29">
        <v>1008</v>
      </c>
      <c r="G21" s="20">
        <v>0</v>
      </c>
      <c r="H21" s="20">
        <v>3</v>
      </c>
      <c r="I21" s="20">
        <v>2</v>
      </c>
      <c r="J21" s="20">
        <v>4</v>
      </c>
      <c r="K21" s="20">
        <v>0</v>
      </c>
      <c r="L21" s="20">
        <v>4</v>
      </c>
      <c r="M21" s="20">
        <v>7.5</v>
      </c>
      <c r="N21" s="12">
        <f t="shared" si="0"/>
        <v>20.5</v>
      </c>
      <c r="O21" s="28">
        <f t="shared" si="1"/>
        <v>33.60655737704918</v>
      </c>
      <c r="P21" s="11" t="s">
        <v>240</v>
      </c>
    </row>
    <row r="22" spans="1:16" ht="16.5" customHeight="1">
      <c r="A22" s="10">
        <v>16</v>
      </c>
      <c r="B22" s="21" t="s">
        <v>82</v>
      </c>
      <c r="C22" s="21" t="s">
        <v>177</v>
      </c>
      <c r="D22" s="21"/>
      <c r="E22" s="19">
        <v>10</v>
      </c>
      <c r="F22" s="29">
        <v>1037</v>
      </c>
      <c r="G22" s="20">
        <v>8</v>
      </c>
      <c r="H22" s="20">
        <v>4</v>
      </c>
      <c r="I22" s="20">
        <v>1</v>
      </c>
      <c r="J22" s="20">
        <v>0</v>
      </c>
      <c r="K22" s="20">
        <v>0</v>
      </c>
      <c r="L22" s="20">
        <v>1</v>
      </c>
      <c r="M22" s="20">
        <v>6.5</v>
      </c>
      <c r="N22" s="12">
        <f t="shared" si="0"/>
        <v>20.5</v>
      </c>
      <c r="O22" s="28">
        <f t="shared" si="1"/>
        <v>33.60655737704918</v>
      </c>
      <c r="P22" s="11" t="s">
        <v>240</v>
      </c>
    </row>
    <row r="23" spans="1:16" ht="16.5" customHeight="1">
      <c r="A23" s="10">
        <v>17</v>
      </c>
      <c r="B23" s="21" t="s">
        <v>11</v>
      </c>
      <c r="C23" s="21" t="s">
        <v>148</v>
      </c>
      <c r="D23" s="21"/>
      <c r="E23" s="19">
        <v>10</v>
      </c>
      <c r="F23" s="29">
        <v>1033</v>
      </c>
      <c r="G23" s="20">
        <v>0</v>
      </c>
      <c r="H23" s="20">
        <v>1</v>
      </c>
      <c r="I23" s="20">
        <v>2</v>
      </c>
      <c r="J23" s="20">
        <v>5</v>
      </c>
      <c r="K23" s="20">
        <v>0.5</v>
      </c>
      <c r="L23" s="20">
        <v>6</v>
      </c>
      <c r="M23" s="20">
        <v>5</v>
      </c>
      <c r="N23" s="12">
        <f t="shared" si="0"/>
        <v>19.5</v>
      </c>
      <c r="O23" s="28">
        <f t="shared" si="1"/>
        <v>31.967213114754102</v>
      </c>
      <c r="P23" s="11" t="s">
        <v>240</v>
      </c>
    </row>
    <row r="24" spans="1:16" ht="16.5" customHeight="1">
      <c r="A24" s="10">
        <v>18</v>
      </c>
      <c r="B24" s="21" t="s">
        <v>12</v>
      </c>
      <c r="C24" s="21" t="s">
        <v>160</v>
      </c>
      <c r="D24" s="21"/>
      <c r="E24" s="19">
        <v>10</v>
      </c>
      <c r="F24" s="29">
        <v>1027</v>
      </c>
      <c r="G24" s="20">
        <v>0</v>
      </c>
      <c r="H24" s="20">
        <v>3</v>
      </c>
      <c r="I24" s="20">
        <v>0</v>
      </c>
      <c r="J24" s="20">
        <v>2.5</v>
      </c>
      <c r="K24" s="20">
        <v>0</v>
      </c>
      <c r="L24" s="20">
        <v>7.5</v>
      </c>
      <c r="M24" s="20">
        <v>5.5</v>
      </c>
      <c r="N24" s="12">
        <f t="shared" si="0"/>
        <v>18.5</v>
      </c>
      <c r="O24" s="28">
        <f t="shared" si="1"/>
        <v>30.327868852459016</v>
      </c>
      <c r="P24" s="11" t="s">
        <v>240</v>
      </c>
    </row>
    <row r="25" spans="1:16" ht="16.5" customHeight="1">
      <c r="A25" s="10">
        <v>19</v>
      </c>
      <c r="B25" s="21" t="s">
        <v>31</v>
      </c>
      <c r="C25" s="21" t="s">
        <v>182</v>
      </c>
      <c r="D25" s="21"/>
      <c r="E25" s="19">
        <v>10</v>
      </c>
      <c r="F25" s="29">
        <v>1035</v>
      </c>
      <c r="G25" s="20">
        <v>0</v>
      </c>
      <c r="H25" s="20">
        <v>4</v>
      </c>
      <c r="I25" s="20">
        <v>0</v>
      </c>
      <c r="J25" s="20">
        <v>6</v>
      </c>
      <c r="K25" s="20">
        <v>0</v>
      </c>
      <c r="L25" s="20">
        <v>3</v>
      </c>
      <c r="M25" s="20">
        <v>5.5</v>
      </c>
      <c r="N25" s="12">
        <f t="shared" si="0"/>
        <v>18.5</v>
      </c>
      <c r="O25" s="28">
        <f t="shared" si="1"/>
        <v>30.327868852459016</v>
      </c>
      <c r="P25" s="11" t="s">
        <v>240</v>
      </c>
    </row>
    <row r="26" spans="1:16" ht="16.5" customHeight="1">
      <c r="A26" s="10">
        <v>20</v>
      </c>
      <c r="B26" s="21" t="s">
        <v>11</v>
      </c>
      <c r="C26" s="21" t="s">
        <v>179</v>
      </c>
      <c r="D26" s="21"/>
      <c r="E26" s="19">
        <v>10</v>
      </c>
      <c r="F26" s="29">
        <v>1018</v>
      </c>
      <c r="G26" s="20">
        <v>0</v>
      </c>
      <c r="H26" s="20">
        <v>3</v>
      </c>
      <c r="I26" s="20">
        <v>0</v>
      </c>
      <c r="J26" s="20">
        <v>2</v>
      </c>
      <c r="K26" s="20">
        <v>0</v>
      </c>
      <c r="L26" s="20">
        <v>9</v>
      </c>
      <c r="M26" s="20">
        <v>4</v>
      </c>
      <c r="N26" s="12">
        <f t="shared" si="0"/>
        <v>18</v>
      </c>
      <c r="O26" s="28">
        <f t="shared" si="1"/>
        <v>29.508196721311474</v>
      </c>
      <c r="P26" s="11" t="s">
        <v>240</v>
      </c>
    </row>
    <row r="27" spans="1:16" ht="16.5" customHeight="1">
      <c r="A27" s="10">
        <v>21</v>
      </c>
      <c r="B27" s="21" t="s">
        <v>12</v>
      </c>
      <c r="C27" s="21" t="s">
        <v>156</v>
      </c>
      <c r="D27" s="21"/>
      <c r="E27" s="19">
        <v>10</v>
      </c>
      <c r="F27" s="29">
        <v>1020</v>
      </c>
      <c r="G27" s="34">
        <v>0</v>
      </c>
      <c r="H27" s="34">
        <v>4</v>
      </c>
      <c r="I27" s="34">
        <v>1</v>
      </c>
      <c r="J27" s="34">
        <v>3</v>
      </c>
      <c r="K27" s="34">
        <v>0.5</v>
      </c>
      <c r="L27" s="34">
        <v>3.5</v>
      </c>
      <c r="M27" s="34">
        <v>6</v>
      </c>
      <c r="N27" s="12">
        <f t="shared" si="0"/>
        <v>18</v>
      </c>
      <c r="O27" s="28">
        <f t="shared" si="1"/>
        <v>29.508196721311474</v>
      </c>
      <c r="P27" s="11" t="s">
        <v>240</v>
      </c>
    </row>
    <row r="28" spans="1:16" ht="16.5" customHeight="1">
      <c r="A28" s="10">
        <v>22</v>
      </c>
      <c r="B28" s="21" t="s">
        <v>25</v>
      </c>
      <c r="C28" s="21" t="s">
        <v>164</v>
      </c>
      <c r="D28" s="21"/>
      <c r="E28" s="19">
        <v>10</v>
      </c>
      <c r="F28" s="29">
        <v>1005</v>
      </c>
      <c r="G28" s="20">
        <v>0</v>
      </c>
      <c r="H28" s="20">
        <v>5</v>
      </c>
      <c r="I28" s="20">
        <v>1</v>
      </c>
      <c r="J28" s="20">
        <v>0</v>
      </c>
      <c r="K28" s="20">
        <v>0</v>
      </c>
      <c r="L28" s="20">
        <v>5.5</v>
      </c>
      <c r="M28" s="20">
        <v>5.5</v>
      </c>
      <c r="N28" s="12">
        <f t="shared" si="0"/>
        <v>17</v>
      </c>
      <c r="O28" s="28">
        <f t="shared" si="1"/>
        <v>27.86885245901639</v>
      </c>
      <c r="P28" s="11" t="s">
        <v>240</v>
      </c>
    </row>
    <row r="29" spans="1:16" ht="16.5" customHeight="1">
      <c r="A29" s="10">
        <v>23</v>
      </c>
      <c r="B29" s="21" t="s">
        <v>25</v>
      </c>
      <c r="C29" s="21" t="s">
        <v>180</v>
      </c>
      <c r="D29" s="21"/>
      <c r="E29" s="19">
        <v>10</v>
      </c>
      <c r="F29" s="29">
        <v>1015</v>
      </c>
      <c r="G29" s="20">
        <v>0</v>
      </c>
      <c r="H29" s="20">
        <v>6</v>
      </c>
      <c r="I29" s="20">
        <v>1</v>
      </c>
      <c r="J29" s="20">
        <v>0.5</v>
      </c>
      <c r="K29" s="20">
        <v>0.5</v>
      </c>
      <c r="L29" s="20">
        <v>3.5</v>
      </c>
      <c r="M29" s="20">
        <v>5.5</v>
      </c>
      <c r="N29" s="12">
        <f t="shared" si="0"/>
        <v>17</v>
      </c>
      <c r="O29" s="28">
        <f t="shared" si="1"/>
        <v>27.86885245901639</v>
      </c>
      <c r="P29" s="11" t="s">
        <v>240</v>
      </c>
    </row>
    <row r="30" spans="1:16" ht="16.5" customHeight="1">
      <c r="A30" s="10">
        <v>24</v>
      </c>
      <c r="B30" s="21" t="s">
        <v>25</v>
      </c>
      <c r="C30" s="21" t="s">
        <v>157</v>
      </c>
      <c r="D30" s="21"/>
      <c r="E30" s="19">
        <v>10</v>
      </c>
      <c r="F30" s="29">
        <v>1036</v>
      </c>
      <c r="G30" s="20">
        <v>8</v>
      </c>
      <c r="H30" s="20">
        <v>2</v>
      </c>
      <c r="I30" s="20">
        <v>0</v>
      </c>
      <c r="J30" s="20">
        <v>1</v>
      </c>
      <c r="K30" s="20">
        <v>0.5</v>
      </c>
      <c r="L30" s="20">
        <v>0</v>
      </c>
      <c r="M30" s="20">
        <v>5</v>
      </c>
      <c r="N30" s="12">
        <f t="shared" si="0"/>
        <v>16.5</v>
      </c>
      <c r="O30" s="28">
        <f t="shared" si="1"/>
        <v>27.049180327868854</v>
      </c>
      <c r="P30" s="11" t="s">
        <v>240</v>
      </c>
    </row>
    <row r="31" spans="1:16" ht="16.5" customHeight="1">
      <c r="A31" s="10">
        <v>25</v>
      </c>
      <c r="B31" s="21" t="s">
        <v>25</v>
      </c>
      <c r="C31" s="21" t="s">
        <v>147</v>
      </c>
      <c r="D31" s="21"/>
      <c r="E31" s="19">
        <v>10</v>
      </c>
      <c r="F31" s="29">
        <v>1031</v>
      </c>
      <c r="G31" s="20">
        <v>0</v>
      </c>
      <c r="H31" s="20">
        <v>3</v>
      </c>
      <c r="I31" s="20">
        <v>1</v>
      </c>
      <c r="J31" s="20">
        <v>4</v>
      </c>
      <c r="K31" s="20">
        <v>0.5</v>
      </c>
      <c r="L31" s="20">
        <v>0</v>
      </c>
      <c r="M31" s="20">
        <v>6.5</v>
      </c>
      <c r="N31" s="12">
        <f t="shared" si="0"/>
        <v>15</v>
      </c>
      <c r="O31" s="28">
        <f t="shared" si="1"/>
        <v>24.59016393442623</v>
      </c>
      <c r="P31" s="11" t="s">
        <v>240</v>
      </c>
    </row>
    <row r="32" spans="1:16" ht="16.5" customHeight="1">
      <c r="A32" s="10">
        <v>26</v>
      </c>
      <c r="B32" s="21" t="s">
        <v>31</v>
      </c>
      <c r="C32" s="21" t="s">
        <v>145</v>
      </c>
      <c r="D32" s="21"/>
      <c r="E32" s="19">
        <v>10</v>
      </c>
      <c r="F32" s="29">
        <v>1022</v>
      </c>
      <c r="G32" s="20">
        <v>0</v>
      </c>
      <c r="H32" s="20">
        <v>3</v>
      </c>
      <c r="I32" s="20">
        <v>0</v>
      </c>
      <c r="J32" s="20">
        <v>6</v>
      </c>
      <c r="K32" s="20">
        <v>0</v>
      </c>
      <c r="L32" s="20">
        <v>0</v>
      </c>
      <c r="M32" s="20">
        <v>5.5</v>
      </c>
      <c r="N32" s="12">
        <f t="shared" si="0"/>
        <v>14.5</v>
      </c>
      <c r="O32" s="28">
        <f t="shared" si="1"/>
        <v>23.770491803278688</v>
      </c>
      <c r="P32" s="11" t="s">
        <v>240</v>
      </c>
    </row>
    <row r="33" spans="1:16" ht="16.5" customHeight="1">
      <c r="A33" s="10">
        <v>27</v>
      </c>
      <c r="B33" s="21" t="s">
        <v>22</v>
      </c>
      <c r="C33" s="21" t="s">
        <v>167</v>
      </c>
      <c r="D33" s="21"/>
      <c r="E33" s="19">
        <v>10</v>
      </c>
      <c r="F33" s="29">
        <v>1041</v>
      </c>
      <c r="G33" s="20">
        <v>0</v>
      </c>
      <c r="H33" s="20">
        <v>5</v>
      </c>
      <c r="I33" s="20">
        <v>0</v>
      </c>
      <c r="J33" s="20">
        <v>5.5</v>
      </c>
      <c r="K33" s="20">
        <v>0</v>
      </c>
      <c r="L33" s="20">
        <v>0</v>
      </c>
      <c r="M33" s="20">
        <v>4</v>
      </c>
      <c r="N33" s="12">
        <f t="shared" si="0"/>
        <v>14.5</v>
      </c>
      <c r="O33" s="28">
        <f t="shared" si="1"/>
        <v>23.770491803278688</v>
      </c>
      <c r="P33" s="11" t="s">
        <v>240</v>
      </c>
    </row>
    <row r="34" spans="1:16" ht="16.5" customHeight="1">
      <c r="A34" s="10">
        <v>28</v>
      </c>
      <c r="B34" s="21" t="s">
        <v>13</v>
      </c>
      <c r="C34" s="21" t="s">
        <v>151</v>
      </c>
      <c r="D34" s="21"/>
      <c r="E34" s="19">
        <v>10</v>
      </c>
      <c r="F34" s="29">
        <v>1023</v>
      </c>
      <c r="G34" s="20">
        <v>0</v>
      </c>
      <c r="H34" s="20">
        <v>1</v>
      </c>
      <c r="I34" s="20">
        <v>0</v>
      </c>
      <c r="J34" s="20">
        <v>3</v>
      </c>
      <c r="K34" s="20">
        <v>0</v>
      </c>
      <c r="L34" s="20">
        <v>4.5</v>
      </c>
      <c r="M34" s="20">
        <v>5.5</v>
      </c>
      <c r="N34" s="12">
        <f aca="true" t="shared" si="2" ref="N34:N48">SUM(G34:M34)</f>
        <v>14</v>
      </c>
      <c r="O34" s="28">
        <f aca="true" t="shared" si="3" ref="O34:O48">N34/$N$6*100</f>
        <v>22.950819672131146</v>
      </c>
      <c r="P34" s="11" t="s">
        <v>240</v>
      </c>
    </row>
    <row r="35" spans="1:16" ht="16.5" customHeight="1">
      <c r="A35" s="10">
        <v>29</v>
      </c>
      <c r="B35" s="21" t="s">
        <v>22</v>
      </c>
      <c r="C35" s="21" t="s">
        <v>149</v>
      </c>
      <c r="D35" s="21"/>
      <c r="E35" s="19">
        <v>10</v>
      </c>
      <c r="F35" s="29">
        <v>1010</v>
      </c>
      <c r="G35" s="20">
        <v>0</v>
      </c>
      <c r="H35" s="20">
        <v>2</v>
      </c>
      <c r="I35" s="20">
        <v>1</v>
      </c>
      <c r="J35" s="20">
        <v>0</v>
      </c>
      <c r="K35" s="20">
        <v>0.5</v>
      </c>
      <c r="L35" s="20">
        <v>6</v>
      </c>
      <c r="M35" s="20">
        <v>4</v>
      </c>
      <c r="N35" s="12">
        <f t="shared" si="2"/>
        <v>13.5</v>
      </c>
      <c r="O35" s="28">
        <f t="shared" si="3"/>
        <v>22.131147540983605</v>
      </c>
      <c r="P35" s="11" t="s">
        <v>240</v>
      </c>
    </row>
    <row r="36" spans="1:16" ht="16.5" customHeight="1">
      <c r="A36" s="10">
        <v>30</v>
      </c>
      <c r="B36" s="21" t="s">
        <v>12</v>
      </c>
      <c r="C36" s="21" t="s">
        <v>172</v>
      </c>
      <c r="D36" s="21"/>
      <c r="E36" s="19">
        <v>10</v>
      </c>
      <c r="F36" s="29">
        <v>1003</v>
      </c>
      <c r="G36" s="34">
        <v>0</v>
      </c>
      <c r="H36" s="34">
        <v>2</v>
      </c>
      <c r="I36" s="34">
        <v>0</v>
      </c>
      <c r="J36" s="34">
        <v>6</v>
      </c>
      <c r="K36" s="34">
        <v>0</v>
      </c>
      <c r="L36" s="34">
        <v>0</v>
      </c>
      <c r="M36" s="34">
        <v>5</v>
      </c>
      <c r="N36" s="12">
        <f t="shared" si="2"/>
        <v>13</v>
      </c>
      <c r="O36" s="28">
        <f t="shared" si="3"/>
        <v>21.311475409836063</v>
      </c>
      <c r="P36" s="11" t="s">
        <v>240</v>
      </c>
    </row>
    <row r="37" spans="1:16" ht="16.5" customHeight="1">
      <c r="A37" s="10">
        <v>31</v>
      </c>
      <c r="B37" s="21" t="s">
        <v>12</v>
      </c>
      <c r="C37" s="21" t="s">
        <v>171</v>
      </c>
      <c r="D37" s="21"/>
      <c r="E37" s="19">
        <v>10</v>
      </c>
      <c r="F37" s="29">
        <v>1006</v>
      </c>
      <c r="G37" s="20">
        <v>0</v>
      </c>
      <c r="H37" s="20">
        <v>2</v>
      </c>
      <c r="I37" s="20">
        <v>0</v>
      </c>
      <c r="J37" s="20">
        <v>5</v>
      </c>
      <c r="K37" s="20">
        <v>0.5</v>
      </c>
      <c r="L37" s="20">
        <v>0</v>
      </c>
      <c r="M37" s="20">
        <v>4.5</v>
      </c>
      <c r="N37" s="12">
        <f t="shared" si="2"/>
        <v>12</v>
      </c>
      <c r="O37" s="28">
        <f t="shared" si="3"/>
        <v>19.672131147540984</v>
      </c>
      <c r="P37" s="11" t="s">
        <v>240</v>
      </c>
    </row>
    <row r="38" spans="1:16" ht="16.5" customHeight="1">
      <c r="A38" s="10">
        <v>32</v>
      </c>
      <c r="B38" s="21" t="s">
        <v>13</v>
      </c>
      <c r="C38" s="21" t="s">
        <v>155</v>
      </c>
      <c r="D38" s="21"/>
      <c r="E38" s="19">
        <v>10</v>
      </c>
      <c r="F38" s="29">
        <v>1004</v>
      </c>
      <c r="G38" s="20">
        <v>0</v>
      </c>
      <c r="H38" s="20">
        <v>3</v>
      </c>
      <c r="I38" s="20">
        <v>1</v>
      </c>
      <c r="J38" s="20">
        <v>2.5</v>
      </c>
      <c r="K38" s="20">
        <v>0</v>
      </c>
      <c r="L38" s="20">
        <v>1</v>
      </c>
      <c r="M38" s="20">
        <v>4</v>
      </c>
      <c r="N38" s="12">
        <f t="shared" si="2"/>
        <v>11.5</v>
      </c>
      <c r="O38" s="28">
        <f t="shared" si="3"/>
        <v>18.852459016393443</v>
      </c>
      <c r="P38" s="11" t="s">
        <v>240</v>
      </c>
    </row>
    <row r="39" spans="1:16" ht="16.5" customHeight="1">
      <c r="A39" s="10">
        <v>33</v>
      </c>
      <c r="B39" s="21" t="s">
        <v>12</v>
      </c>
      <c r="C39" s="21" t="s">
        <v>163</v>
      </c>
      <c r="D39" s="21"/>
      <c r="E39" s="19">
        <v>10</v>
      </c>
      <c r="F39" s="29">
        <v>1039</v>
      </c>
      <c r="G39" s="20">
        <v>0</v>
      </c>
      <c r="H39" s="20">
        <v>3</v>
      </c>
      <c r="I39" s="20">
        <v>0</v>
      </c>
      <c r="J39" s="20">
        <v>3.5</v>
      </c>
      <c r="K39" s="20">
        <v>0</v>
      </c>
      <c r="L39" s="20">
        <v>3</v>
      </c>
      <c r="M39" s="20">
        <v>2</v>
      </c>
      <c r="N39" s="12">
        <f t="shared" si="2"/>
        <v>11.5</v>
      </c>
      <c r="O39" s="28">
        <f t="shared" si="3"/>
        <v>18.852459016393443</v>
      </c>
      <c r="P39" s="11" t="s">
        <v>240</v>
      </c>
    </row>
    <row r="40" spans="1:16" ht="16.5" customHeight="1">
      <c r="A40" s="10">
        <v>34</v>
      </c>
      <c r="B40" s="21" t="s">
        <v>12</v>
      </c>
      <c r="C40" s="21" t="s">
        <v>168</v>
      </c>
      <c r="D40" s="21"/>
      <c r="E40" s="19">
        <v>10</v>
      </c>
      <c r="F40" s="29">
        <v>1043</v>
      </c>
      <c r="G40" s="20">
        <v>0</v>
      </c>
      <c r="H40" s="20">
        <v>4</v>
      </c>
      <c r="I40" s="20">
        <v>0</v>
      </c>
      <c r="J40" s="20">
        <v>3.5</v>
      </c>
      <c r="K40" s="20">
        <v>0</v>
      </c>
      <c r="L40" s="20">
        <v>0</v>
      </c>
      <c r="M40" s="20">
        <v>4</v>
      </c>
      <c r="N40" s="12">
        <f t="shared" si="2"/>
        <v>11.5</v>
      </c>
      <c r="O40" s="28">
        <f t="shared" si="3"/>
        <v>18.852459016393443</v>
      </c>
      <c r="P40" s="11" t="s">
        <v>240</v>
      </c>
    </row>
    <row r="41" spans="1:16" ht="16.5" customHeight="1">
      <c r="A41" s="10">
        <v>35</v>
      </c>
      <c r="B41" s="21" t="s">
        <v>13</v>
      </c>
      <c r="C41" s="21" t="s">
        <v>150</v>
      </c>
      <c r="D41" s="21"/>
      <c r="E41" s="19">
        <v>10</v>
      </c>
      <c r="F41" s="29">
        <v>1032</v>
      </c>
      <c r="G41" s="20">
        <v>0</v>
      </c>
      <c r="H41" s="20">
        <v>4</v>
      </c>
      <c r="I41" s="20">
        <v>0</v>
      </c>
      <c r="J41" s="20">
        <v>3</v>
      </c>
      <c r="K41" s="20">
        <v>0</v>
      </c>
      <c r="L41" s="20">
        <v>0</v>
      </c>
      <c r="M41" s="20">
        <v>3.5</v>
      </c>
      <c r="N41" s="12">
        <f t="shared" si="2"/>
        <v>10.5</v>
      </c>
      <c r="O41" s="28">
        <f t="shared" si="3"/>
        <v>17.21311475409836</v>
      </c>
      <c r="P41" s="11" t="s">
        <v>240</v>
      </c>
    </row>
    <row r="42" spans="1:16" ht="16.5" customHeight="1">
      <c r="A42" s="10">
        <v>36</v>
      </c>
      <c r="B42" s="21" t="s">
        <v>13</v>
      </c>
      <c r="C42" s="21" t="s">
        <v>169</v>
      </c>
      <c r="D42" s="21"/>
      <c r="E42" s="19">
        <v>10</v>
      </c>
      <c r="F42" s="29">
        <v>1045</v>
      </c>
      <c r="G42" s="20">
        <v>4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6</v>
      </c>
      <c r="N42" s="12">
        <f t="shared" si="2"/>
        <v>10</v>
      </c>
      <c r="O42" s="28">
        <f t="shared" si="3"/>
        <v>16.39344262295082</v>
      </c>
      <c r="P42" s="11" t="s">
        <v>240</v>
      </c>
    </row>
    <row r="43" spans="1:16" ht="16.5" customHeight="1">
      <c r="A43" s="10">
        <v>37</v>
      </c>
      <c r="B43" s="21" t="s">
        <v>25</v>
      </c>
      <c r="C43" s="21" t="s">
        <v>152</v>
      </c>
      <c r="D43" s="21"/>
      <c r="E43" s="19">
        <v>10</v>
      </c>
      <c r="F43" s="29">
        <v>1014</v>
      </c>
      <c r="G43" s="20">
        <v>0</v>
      </c>
      <c r="H43" s="20">
        <v>2</v>
      </c>
      <c r="I43" s="20">
        <v>0</v>
      </c>
      <c r="J43" s="20">
        <v>2</v>
      </c>
      <c r="K43" s="20">
        <v>0</v>
      </c>
      <c r="L43" s="20">
        <v>1.5</v>
      </c>
      <c r="M43" s="20">
        <v>3</v>
      </c>
      <c r="N43" s="12">
        <f t="shared" si="2"/>
        <v>8.5</v>
      </c>
      <c r="O43" s="28">
        <f t="shared" si="3"/>
        <v>13.934426229508196</v>
      </c>
      <c r="P43" s="11" t="s">
        <v>240</v>
      </c>
    </row>
    <row r="44" spans="1:16" ht="16.5" customHeight="1">
      <c r="A44" s="10">
        <v>38</v>
      </c>
      <c r="B44" s="21" t="s">
        <v>13</v>
      </c>
      <c r="C44" s="21" t="s">
        <v>158</v>
      </c>
      <c r="D44" s="21"/>
      <c r="E44" s="19">
        <v>10</v>
      </c>
      <c r="F44" s="29">
        <v>1040</v>
      </c>
      <c r="G44" s="20">
        <v>0</v>
      </c>
      <c r="H44" s="20">
        <v>4</v>
      </c>
      <c r="I44" s="20">
        <v>0</v>
      </c>
      <c r="J44" s="20">
        <v>0</v>
      </c>
      <c r="K44" s="20">
        <v>0</v>
      </c>
      <c r="L44" s="20">
        <v>0</v>
      </c>
      <c r="M44" s="20">
        <v>3.5</v>
      </c>
      <c r="N44" s="12">
        <f t="shared" si="2"/>
        <v>7.5</v>
      </c>
      <c r="O44" s="28">
        <f t="shared" si="3"/>
        <v>12.295081967213115</v>
      </c>
      <c r="P44" s="11" t="s">
        <v>240</v>
      </c>
    </row>
    <row r="45" spans="1:16" ht="16.5" customHeight="1">
      <c r="A45" s="10">
        <v>39</v>
      </c>
      <c r="B45" s="21" t="s">
        <v>13</v>
      </c>
      <c r="C45" s="21" t="s">
        <v>181</v>
      </c>
      <c r="D45" s="21"/>
      <c r="E45" s="19">
        <v>10</v>
      </c>
      <c r="F45" s="29">
        <v>1007</v>
      </c>
      <c r="G45" s="34">
        <v>0</v>
      </c>
      <c r="H45" s="34">
        <v>4</v>
      </c>
      <c r="I45" s="34">
        <v>0</v>
      </c>
      <c r="J45" s="34">
        <v>0</v>
      </c>
      <c r="K45" s="34">
        <v>0.5</v>
      </c>
      <c r="L45" s="34">
        <v>0</v>
      </c>
      <c r="M45" s="34">
        <v>2.5</v>
      </c>
      <c r="N45" s="12">
        <f t="shared" si="2"/>
        <v>7</v>
      </c>
      <c r="O45" s="28">
        <f t="shared" si="3"/>
        <v>11.475409836065573</v>
      </c>
      <c r="P45" s="11" t="s">
        <v>240</v>
      </c>
    </row>
    <row r="46" spans="1:16" ht="16.5" customHeight="1">
      <c r="A46" s="10">
        <v>40</v>
      </c>
      <c r="B46" s="21" t="s">
        <v>13</v>
      </c>
      <c r="C46" s="21" t="s">
        <v>153</v>
      </c>
      <c r="D46" s="21"/>
      <c r="E46" s="19">
        <v>10</v>
      </c>
      <c r="F46" s="29">
        <v>1029</v>
      </c>
      <c r="G46" s="20">
        <v>0</v>
      </c>
      <c r="H46" s="20">
        <v>4</v>
      </c>
      <c r="I46" s="20">
        <v>0</v>
      </c>
      <c r="J46" s="20">
        <v>0</v>
      </c>
      <c r="K46" s="20">
        <v>0</v>
      </c>
      <c r="L46" s="20">
        <v>0</v>
      </c>
      <c r="M46" s="20">
        <v>2</v>
      </c>
      <c r="N46" s="12">
        <f t="shared" si="2"/>
        <v>6</v>
      </c>
      <c r="O46" s="28">
        <f t="shared" si="3"/>
        <v>9.836065573770492</v>
      </c>
      <c r="P46" s="11" t="s">
        <v>240</v>
      </c>
    </row>
    <row r="47" spans="1:16" ht="16.5" customHeight="1">
      <c r="A47" s="10">
        <v>41</v>
      </c>
      <c r="B47" s="21" t="s">
        <v>13</v>
      </c>
      <c r="C47" s="21" t="s">
        <v>170</v>
      </c>
      <c r="D47" s="21"/>
      <c r="E47" s="19">
        <v>10</v>
      </c>
      <c r="F47" s="29">
        <v>1013</v>
      </c>
      <c r="G47" s="20">
        <v>0</v>
      </c>
      <c r="H47" s="20">
        <v>2</v>
      </c>
      <c r="I47" s="20">
        <v>0</v>
      </c>
      <c r="J47" s="20">
        <v>1</v>
      </c>
      <c r="K47" s="20">
        <v>0</v>
      </c>
      <c r="L47" s="20">
        <v>0</v>
      </c>
      <c r="M47" s="20">
        <v>2.5</v>
      </c>
      <c r="N47" s="12">
        <f t="shared" si="2"/>
        <v>5.5</v>
      </c>
      <c r="O47" s="28">
        <f t="shared" si="3"/>
        <v>9.01639344262295</v>
      </c>
      <c r="P47" s="11" t="s">
        <v>240</v>
      </c>
    </row>
    <row r="48" spans="1:16" ht="16.5" customHeight="1">
      <c r="A48" s="10">
        <v>42</v>
      </c>
      <c r="B48" s="21" t="s">
        <v>82</v>
      </c>
      <c r="C48" s="21" t="s">
        <v>174</v>
      </c>
      <c r="D48" s="21"/>
      <c r="E48" s="19">
        <v>10</v>
      </c>
      <c r="F48" s="29">
        <v>1012</v>
      </c>
      <c r="G48" s="20">
        <v>0</v>
      </c>
      <c r="H48" s="20">
        <v>1</v>
      </c>
      <c r="I48" s="20">
        <v>1</v>
      </c>
      <c r="J48" s="20">
        <v>0</v>
      </c>
      <c r="K48" s="20">
        <v>0</v>
      </c>
      <c r="L48" s="20">
        <v>0</v>
      </c>
      <c r="M48" s="20">
        <v>2.5</v>
      </c>
      <c r="N48" s="12">
        <f t="shared" si="2"/>
        <v>4.5</v>
      </c>
      <c r="O48" s="28">
        <f t="shared" si="3"/>
        <v>7.377049180327869</v>
      </c>
      <c r="P48" s="11" t="s">
        <v>240</v>
      </c>
    </row>
    <row r="49" spans="1:16" s="9" customFormat="1" ht="12.75">
      <c r="A49" s="4"/>
      <c r="B49"/>
      <c r="C49"/>
      <c r="D49"/>
      <c r="E49"/>
      <c r="N49" s="2"/>
      <c r="O49" s="2"/>
      <c r="P49" s="2"/>
    </row>
    <row r="50" spans="1:16" s="9" customFormat="1" ht="12.75">
      <c r="A50" s="4"/>
      <c r="B50" t="s">
        <v>241</v>
      </c>
      <c r="C50"/>
      <c r="D50" t="s">
        <v>242</v>
      </c>
      <c r="E50"/>
      <c r="N50" s="2"/>
      <c r="O50" s="2"/>
      <c r="P50" s="2"/>
    </row>
    <row r="51" spans="1:16" s="9" customFormat="1" ht="15">
      <c r="A51" s="4"/>
      <c r="C51" s="27"/>
      <c r="N51" s="2"/>
      <c r="O51" s="2"/>
      <c r="P51" s="2"/>
    </row>
    <row r="52" spans="1:16" s="9" customFormat="1" ht="12.75">
      <c r="A52" s="4"/>
      <c r="B52"/>
      <c r="D52"/>
      <c r="E52"/>
      <c r="N52" s="2"/>
      <c r="O52" s="2"/>
      <c r="P52" s="2"/>
    </row>
    <row r="53" spans="1:16" s="9" customFormat="1" ht="12.75">
      <c r="A53" s="4"/>
      <c r="B53"/>
      <c r="C53"/>
      <c r="D53"/>
      <c r="E53"/>
      <c r="N53" s="2"/>
      <c r="O53" s="2"/>
      <c r="P53" s="2"/>
    </row>
    <row r="54" spans="1:16" s="9" customFormat="1" ht="12.75">
      <c r="A54" s="4"/>
      <c r="B54"/>
      <c r="C54"/>
      <c r="D54"/>
      <c r="E54"/>
      <c r="N54" s="2"/>
      <c r="O54" s="2"/>
      <c r="P54" s="2"/>
    </row>
    <row r="55" spans="1:16" s="9" customFormat="1" ht="12.75">
      <c r="A55" s="4"/>
      <c r="B55"/>
      <c r="C55"/>
      <c r="D55"/>
      <c r="E55"/>
      <c r="N55" s="2"/>
      <c r="O55" s="2"/>
      <c r="P55" s="2"/>
    </row>
    <row r="56" spans="1:16" s="9" customFormat="1" ht="12.75">
      <c r="A56" s="4"/>
      <c r="B56"/>
      <c r="C56"/>
      <c r="D56"/>
      <c r="E56"/>
      <c r="N56" s="2"/>
      <c r="O56" s="2"/>
      <c r="P56" s="2"/>
    </row>
    <row r="57" spans="1:16" s="9" customFormat="1" ht="12.75">
      <c r="A57" s="4"/>
      <c r="B57"/>
      <c r="C57"/>
      <c r="D57"/>
      <c r="E57"/>
      <c r="N57" s="2"/>
      <c r="O57" s="2"/>
      <c r="P57" s="2"/>
    </row>
  </sheetData>
  <sheetProtection/>
  <autoFilter ref="A5:P48"/>
  <mergeCells count="6">
    <mergeCell ref="A1:P1"/>
    <mergeCell ref="D3:E3"/>
    <mergeCell ref="I3:M3"/>
    <mergeCell ref="B4:C4"/>
    <mergeCell ref="D4:E4"/>
    <mergeCell ref="I4:O4"/>
  </mergeCells>
  <dataValidations count="2">
    <dataValidation type="list" allowBlank="1" showInputMessage="1" showErrorMessage="1" sqref="P5:P6 P2 P49:P65495">
      <formula1>"победитель,призёр,участник,неявка"</formula1>
    </dataValidation>
    <dataValidation type="list" allowBlank="1" showInputMessage="1" showErrorMessage="1" sqref="P7:P4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orientation="landscape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120" zoomScaleNormal="120" zoomScalePageLayoutView="0" workbookViewId="0" topLeftCell="A1">
      <selection activeCell="D7" sqref="D7:D47"/>
    </sheetView>
  </sheetViews>
  <sheetFormatPr defaultColWidth="9.00390625" defaultRowHeight="12.75"/>
  <cols>
    <col min="1" max="1" width="5.00390625" style="4" customWidth="1"/>
    <col min="2" max="2" width="14.125" style="4" customWidth="1"/>
    <col min="3" max="3" width="15.00390625" style="4" customWidth="1"/>
    <col min="4" max="4" width="28.375" style="9" customWidth="1"/>
    <col min="5" max="5" width="5.75390625" style="9" customWidth="1"/>
    <col min="6" max="6" width="10.375" style="9" customWidth="1"/>
    <col min="7" max="13" width="5.625" style="9" customWidth="1"/>
    <col min="14" max="14" width="6.625" style="2" customWidth="1"/>
    <col min="15" max="15" width="10.25390625" style="2" customWidth="1"/>
    <col min="16" max="16" width="11.375" style="2" customWidth="1"/>
    <col min="17" max="16384" width="9.125" style="2" customWidth="1"/>
  </cols>
  <sheetData>
    <row r="1" spans="1:16" ht="30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3" ht="18.75" customHeight="1">
      <c r="A2" s="1"/>
      <c r="B2" s="1"/>
      <c r="C2" s="17"/>
      <c r="D2" s="8" t="s">
        <v>9</v>
      </c>
      <c r="E2" s="8"/>
      <c r="F2" s="8"/>
      <c r="G2" s="8"/>
      <c r="H2" s="8"/>
      <c r="I2" s="8"/>
      <c r="J2" s="8"/>
      <c r="K2" s="8"/>
      <c r="L2" s="8"/>
      <c r="M2" s="8"/>
    </row>
    <row r="3" spans="1:16" ht="15">
      <c r="A3" s="3"/>
      <c r="B3" s="22" t="s">
        <v>3</v>
      </c>
      <c r="D3" s="39" t="s">
        <v>0</v>
      </c>
      <c r="E3" s="39"/>
      <c r="F3" s="15"/>
      <c r="G3" s="15"/>
      <c r="H3" s="15"/>
      <c r="I3" s="39" t="s">
        <v>14</v>
      </c>
      <c r="J3" s="39"/>
      <c r="K3" s="39"/>
      <c r="L3" s="39"/>
      <c r="M3" s="39"/>
      <c r="N3" s="13"/>
      <c r="O3" s="13"/>
      <c r="P3" s="13"/>
    </row>
    <row r="4" spans="1:16" s="6" customFormat="1" ht="18.75" customHeight="1">
      <c r="A4" s="5"/>
      <c r="B4" s="40" t="s">
        <v>222</v>
      </c>
      <c r="C4" s="40"/>
      <c r="D4" s="41">
        <v>45257</v>
      </c>
      <c r="E4" s="40"/>
      <c r="F4" s="16"/>
      <c r="G4" s="16"/>
      <c r="H4" s="16"/>
      <c r="I4" s="42" t="s">
        <v>18</v>
      </c>
      <c r="J4" s="42"/>
      <c r="K4" s="42"/>
      <c r="L4" s="42"/>
      <c r="M4" s="42"/>
      <c r="N4" s="42"/>
      <c r="O4" s="42"/>
      <c r="P4" s="30"/>
    </row>
    <row r="5" spans="1:16" s="7" customFormat="1" ht="45.75" customHeight="1">
      <c r="A5" s="14" t="s">
        <v>1</v>
      </c>
      <c r="B5" s="12" t="s">
        <v>7</v>
      </c>
      <c r="C5" s="12" t="s">
        <v>19</v>
      </c>
      <c r="D5" s="12" t="s">
        <v>5</v>
      </c>
      <c r="E5" s="12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 t="s">
        <v>15</v>
      </c>
      <c r="O5" s="35" t="s">
        <v>237</v>
      </c>
      <c r="P5" s="12" t="s">
        <v>2</v>
      </c>
    </row>
    <row r="6" spans="1:16" s="7" customFormat="1" ht="22.5" customHeight="1">
      <c r="A6" s="23" t="s">
        <v>16</v>
      </c>
      <c r="B6" s="24"/>
      <c r="C6" s="24"/>
      <c r="D6" s="24"/>
      <c r="E6" s="24"/>
      <c r="F6" s="25"/>
      <c r="G6" s="12">
        <v>10</v>
      </c>
      <c r="H6" s="12">
        <v>8</v>
      </c>
      <c r="I6" s="12">
        <v>4</v>
      </c>
      <c r="J6" s="12">
        <v>9</v>
      </c>
      <c r="K6" s="12">
        <v>6</v>
      </c>
      <c r="L6" s="12">
        <v>12</v>
      </c>
      <c r="M6" s="12">
        <v>12.5</v>
      </c>
      <c r="N6" s="12">
        <f>SUM(G6:M6)</f>
        <v>61.5</v>
      </c>
      <c r="O6" s="12">
        <f>N6/$N$6*100</f>
        <v>100</v>
      </c>
      <c r="P6" s="12"/>
    </row>
    <row r="7" spans="1:16" s="7" customFormat="1" ht="16.5" customHeight="1">
      <c r="A7" s="10">
        <v>1</v>
      </c>
      <c r="B7" s="21" t="s">
        <v>31</v>
      </c>
      <c r="C7" s="21" t="s">
        <v>188</v>
      </c>
      <c r="D7" s="21"/>
      <c r="E7" s="19">
        <v>11</v>
      </c>
      <c r="F7" s="29">
        <v>1120</v>
      </c>
      <c r="G7" s="20">
        <v>6</v>
      </c>
      <c r="H7" s="20">
        <v>6</v>
      </c>
      <c r="I7" s="20">
        <v>4</v>
      </c>
      <c r="J7" s="20">
        <v>7</v>
      </c>
      <c r="K7" s="20">
        <v>2.5</v>
      </c>
      <c r="L7" s="20">
        <v>8</v>
      </c>
      <c r="M7" s="20">
        <v>10.5</v>
      </c>
      <c r="N7" s="12">
        <f aca="true" t="shared" si="0" ref="N7:N35">SUM(G7:M7)</f>
        <v>44</v>
      </c>
      <c r="O7" s="28">
        <f>N7/$N$6*100</f>
        <v>71.54471544715447</v>
      </c>
      <c r="P7" s="11" t="s">
        <v>238</v>
      </c>
    </row>
    <row r="8" spans="1:16" s="7" customFormat="1" ht="16.5" customHeight="1">
      <c r="A8" s="10">
        <v>2</v>
      </c>
      <c r="B8" s="21" t="s">
        <v>25</v>
      </c>
      <c r="C8" s="21" t="s">
        <v>189</v>
      </c>
      <c r="D8" s="21"/>
      <c r="E8" s="19">
        <v>11</v>
      </c>
      <c r="F8" s="29">
        <v>1125</v>
      </c>
      <c r="G8" s="20">
        <v>5</v>
      </c>
      <c r="H8" s="20">
        <v>8</v>
      </c>
      <c r="I8" s="20">
        <v>2</v>
      </c>
      <c r="J8" s="20">
        <v>8</v>
      </c>
      <c r="K8" s="20">
        <v>1.5</v>
      </c>
      <c r="L8" s="20">
        <v>7</v>
      </c>
      <c r="M8" s="20">
        <v>6</v>
      </c>
      <c r="N8" s="12">
        <f t="shared" si="0"/>
        <v>37.5</v>
      </c>
      <c r="O8" s="28">
        <f>N8/$N$6*100</f>
        <v>60.97560975609756</v>
      </c>
      <c r="P8" s="11" t="s">
        <v>239</v>
      </c>
    </row>
    <row r="9" spans="1:16" s="7" customFormat="1" ht="16.5" customHeight="1">
      <c r="A9" s="10">
        <v>3</v>
      </c>
      <c r="B9" s="21" t="s">
        <v>31</v>
      </c>
      <c r="C9" s="21" t="s">
        <v>212</v>
      </c>
      <c r="D9" s="21"/>
      <c r="E9" s="19">
        <v>11</v>
      </c>
      <c r="F9" s="29">
        <v>1140</v>
      </c>
      <c r="G9" s="20">
        <v>5</v>
      </c>
      <c r="H9" s="20">
        <v>6</v>
      </c>
      <c r="I9" s="20">
        <v>2</v>
      </c>
      <c r="J9" s="20">
        <v>4.5</v>
      </c>
      <c r="K9" s="20">
        <v>1.5</v>
      </c>
      <c r="L9" s="20">
        <v>7</v>
      </c>
      <c r="M9" s="20">
        <v>6.5</v>
      </c>
      <c r="N9" s="12">
        <f t="shared" si="0"/>
        <v>32.5</v>
      </c>
      <c r="O9" s="28">
        <f aca="true" t="shared" si="1" ref="O9:O47">N9/$N$6*100</f>
        <v>52.84552845528455</v>
      </c>
      <c r="P9" s="11" t="s">
        <v>239</v>
      </c>
    </row>
    <row r="10" spans="1:16" s="7" customFormat="1" ht="16.5" customHeight="1">
      <c r="A10" s="10">
        <v>4</v>
      </c>
      <c r="B10" s="21" t="s">
        <v>25</v>
      </c>
      <c r="C10" s="21" t="s">
        <v>185</v>
      </c>
      <c r="D10" s="21"/>
      <c r="E10" s="19">
        <v>11</v>
      </c>
      <c r="F10" s="29">
        <v>1118</v>
      </c>
      <c r="G10" s="20">
        <v>3</v>
      </c>
      <c r="H10" s="20">
        <v>5</v>
      </c>
      <c r="I10" s="20">
        <v>0</v>
      </c>
      <c r="J10" s="20">
        <v>7</v>
      </c>
      <c r="K10" s="20">
        <v>4</v>
      </c>
      <c r="L10" s="20">
        <v>3</v>
      </c>
      <c r="M10" s="20">
        <v>10</v>
      </c>
      <c r="N10" s="12">
        <f t="shared" si="0"/>
        <v>32</v>
      </c>
      <c r="O10" s="28">
        <f t="shared" si="1"/>
        <v>52.03252032520326</v>
      </c>
      <c r="P10" s="11" t="s">
        <v>239</v>
      </c>
    </row>
    <row r="11" spans="1:16" ht="16.5" customHeight="1">
      <c r="A11" s="10">
        <v>5</v>
      </c>
      <c r="B11" s="21" t="s">
        <v>25</v>
      </c>
      <c r="C11" s="21" t="s">
        <v>186</v>
      </c>
      <c r="D11" s="21"/>
      <c r="E11" s="19">
        <v>11</v>
      </c>
      <c r="F11" s="29">
        <v>1134</v>
      </c>
      <c r="G11" s="34">
        <v>3</v>
      </c>
      <c r="H11" s="34">
        <v>7</v>
      </c>
      <c r="I11" s="34">
        <v>0</v>
      </c>
      <c r="J11" s="34">
        <v>7</v>
      </c>
      <c r="K11" s="34">
        <v>2</v>
      </c>
      <c r="L11" s="34">
        <v>3</v>
      </c>
      <c r="M11" s="34">
        <v>9.5</v>
      </c>
      <c r="N11" s="12">
        <f t="shared" si="0"/>
        <v>31.5</v>
      </c>
      <c r="O11" s="28">
        <f t="shared" si="1"/>
        <v>51.21951219512195</v>
      </c>
      <c r="P11" s="11" t="s">
        <v>239</v>
      </c>
    </row>
    <row r="12" spans="1:16" ht="16.5" customHeight="1">
      <c r="A12" s="10">
        <v>6</v>
      </c>
      <c r="B12" s="21" t="s">
        <v>31</v>
      </c>
      <c r="C12" s="21" t="s">
        <v>187</v>
      </c>
      <c r="D12" s="21"/>
      <c r="E12" s="19">
        <v>11</v>
      </c>
      <c r="F12" s="29">
        <v>1109</v>
      </c>
      <c r="G12" s="34">
        <v>5</v>
      </c>
      <c r="H12" s="34">
        <v>4</v>
      </c>
      <c r="I12" s="34">
        <v>1</v>
      </c>
      <c r="J12" s="34">
        <v>5.5</v>
      </c>
      <c r="K12" s="34">
        <v>1.5</v>
      </c>
      <c r="L12" s="34">
        <v>7</v>
      </c>
      <c r="M12" s="34">
        <v>6.5</v>
      </c>
      <c r="N12" s="12">
        <f t="shared" si="0"/>
        <v>30.5</v>
      </c>
      <c r="O12" s="28">
        <f t="shared" si="1"/>
        <v>49.59349593495935</v>
      </c>
      <c r="P12" s="11" t="s">
        <v>239</v>
      </c>
    </row>
    <row r="13" spans="1:16" ht="16.5" customHeight="1">
      <c r="A13" s="10">
        <v>7</v>
      </c>
      <c r="B13" s="21" t="s">
        <v>22</v>
      </c>
      <c r="C13" s="21" t="s">
        <v>184</v>
      </c>
      <c r="D13" s="21"/>
      <c r="E13" s="19">
        <v>11</v>
      </c>
      <c r="F13" s="29">
        <v>1135</v>
      </c>
      <c r="G13" s="20">
        <v>7</v>
      </c>
      <c r="H13" s="20">
        <v>5</v>
      </c>
      <c r="I13" s="20">
        <v>0</v>
      </c>
      <c r="J13" s="20">
        <v>4</v>
      </c>
      <c r="K13" s="20">
        <v>2.5</v>
      </c>
      <c r="L13" s="20">
        <v>3.5</v>
      </c>
      <c r="M13" s="20">
        <v>7.5</v>
      </c>
      <c r="N13" s="12">
        <f t="shared" si="0"/>
        <v>29.5</v>
      </c>
      <c r="O13" s="28">
        <f t="shared" si="1"/>
        <v>47.96747967479675</v>
      </c>
      <c r="P13" s="11" t="s">
        <v>239</v>
      </c>
    </row>
    <row r="14" spans="1:16" ht="16.5" customHeight="1">
      <c r="A14" s="10">
        <v>8</v>
      </c>
      <c r="B14" s="21" t="s">
        <v>22</v>
      </c>
      <c r="C14" s="21" t="s">
        <v>191</v>
      </c>
      <c r="D14" s="21"/>
      <c r="E14" s="19">
        <v>11</v>
      </c>
      <c r="F14" s="29">
        <v>1104</v>
      </c>
      <c r="G14" s="20">
        <v>6</v>
      </c>
      <c r="H14" s="20">
        <v>5</v>
      </c>
      <c r="I14" s="20">
        <v>2</v>
      </c>
      <c r="J14" s="20">
        <v>4</v>
      </c>
      <c r="K14" s="20">
        <v>0</v>
      </c>
      <c r="L14" s="20">
        <v>5</v>
      </c>
      <c r="M14" s="20">
        <v>6</v>
      </c>
      <c r="N14" s="12">
        <f t="shared" si="0"/>
        <v>28</v>
      </c>
      <c r="O14" s="28">
        <f t="shared" si="1"/>
        <v>45.52845528455284</v>
      </c>
      <c r="P14" s="11" t="s">
        <v>239</v>
      </c>
    </row>
    <row r="15" spans="1:16" ht="16.5" customHeight="1">
      <c r="A15" s="10">
        <v>9</v>
      </c>
      <c r="B15" s="21" t="s">
        <v>13</v>
      </c>
      <c r="C15" s="21" t="s">
        <v>195</v>
      </c>
      <c r="D15" s="21"/>
      <c r="E15" s="19">
        <v>11</v>
      </c>
      <c r="F15" s="29">
        <v>1113</v>
      </c>
      <c r="G15" s="20">
        <v>2</v>
      </c>
      <c r="H15" s="20">
        <v>4</v>
      </c>
      <c r="I15" s="20">
        <v>3</v>
      </c>
      <c r="J15" s="20">
        <v>5</v>
      </c>
      <c r="K15" s="20">
        <v>2.5</v>
      </c>
      <c r="L15" s="20">
        <v>4</v>
      </c>
      <c r="M15" s="20">
        <v>7.5</v>
      </c>
      <c r="N15" s="12">
        <f t="shared" si="0"/>
        <v>28</v>
      </c>
      <c r="O15" s="28">
        <f t="shared" si="1"/>
        <v>45.52845528455284</v>
      </c>
      <c r="P15" s="11" t="s">
        <v>239</v>
      </c>
    </row>
    <row r="16" spans="1:16" ht="16.5" customHeight="1">
      <c r="A16" s="10">
        <v>10</v>
      </c>
      <c r="B16" s="21" t="s">
        <v>82</v>
      </c>
      <c r="C16" s="21" t="s">
        <v>220</v>
      </c>
      <c r="D16" s="21"/>
      <c r="E16" s="19">
        <v>11</v>
      </c>
      <c r="F16" s="29">
        <v>1132</v>
      </c>
      <c r="G16" s="33">
        <v>6</v>
      </c>
      <c r="H16" s="33">
        <v>5</v>
      </c>
      <c r="I16" s="33">
        <v>1</v>
      </c>
      <c r="J16" s="33">
        <v>4.5</v>
      </c>
      <c r="K16" s="33">
        <v>0</v>
      </c>
      <c r="L16" s="33">
        <v>3</v>
      </c>
      <c r="M16" s="33">
        <v>8</v>
      </c>
      <c r="N16" s="12">
        <f t="shared" si="0"/>
        <v>27.5</v>
      </c>
      <c r="O16" s="28">
        <f t="shared" si="1"/>
        <v>44.71544715447154</v>
      </c>
      <c r="P16" s="11" t="s">
        <v>239</v>
      </c>
    </row>
    <row r="17" spans="1:16" ht="16.5" customHeight="1">
      <c r="A17" s="10">
        <v>11</v>
      </c>
      <c r="B17" s="21" t="s">
        <v>12</v>
      </c>
      <c r="C17" s="21" t="s">
        <v>192</v>
      </c>
      <c r="D17" s="21"/>
      <c r="E17" s="19">
        <v>11</v>
      </c>
      <c r="F17" s="29">
        <v>1127</v>
      </c>
      <c r="G17" s="20">
        <v>4</v>
      </c>
      <c r="H17" s="20">
        <v>5</v>
      </c>
      <c r="I17" s="20">
        <v>1</v>
      </c>
      <c r="J17" s="20">
        <v>7.5</v>
      </c>
      <c r="K17" s="20">
        <v>0</v>
      </c>
      <c r="L17" s="20">
        <v>1</v>
      </c>
      <c r="M17" s="20">
        <v>6.5</v>
      </c>
      <c r="N17" s="12">
        <f t="shared" si="0"/>
        <v>25</v>
      </c>
      <c r="O17" s="28">
        <f t="shared" si="1"/>
        <v>40.65040650406504</v>
      </c>
      <c r="P17" s="11" t="s">
        <v>240</v>
      </c>
    </row>
    <row r="18" spans="1:16" ht="16.5" customHeight="1">
      <c r="A18" s="10">
        <v>12</v>
      </c>
      <c r="B18" s="21" t="s">
        <v>12</v>
      </c>
      <c r="C18" s="21" t="s">
        <v>204</v>
      </c>
      <c r="D18" s="21"/>
      <c r="E18" s="19">
        <v>11</v>
      </c>
      <c r="F18" s="29">
        <v>1129</v>
      </c>
      <c r="G18" s="20">
        <v>5</v>
      </c>
      <c r="H18" s="20">
        <v>6</v>
      </c>
      <c r="I18" s="20">
        <v>3</v>
      </c>
      <c r="J18" s="20">
        <v>1</v>
      </c>
      <c r="K18" s="20">
        <v>1.5</v>
      </c>
      <c r="L18" s="20">
        <v>3</v>
      </c>
      <c r="M18" s="20">
        <v>5.5</v>
      </c>
      <c r="N18" s="12">
        <f t="shared" si="0"/>
        <v>25</v>
      </c>
      <c r="O18" s="28">
        <f t="shared" si="1"/>
        <v>40.65040650406504</v>
      </c>
      <c r="P18" s="11" t="s">
        <v>240</v>
      </c>
    </row>
    <row r="19" spans="1:16" ht="16.5" customHeight="1">
      <c r="A19" s="10">
        <v>13</v>
      </c>
      <c r="B19" s="21" t="s">
        <v>22</v>
      </c>
      <c r="C19" s="21" t="s">
        <v>190</v>
      </c>
      <c r="D19" s="21"/>
      <c r="E19" s="19">
        <v>11</v>
      </c>
      <c r="F19" s="29">
        <v>1102</v>
      </c>
      <c r="G19" s="34">
        <v>6</v>
      </c>
      <c r="H19" s="34">
        <v>3</v>
      </c>
      <c r="I19" s="34">
        <v>2</v>
      </c>
      <c r="J19" s="34">
        <v>2.5</v>
      </c>
      <c r="K19" s="34">
        <v>0</v>
      </c>
      <c r="L19" s="34">
        <v>5</v>
      </c>
      <c r="M19" s="34">
        <v>5.5</v>
      </c>
      <c r="N19" s="12">
        <f t="shared" si="0"/>
        <v>24</v>
      </c>
      <c r="O19" s="28">
        <f t="shared" si="1"/>
        <v>39.02439024390244</v>
      </c>
      <c r="P19" s="11" t="s">
        <v>240</v>
      </c>
    </row>
    <row r="20" spans="1:16" ht="16.5" customHeight="1">
      <c r="A20" s="10">
        <v>14</v>
      </c>
      <c r="B20" s="21" t="s">
        <v>22</v>
      </c>
      <c r="C20" s="21" t="s">
        <v>202</v>
      </c>
      <c r="D20" s="21"/>
      <c r="E20" s="19">
        <v>11</v>
      </c>
      <c r="F20" s="29">
        <v>1128</v>
      </c>
      <c r="G20" s="20">
        <v>2</v>
      </c>
      <c r="H20" s="20">
        <v>6</v>
      </c>
      <c r="I20" s="20">
        <v>0</v>
      </c>
      <c r="J20" s="20">
        <v>4.5</v>
      </c>
      <c r="K20" s="20">
        <v>1.5</v>
      </c>
      <c r="L20" s="20">
        <v>1</v>
      </c>
      <c r="M20" s="20">
        <v>7</v>
      </c>
      <c r="N20" s="12">
        <f t="shared" si="0"/>
        <v>22</v>
      </c>
      <c r="O20" s="28">
        <f t="shared" si="1"/>
        <v>35.77235772357724</v>
      </c>
      <c r="P20" s="11" t="s">
        <v>240</v>
      </c>
    </row>
    <row r="21" spans="1:16" ht="16.5" customHeight="1">
      <c r="A21" s="10">
        <v>15</v>
      </c>
      <c r="B21" s="21" t="s">
        <v>11</v>
      </c>
      <c r="C21" s="21" t="s">
        <v>234</v>
      </c>
      <c r="D21" s="21"/>
      <c r="E21" s="19">
        <v>11</v>
      </c>
      <c r="F21" s="29">
        <v>1116</v>
      </c>
      <c r="G21" s="20">
        <v>3</v>
      </c>
      <c r="H21" s="20">
        <v>8</v>
      </c>
      <c r="I21" s="20">
        <v>1</v>
      </c>
      <c r="J21" s="20">
        <v>2</v>
      </c>
      <c r="K21" s="20">
        <v>0.5</v>
      </c>
      <c r="L21" s="20">
        <v>1</v>
      </c>
      <c r="M21" s="20">
        <v>6</v>
      </c>
      <c r="N21" s="12">
        <f t="shared" si="0"/>
        <v>21.5</v>
      </c>
      <c r="O21" s="28">
        <f t="shared" si="1"/>
        <v>34.959349593495936</v>
      </c>
      <c r="P21" s="11" t="s">
        <v>240</v>
      </c>
    </row>
    <row r="22" spans="1:16" ht="16.5" customHeight="1">
      <c r="A22" s="10">
        <v>16</v>
      </c>
      <c r="B22" s="21" t="s">
        <v>82</v>
      </c>
      <c r="C22" s="21" t="s">
        <v>199</v>
      </c>
      <c r="D22" s="21"/>
      <c r="E22" s="19">
        <v>11</v>
      </c>
      <c r="F22" s="29">
        <v>1103</v>
      </c>
      <c r="G22" s="20">
        <v>3</v>
      </c>
      <c r="H22" s="20">
        <v>3</v>
      </c>
      <c r="I22" s="20">
        <v>0</v>
      </c>
      <c r="J22" s="20">
        <v>4.5</v>
      </c>
      <c r="K22" s="20">
        <v>1.5</v>
      </c>
      <c r="L22" s="20">
        <v>3</v>
      </c>
      <c r="M22" s="20">
        <v>5.5</v>
      </c>
      <c r="N22" s="12">
        <f t="shared" si="0"/>
        <v>20.5</v>
      </c>
      <c r="O22" s="28">
        <f t="shared" si="1"/>
        <v>33.33333333333333</v>
      </c>
      <c r="P22" s="11" t="s">
        <v>240</v>
      </c>
    </row>
    <row r="23" spans="1:16" ht="16.5" customHeight="1">
      <c r="A23" s="10">
        <v>17</v>
      </c>
      <c r="B23" s="21" t="s">
        <v>11</v>
      </c>
      <c r="C23" s="21" t="s">
        <v>201</v>
      </c>
      <c r="D23" s="21"/>
      <c r="E23" s="19">
        <v>11</v>
      </c>
      <c r="F23" s="29">
        <v>1121</v>
      </c>
      <c r="G23" s="20">
        <v>2</v>
      </c>
      <c r="H23" s="20">
        <v>3</v>
      </c>
      <c r="I23" s="20">
        <v>1</v>
      </c>
      <c r="J23" s="20">
        <v>6.5</v>
      </c>
      <c r="K23" s="20">
        <v>0</v>
      </c>
      <c r="L23" s="20">
        <v>0</v>
      </c>
      <c r="M23" s="20">
        <v>7</v>
      </c>
      <c r="N23" s="12">
        <f t="shared" si="0"/>
        <v>19.5</v>
      </c>
      <c r="O23" s="28">
        <f t="shared" si="1"/>
        <v>31.70731707317073</v>
      </c>
      <c r="P23" s="11" t="s">
        <v>240</v>
      </c>
    </row>
    <row r="24" spans="1:16" ht="16.5" customHeight="1">
      <c r="A24" s="10">
        <v>18</v>
      </c>
      <c r="B24" s="21" t="s">
        <v>11</v>
      </c>
      <c r="C24" s="21" t="s">
        <v>205</v>
      </c>
      <c r="D24" s="21"/>
      <c r="E24" s="19">
        <v>11</v>
      </c>
      <c r="F24" s="29">
        <v>1101</v>
      </c>
      <c r="G24" s="20">
        <v>2</v>
      </c>
      <c r="H24" s="20">
        <v>3</v>
      </c>
      <c r="I24" s="20">
        <v>0</v>
      </c>
      <c r="J24" s="20">
        <v>4</v>
      </c>
      <c r="K24" s="20">
        <v>2</v>
      </c>
      <c r="L24" s="20">
        <v>3</v>
      </c>
      <c r="M24" s="20">
        <v>5</v>
      </c>
      <c r="N24" s="12">
        <f t="shared" si="0"/>
        <v>19</v>
      </c>
      <c r="O24" s="28">
        <f t="shared" si="1"/>
        <v>30.89430894308943</v>
      </c>
      <c r="P24" s="11" t="s">
        <v>240</v>
      </c>
    </row>
    <row r="25" spans="1:16" ht="16.5" customHeight="1">
      <c r="A25" s="10">
        <v>19</v>
      </c>
      <c r="B25" s="21" t="s">
        <v>22</v>
      </c>
      <c r="C25" s="21" t="s">
        <v>207</v>
      </c>
      <c r="D25" s="21"/>
      <c r="E25" s="19">
        <v>11</v>
      </c>
      <c r="F25" s="29">
        <v>1114</v>
      </c>
      <c r="G25" s="20">
        <v>2</v>
      </c>
      <c r="H25" s="20">
        <v>6</v>
      </c>
      <c r="I25" s="20">
        <v>0</v>
      </c>
      <c r="J25" s="20">
        <v>3.5</v>
      </c>
      <c r="K25" s="20">
        <v>0</v>
      </c>
      <c r="L25" s="20">
        <v>3</v>
      </c>
      <c r="M25" s="20">
        <v>4.5</v>
      </c>
      <c r="N25" s="12">
        <f t="shared" si="0"/>
        <v>19</v>
      </c>
      <c r="O25" s="28">
        <f t="shared" si="1"/>
        <v>30.89430894308943</v>
      </c>
      <c r="P25" s="11" t="s">
        <v>240</v>
      </c>
    </row>
    <row r="26" spans="1:16" ht="16.5" customHeight="1">
      <c r="A26" s="10">
        <v>20</v>
      </c>
      <c r="B26" s="21" t="s">
        <v>12</v>
      </c>
      <c r="C26" s="21" t="s">
        <v>206</v>
      </c>
      <c r="D26" s="21"/>
      <c r="E26" s="19">
        <v>11</v>
      </c>
      <c r="F26" s="29">
        <v>1139</v>
      </c>
      <c r="G26" s="20">
        <v>1</v>
      </c>
      <c r="H26" s="20">
        <v>2</v>
      </c>
      <c r="I26" s="20">
        <v>0</v>
      </c>
      <c r="J26" s="20">
        <v>5</v>
      </c>
      <c r="K26" s="20">
        <v>0</v>
      </c>
      <c r="L26" s="20">
        <v>5</v>
      </c>
      <c r="M26" s="20">
        <v>6</v>
      </c>
      <c r="N26" s="12">
        <f t="shared" si="0"/>
        <v>19</v>
      </c>
      <c r="O26" s="28">
        <f t="shared" si="1"/>
        <v>30.89430894308943</v>
      </c>
      <c r="P26" s="11" t="s">
        <v>240</v>
      </c>
    </row>
    <row r="27" spans="1:16" ht="16.5" customHeight="1">
      <c r="A27" s="10">
        <v>21</v>
      </c>
      <c r="B27" s="21" t="s">
        <v>22</v>
      </c>
      <c r="C27" s="21" t="s">
        <v>198</v>
      </c>
      <c r="D27" s="21"/>
      <c r="E27" s="19">
        <v>11</v>
      </c>
      <c r="F27" s="29">
        <v>1142</v>
      </c>
      <c r="G27" s="20">
        <v>4</v>
      </c>
      <c r="H27" s="20">
        <v>4</v>
      </c>
      <c r="I27" s="20">
        <v>1</v>
      </c>
      <c r="J27" s="20">
        <v>4</v>
      </c>
      <c r="K27" s="20">
        <v>2</v>
      </c>
      <c r="L27" s="20">
        <v>0</v>
      </c>
      <c r="M27" s="20">
        <v>4</v>
      </c>
      <c r="N27" s="12">
        <f t="shared" si="0"/>
        <v>19</v>
      </c>
      <c r="O27" s="28">
        <f t="shared" si="1"/>
        <v>30.89430894308943</v>
      </c>
      <c r="P27" s="11" t="s">
        <v>240</v>
      </c>
    </row>
    <row r="28" spans="1:16" ht="16.5" customHeight="1">
      <c r="A28" s="10">
        <v>22</v>
      </c>
      <c r="B28" s="21" t="s">
        <v>25</v>
      </c>
      <c r="C28" s="21" t="s">
        <v>183</v>
      </c>
      <c r="D28" s="21"/>
      <c r="E28" s="19">
        <v>11</v>
      </c>
      <c r="F28" s="29">
        <v>1108</v>
      </c>
      <c r="G28" s="20">
        <v>3</v>
      </c>
      <c r="H28" s="20">
        <v>5</v>
      </c>
      <c r="I28" s="20">
        <v>0</v>
      </c>
      <c r="J28" s="20">
        <v>4.5</v>
      </c>
      <c r="K28" s="20">
        <v>1</v>
      </c>
      <c r="L28" s="20">
        <v>0</v>
      </c>
      <c r="M28" s="20">
        <v>5</v>
      </c>
      <c r="N28" s="12">
        <f t="shared" si="0"/>
        <v>18.5</v>
      </c>
      <c r="O28" s="28">
        <f t="shared" si="1"/>
        <v>30.081300813008134</v>
      </c>
      <c r="P28" s="11" t="s">
        <v>240</v>
      </c>
    </row>
    <row r="29" spans="1:16" ht="16.5" customHeight="1">
      <c r="A29" s="10">
        <v>23</v>
      </c>
      <c r="B29" s="21" t="s">
        <v>25</v>
      </c>
      <c r="C29" s="21" t="s">
        <v>213</v>
      </c>
      <c r="D29" s="21"/>
      <c r="E29" s="19">
        <v>11</v>
      </c>
      <c r="F29" s="29">
        <v>1130</v>
      </c>
      <c r="G29" s="20">
        <v>2</v>
      </c>
      <c r="H29" s="20">
        <v>0</v>
      </c>
      <c r="I29" s="20">
        <v>0</v>
      </c>
      <c r="J29" s="20">
        <v>5</v>
      </c>
      <c r="K29" s="20">
        <v>1.5</v>
      </c>
      <c r="L29" s="20">
        <v>4</v>
      </c>
      <c r="M29" s="20">
        <v>6</v>
      </c>
      <c r="N29" s="12">
        <f t="shared" si="0"/>
        <v>18.5</v>
      </c>
      <c r="O29" s="28">
        <f t="shared" si="1"/>
        <v>30.081300813008134</v>
      </c>
      <c r="P29" s="11" t="s">
        <v>240</v>
      </c>
    </row>
    <row r="30" spans="1:16" ht="16.5" customHeight="1">
      <c r="A30" s="10">
        <v>24</v>
      </c>
      <c r="B30" s="21" t="s">
        <v>12</v>
      </c>
      <c r="C30" s="21" t="s">
        <v>197</v>
      </c>
      <c r="D30" s="21"/>
      <c r="E30" s="19">
        <v>11</v>
      </c>
      <c r="F30" s="29">
        <v>1117</v>
      </c>
      <c r="G30" s="20">
        <v>4</v>
      </c>
      <c r="H30" s="20">
        <v>3</v>
      </c>
      <c r="I30" s="20">
        <v>1</v>
      </c>
      <c r="J30" s="20">
        <v>3.5</v>
      </c>
      <c r="K30" s="20">
        <v>1.5</v>
      </c>
      <c r="L30" s="20">
        <v>0.5</v>
      </c>
      <c r="M30" s="20">
        <v>4.5</v>
      </c>
      <c r="N30" s="12">
        <f t="shared" si="0"/>
        <v>18</v>
      </c>
      <c r="O30" s="28">
        <f t="shared" si="1"/>
        <v>29.268292682926827</v>
      </c>
      <c r="P30" s="11" t="s">
        <v>240</v>
      </c>
    </row>
    <row r="31" spans="1:16" ht="16.5" customHeight="1">
      <c r="A31" s="10">
        <v>25</v>
      </c>
      <c r="B31" s="21" t="s">
        <v>82</v>
      </c>
      <c r="C31" s="21" t="s">
        <v>211</v>
      </c>
      <c r="D31" s="21"/>
      <c r="E31" s="19">
        <v>11</v>
      </c>
      <c r="F31" s="29">
        <v>1110</v>
      </c>
      <c r="G31" s="20">
        <v>1</v>
      </c>
      <c r="H31" s="20">
        <v>5</v>
      </c>
      <c r="I31" s="20">
        <v>0</v>
      </c>
      <c r="J31" s="20">
        <v>3.5</v>
      </c>
      <c r="K31" s="20">
        <v>0</v>
      </c>
      <c r="L31" s="20">
        <v>0</v>
      </c>
      <c r="M31" s="20">
        <v>7</v>
      </c>
      <c r="N31" s="12">
        <f t="shared" si="0"/>
        <v>16.5</v>
      </c>
      <c r="O31" s="28">
        <f t="shared" si="1"/>
        <v>26.82926829268293</v>
      </c>
      <c r="P31" s="11" t="s">
        <v>240</v>
      </c>
    </row>
    <row r="32" spans="1:16" ht="16.5" customHeight="1">
      <c r="A32" s="10">
        <v>26</v>
      </c>
      <c r="B32" s="21" t="s">
        <v>22</v>
      </c>
      <c r="C32" s="21" t="s">
        <v>214</v>
      </c>
      <c r="D32" s="21"/>
      <c r="E32" s="19">
        <v>11</v>
      </c>
      <c r="F32" s="29">
        <v>1123</v>
      </c>
      <c r="G32" s="20">
        <v>4</v>
      </c>
      <c r="H32" s="20">
        <v>4</v>
      </c>
      <c r="I32" s="20">
        <v>1</v>
      </c>
      <c r="J32" s="20">
        <v>1</v>
      </c>
      <c r="K32" s="20">
        <v>0</v>
      </c>
      <c r="L32" s="20">
        <v>2</v>
      </c>
      <c r="M32" s="20">
        <v>4.5</v>
      </c>
      <c r="N32" s="12">
        <f t="shared" si="0"/>
        <v>16.5</v>
      </c>
      <c r="O32" s="28">
        <f t="shared" si="1"/>
        <v>26.82926829268293</v>
      </c>
      <c r="P32" s="11" t="s">
        <v>240</v>
      </c>
    </row>
    <row r="33" spans="1:16" ht="16.5" customHeight="1">
      <c r="A33" s="10">
        <v>27</v>
      </c>
      <c r="B33" s="21" t="s">
        <v>82</v>
      </c>
      <c r="C33" s="21" t="s">
        <v>208</v>
      </c>
      <c r="D33" s="21"/>
      <c r="E33" s="19">
        <v>11</v>
      </c>
      <c r="F33" s="29">
        <v>1143</v>
      </c>
      <c r="G33" s="20">
        <v>2</v>
      </c>
      <c r="H33" s="20">
        <v>0</v>
      </c>
      <c r="I33" s="20">
        <v>1</v>
      </c>
      <c r="J33" s="20">
        <v>7</v>
      </c>
      <c r="K33" s="20">
        <v>1</v>
      </c>
      <c r="L33" s="20">
        <v>0</v>
      </c>
      <c r="M33" s="20">
        <v>5.5</v>
      </c>
      <c r="N33" s="12">
        <f t="shared" si="0"/>
        <v>16.5</v>
      </c>
      <c r="O33" s="28">
        <f t="shared" si="1"/>
        <v>26.82926829268293</v>
      </c>
      <c r="P33" s="11" t="s">
        <v>240</v>
      </c>
    </row>
    <row r="34" spans="1:16" ht="16.5" customHeight="1">
      <c r="A34" s="10">
        <v>28</v>
      </c>
      <c r="B34" s="21" t="s">
        <v>25</v>
      </c>
      <c r="C34" s="21" t="s">
        <v>216</v>
      </c>
      <c r="D34" s="21"/>
      <c r="E34" s="19">
        <v>11</v>
      </c>
      <c r="F34" s="29">
        <v>1107</v>
      </c>
      <c r="G34" s="20">
        <v>2</v>
      </c>
      <c r="H34" s="20">
        <v>3</v>
      </c>
      <c r="I34" s="20">
        <v>0</v>
      </c>
      <c r="J34" s="20">
        <v>3.5</v>
      </c>
      <c r="K34" s="20">
        <v>0.5</v>
      </c>
      <c r="L34" s="20">
        <v>1</v>
      </c>
      <c r="M34" s="20">
        <v>4</v>
      </c>
      <c r="N34" s="12">
        <f t="shared" si="0"/>
        <v>14</v>
      </c>
      <c r="O34" s="28">
        <f t="shared" si="1"/>
        <v>22.76422764227642</v>
      </c>
      <c r="P34" s="11" t="s">
        <v>240</v>
      </c>
    </row>
    <row r="35" spans="1:16" ht="16.5" customHeight="1">
      <c r="A35" s="10">
        <v>29</v>
      </c>
      <c r="B35" s="21" t="s">
        <v>22</v>
      </c>
      <c r="C35" s="21" t="s">
        <v>193</v>
      </c>
      <c r="D35" s="21"/>
      <c r="E35" s="19">
        <v>11</v>
      </c>
      <c r="F35" s="29">
        <v>1133</v>
      </c>
      <c r="G35" s="34">
        <v>1</v>
      </c>
      <c r="H35" s="34">
        <v>3</v>
      </c>
      <c r="I35" s="34">
        <v>0</v>
      </c>
      <c r="J35" s="34">
        <v>2</v>
      </c>
      <c r="K35" s="34">
        <v>0</v>
      </c>
      <c r="L35" s="34">
        <v>4</v>
      </c>
      <c r="M35" s="34">
        <v>4</v>
      </c>
      <c r="N35" s="12">
        <f t="shared" si="0"/>
        <v>14</v>
      </c>
      <c r="O35" s="28">
        <f t="shared" si="1"/>
        <v>22.76422764227642</v>
      </c>
      <c r="P35" s="11" t="s">
        <v>240</v>
      </c>
    </row>
    <row r="36" spans="1:16" ht="16.5" customHeight="1">
      <c r="A36" s="10">
        <v>30</v>
      </c>
      <c r="B36" s="21" t="s">
        <v>13</v>
      </c>
      <c r="C36" s="21" t="s">
        <v>196</v>
      </c>
      <c r="D36" s="21"/>
      <c r="E36" s="19">
        <v>11</v>
      </c>
      <c r="F36" s="29">
        <v>1126</v>
      </c>
      <c r="G36" s="20">
        <v>6</v>
      </c>
      <c r="H36" s="20">
        <v>2</v>
      </c>
      <c r="I36" s="20">
        <v>0</v>
      </c>
      <c r="J36" s="20">
        <v>3.5</v>
      </c>
      <c r="K36" s="20">
        <v>1</v>
      </c>
      <c r="L36" s="20">
        <v>0</v>
      </c>
      <c r="M36" s="20">
        <v>1</v>
      </c>
      <c r="N36" s="12">
        <f aca="true" t="shared" si="2" ref="N36:N47">SUM(G36:M36)</f>
        <v>13.5</v>
      </c>
      <c r="O36" s="28">
        <f t="shared" si="1"/>
        <v>21.951219512195124</v>
      </c>
      <c r="P36" s="11" t="s">
        <v>240</v>
      </c>
    </row>
    <row r="37" spans="1:16" ht="16.5" customHeight="1">
      <c r="A37" s="10">
        <v>31</v>
      </c>
      <c r="B37" s="21" t="s">
        <v>82</v>
      </c>
      <c r="C37" s="21" t="s">
        <v>203</v>
      </c>
      <c r="D37" s="21"/>
      <c r="E37" s="19">
        <v>11</v>
      </c>
      <c r="F37" s="29">
        <v>1131</v>
      </c>
      <c r="G37" s="20">
        <v>4</v>
      </c>
      <c r="H37" s="20">
        <v>1</v>
      </c>
      <c r="I37" s="20">
        <v>0</v>
      </c>
      <c r="J37" s="20">
        <v>1</v>
      </c>
      <c r="K37" s="20">
        <v>0</v>
      </c>
      <c r="L37" s="20">
        <v>0</v>
      </c>
      <c r="M37" s="20">
        <v>7</v>
      </c>
      <c r="N37" s="12">
        <f t="shared" si="2"/>
        <v>13</v>
      </c>
      <c r="O37" s="28">
        <f t="shared" si="1"/>
        <v>21.138211382113823</v>
      </c>
      <c r="P37" s="11" t="s">
        <v>240</v>
      </c>
    </row>
    <row r="38" spans="1:16" ht="16.5" customHeight="1">
      <c r="A38" s="10">
        <v>32</v>
      </c>
      <c r="B38" s="21" t="s">
        <v>22</v>
      </c>
      <c r="C38" s="21" t="s">
        <v>210</v>
      </c>
      <c r="D38" s="21"/>
      <c r="E38" s="19">
        <v>11</v>
      </c>
      <c r="F38" s="29">
        <v>1124</v>
      </c>
      <c r="G38" s="20">
        <v>4</v>
      </c>
      <c r="H38" s="20">
        <v>1</v>
      </c>
      <c r="I38" s="20">
        <v>0</v>
      </c>
      <c r="J38" s="20">
        <v>3</v>
      </c>
      <c r="K38" s="20">
        <v>0</v>
      </c>
      <c r="L38" s="20">
        <v>1</v>
      </c>
      <c r="M38" s="20">
        <v>3</v>
      </c>
      <c r="N38" s="12">
        <f t="shared" si="2"/>
        <v>12</v>
      </c>
      <c r="O38" s="28">
        <f t="shared" si="1"/>
        <v>19.51219512195122</v>
      </c>
      <c r="P38" s="11" t="s">
        <v>240</v>
      </c>
    </row>
    <row r="39" spans="1:16" ht="16.5" customHeight="1">
      <c r="A39" s="10">
        <v>33</v>
      </c>
      <c r="B39" s="21" t="s">
        <v>25</v>
      </c>
      <c r="C39" s="21" t="s">
        <v>200</v>
      </c>
      <c r="D39" s="21"/>
      <c r="E39" s="19">
        <v>11</v>
      </c>
      <c r="F39" s="29">
        <v>1144</v>
      </c>
      <c r="G39" s="20">
        <v>1</v>
      </c>
      <c r="H39" s="20">
        <v>2</v>
      </c>
      <c r="I39" s="20">
        <v>0</v>
      </c>
      <c r="J39" s="20">
        <v>4</v>
      </c>
      <c r="K39" s="20">
        <v>1</v>
      </c>
      <c r="L39" s="20">
        <v>0</v>
      </c>
      <c r="M39" s="20">
        <v>3.5</v>
      </c>
      <c r="N39" s="12">
        <f t="shared" si="2"/>
        <v>11.5</v>
      </c>
      <c r="O39" s="28">
        <f t="shared" si="1"/>
        <v>18.69918699186992</v>
      </c>
      <c r="P39" s="11" t="s">
        <v>240</v>
      </c>
    </row>
    <row r="40" spans="1:16" ht="16.5" customHeight="1">
      <c r="A40" s="10">
        <v>34</v>
      </c>
      <c r="B40" s="21" t="s">
        <v>13</v>
      </c>
      <c r="C40" s="21" t="s">
        <v>226</v>
      </c>
      <c r="D40" s="21"/>
      <c r="E40" s="19">
        <v>11</v>
      </c>
      <c r="F40" s="29">
        <v>1106</v>
      </c>
      <c r="G40" s="20">
        <v>2</v>
      </c>
      <c r="H40" s="20">
        <v>2</v>
      </c>
      <c r="I40" s="20">
        <v>0</v>
      </c>
      <c r="J40" s="20">
        <v>3</v>
      </c>
      <c r="K40" s="20">
        <v>0</v>
      </c>
      <c r="L40" s="20">
        <v>0</v>
      </c>
      <c r="M40" s="20">
        <v>3.5</v>
      </c>
      <c r="N40" s="12">
        <f t="shared" si="2"/>
        <v>10.5</v>
      </c>
      <c r="O40" s="28">
        <f t="shared" si="1"/>
        <v>17.073170731707318</v>
      </c>
      <c r="P40" s="11" t="s">
        <v>240</v>
      </c>
    </row>
    <row r="41" spans="1:16" ht="16.5" customHeight="1">
      <c r="A41" s="10">
        <v>35</v>
      </c>
      <c r="B41" s="21" t="s">
        <v>22</v>
      </c>
      <c r="C41" s="21" t="s">
        <v>218</v>
      </c>
      <c r="D41" s="21"/>
      <c r="E41" s="19">
        <v>11</v>
      </c>
      <c r="F41" s="29">
        <v>1115</v>
      </c>
      <c r="G41" s="20">
        <v>6</v>
      </c>
      <c r="H41" s="20">
        <v>3</v>
      </c>
      <c r="I41" s="20">
        <v>0</v>
      </c>
      <c r="J41" s="20">
        <v>0</v>
      </c>
      <c r="K41" s="20">
        <v>0</v>
      </c>
      <c r="L41" s="20">
        <v>0</v>
      </c>
      <c r="M41" s="20">
        <v>1.5</v>
      </c>
      <c r="N41" s="12">
        <f t="shared" si="2"/>
        <v>10.5</v>
      </c>
      <c r="O41" s="28">
        <f t="shared" si="1"/>
        <v>17.073170731707318</v>
      </c>
      <c r="P41" s="11" t="s">
        <v>240</v>
      </c>
    </row>
    <row r="42" spans="1:16" ht="16.5" customHeight="1">
      <c r="A42" s="10">
        <v>36</v>
      </c>
      <c r="B42" s="21" t="s">
        <v>25</v>
      </c>
      <c r="C42" s="21" t="s">
        <v>217</v>
      </c>
      <c r="D42" s="21"/>
      <c r="E42" s="19">
        <v>11</v>
      </c>
      <c r="F42" s="29">
        <v>1112</v>
      </c>
      <c r="G42" s="20">
        <v>0</v>
      </c>
      <c r="H42" s="20">
        <v>3</v>
      </c>
      <c r="I42" s="20">
        <v>0</v>
      </c>
      <c r="J42" s="20">
        <v>1</v>
      </c>
      <c r="K42" s="20">
        <v>0</v>
      </c>
      <c r="L42" s="20">
        <v>3</v>
      </c>
      <c r="M42" s="20">
        <v>3</v>
      </c>
      <c r="N42" s="12">
        <f t="shared" si="2"/>
        <v>10</v>
      </c>
      <c r="O42" s="28">
        <f t="shared" si="1"/>
        <v>16.260162601626014</v>
      </c>
      <c r="P42" s="11" t="s">
        <v>240</v>
      </c>
    </row>
    <row r="43" spans="1:16" ht="16.5" customHeight="1">
      <c r="A43" s="10">
        <v>37</v>
      </c>
      <c r="B43" s="21" t="s">
        <v>25</v>
      </c>
      <c r="C43" s="21" t="s">
        <v>219</v>
      </c>
      <c r="D43" s="21"/>
      <c r="E43" s="19">
        <v>11</v>
      </c>
      <c r="F43" s="29">
        <v>1119</v>
      </c>
      <c r="G43" s="20">
        <v>3</v>
      </c>
      <c r="H43" s="20">
        <v>2</v>
      </c>
      <c r="I43" s="20">
        <v>0</v>
      </c>
      <c r="J43" s="20">
        <v>4.5</v>
      </c>
      <c r="K43" s="20">
        <v>0</v>
      </c>
      <c r="L43" s="20">
        <v>0</v>
      </c>
      <c r="M43" s="20">
        <v>0.5</v>
      </c>
      <c r="N43" s="12">
        <f t="shared" si="2"/>
        <v>10</v>
      </c>
      <c r="O43" s="28">
        <f t="shared" si="1"/>
        <v>16.260162601626014</v>
      </c>
      <c r="P43" s="11" t="s">
        <v>240</v>
      </c>
    </row>
    <row r="44" spans="1:16" ht="16.5" customHeight="1">
      <c r="A44" s="10">
        <v>38</v>
      </c>
      <c r="B44" s="21" t="s">
        <v>22</v>
      </c>
      <c r="C44" s="21" t="s">
        <v>194</v>
      </c>
      <c r="D44" s="21"/>
      <c r="E44" s="19">
        <v>11</v>
      </c>
      <c r="F44" s="29">
        <v>1137</v>
      </c>
      <c r="G44" s="20">
        <v>1</v>
      </c>
      <c r="H44" s="20">
        <v>2</v>
      </c>
      <c r="I44" s="20">
        <v>0</v>
      </c>
      <c r="J44" s="20">
        <v>3</v>
      </c>
      <c r="K44" s="20">
        <v>1</v>
      </c>
      <c r="L44" s="20">
        <v>1</v>
      </c>
      <c r="M44" s="20">
        <v>2</v>
      </c>
      <c r="N44" s="12">
        <f t="shared" si="2"/>
        <v>10</v>
      </c>
      <c r="O44" s="28">
        <f t="shared" si="1"/>
        <v>16.260162601626014</v>
      </c>
      <c r="P44" s="11" t="s">
        <v>240</v>
      </c>
    </row>
    <row r="45" spans="1:16" ht="16.5" customHeight="1">
      <c r="A45" s="10">
        <v>39</v>
      </c>
      <c r="B45" s="21" t="s">
        <v>22</v>
      </c>
      <c r="C45" s="21" t="s">
        <v>215</v>
      </c>
      <c r="D45" s="21"/>
      <c r="E45" s="19">
        <v>11</v>
      </c>
      <c r="F45" s="29">
        <v>1111</v>
      </c>
      <c r="G45" s="20">
        <v>0</v>
      </c>
      <c r="H45" s="20">
        <v>2</v>
      </c>
      <c r="I45" s="20">
        <v>0</v>
      </c>
      <c r="J45" s="20">
        <v>3</v>
      </c>
      <c r="K45" s="20">
        <v>1</v>
      </c>
      <c r="L45" s="20">
        <v>0</v>
      </c>
      <c r="M45" s="20">
        <v>1.5</v>
      </c>
      <c r="N45" s="12">
        <f t="shared" si="2"/>
        <v>7.5</v>
      </c>
      <c r="O45" s="28">
        <f t="shared" si="1"/>
        <v>12.195121951219512</v>
      </c>
      <c r="P45" s="11" t="s">
        <v>240</v>
      </c>
    </row>
    <row r="46" spans="1:16" ht="16.5" customHeight="1">
      <c r="A46" s="10">
        <v>40</v>
      </c>
      <c r="B46" s="21" t="s">
        <v>31</v>
      </c>
      <c r="C46" s="21" t="s">
        <v>221</v>
      </c>
      <c r="D46" s="21"/>
      <c r="E46" s="19">
        <v>11</v>
      </c>
      <c r="F46" s="29">
        <v>1105</v>
      </c>
      <c r="G46" s="20">
        <v>3</v>
      </c>
      <c r="H46" s="20">
        <v>0</v>
      </c>
      <c r="I46" s="20">
        <v>0</v>
      </c>
      <c r="J46" s="20">
        <v>0.5</v>
      </c>
      <c r="K46" s="20">
        <v>0</v>
      </c>
      <c r="L46" s="20">
        <v>0</v>
      </c>
      <c r="M46" s="20">
        <v>1.5</v>
      </c>
      <c r="N46" s="12">
        <f t="shared" si="2"/>
        <v>5</v>
      </c>
      <c r="O46" s="28">
        <f t="shared" si="1"/>
        <v>8.130081300813007</v>
      </c>
      <c r="P46" s="11" t="s">
        <v>240</v>
      </c>
    </row>
    <row r="47" spans="1:16" ht="16.5" customHeight="1">
      <c r="A47" s="10">
        <v>41</v>
      </c>
      <c r="B47" s="21" t="s">
        <v>22</v>
      </c>
      <c r="C47" s="21" t="s">
        <v>209</v>
      </c>
      <c r="D47" s="21"/>
      <c r="E47" s="19">
        <v>11</v>
      </c>
      <c r="F47" s="29">
        <v>1141</v>
      </c>
      <c r="G47" s="20">
        <v>3</v>
      </c>
      <c r="H47" s="20">
        <v>0</v>
      </c>
      <c r="I47" s="20">
        <v>0</v>
      </c>
      <c r="J47" s="20">
        <v>0</v>
      </c>
      <c r="K47" s="20">
        <v>0</v>
      </c>
      <c r="L47" s="20">
        <v>2</v>
      </c>
      <c r="M47" s="20">
        <v>0</v>
      </c>
      <c r="N47" s="12">
        <f t="shared" si="2"/>
        <v>5</v>
      </c>
      <c r="O47" s="28">
        <f t="shared" si="1"/>
        <v>8.130081300813007</v>
      </c>
      <c r="P47" s="11" t="s">
        <v>240</v>
      </c>
    </row>
    <row r="48" spans="1:16" s="9" customFormat="1" ht="12.75">
      <c r="A48" s="4"/>
      <c r="B48"/>
      <c r="C48"/>
      <c r="D48"/>
      <c r="E48"/>
      <c r="N48" s="2"/>
      <c r="O48" s="2"/>
      <c r="P48" s="2"/>
    </row>
    <row r="49" spans="1:16" s="9" customFormat="1" ht="12.75">
      <c r="A49" s="4"/>
      <c r="B49" t="s">
        <v>241</v>
      </c>
      <c r="C49"/>
      <c r="D49" t="s">
        <v>242</v>
      </c>
      <c r="E49"/>
      <c r="N49" s="2"/>
      <c r="O49" s="2"/>
      <c r="P49" s="2"/>
    </row>
    <row r="50" spans="1:16" s="9" customFormat="1" ht="12.75">
      <c r="A50" s="4"/>
      <c r="B50"/>
      <c r="C50"/>
      <c r="D50"/>
      <c r="E50"/>
      <c r="N50" s="2"/>
      <c r="O50" s="2"/>
      <c r="P50" s="2"/>
    </row>
    <row r="51" spans="1:16" s="9" customFormat="1" ht="12.75">
      <c r="A51" s="4"/>
      <c r="B51"/>
      <c r="C51"/>
      <c r="D51"/>
      <c r="E51"/>
      <c r="N51" s="2"/>
      <c r="O51" s="2"/>
      <c r="P51" s="2"/>
    </row>
    <row r="52" spans="1:16" s="9" customFormat="1" ht="12.75">
      <c r="A52" s="4"/>
      <c r="B52"/>
      <c r="C52"/>
      <c r="D52"/>
      <c r="E52"/>
      <c r="N52" s="2"/>
      <c r="O52" s="2"/>
      <c r="P52" s="2"/>
    </row>
  </sheetData>
  <sheetProtection/>
  <autoFilter ref="A5:P47">
    <sortState ref="A6:P52">
      <sortCondition descending="1" sortBy="value" ref="N6:N52"/>
    </sortState>
  </autoFilter>
  <mergeCells count="6">
    <mergeCell ref="A1:P1"/>
    <mergeCell ref="D3:E3"/>
    <mergeCell ref="I3:M3"/>
    <mergeCell ref="B4:C4"/>
    <mergeCell ref="D4:E4"/>
    <mergeCell ref="I4:O4"/>
  </mergeCells>
  <dataValidations count="2">
    <dataValidation type="list" allowBlank="1" showInputMessage="1" showErrorMessage="1" sqref="P5:P6 P2 P48:P65490">
      <formula1>"победитель,призёр,участник,неявка"</formula1>
    </dataValidation>
    <dataValidation type="list" allowBlank="1" showInputMessage="1" showErrorMessage="1" sqref="P7:P4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2023-12-04T02:26:10Z</cp:lastPrinted>
  <dcterms:created xsi:type="dcterms:W3CDTF">2016-11-08T02:45:58Z</dcterms:created>
  <dcterms:modified xsi:type="dcterms:W3CDTF">2023-12-04T09:34:29Z</dcterms:modified>
  <cp:category/>
  <cp:version/>
  <cp:contentType/>
  <cp:contentStatus/>
</cp:coreProperties>
</file>